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vmfkrk01\informacje_sygnalne\Oddział Tarnów\4. Informator_m.Tarnów\3. Do akceptacji Pani Dyrektor\"/>
    </mc:Choice>
  </mc:AlternateContent>
  <bookViews>
    <workbookView xWindow="0" yWindow="0" windowWidth="25128" windowHeight="12336" tabRatio="946"/>
  </bookViews>
  <sheets>
    <sheet name="SPIS TABLIC" sheetId="1" r:id="rId1"/>
    <sheet name="Tabl. 1." sheetId="2" r:id="rId2"/>
    <sheet name="Tabl. 2." sheetId="3" r:id="rId3"/>
    <sheet name="Tabl. 3. " sheetId="4" r:id="rId4"/>
    <sheet name="Tabl. 4. " sheetId="5" r:id="rId5"/>
    <sheet name="Tabl. 5. " sheetId="6" r:id="rId6"/>
    <sheet name="Tabl. 6.  " sheetId="7" r:id="rId7"/>
    <sheet name="Tabl. 7. " sheetId="8" r:id="rId8"/>
    <sheet name="Tabl. 8." sheetId="9" r:id="rId9"/>
    <sheet name="Tabl. 9.  " sheetId="10" r:id="rId10"/>
    <sheet name="Tabl. 10.  " sheetId="11" r:id="rId11"/>
    <sheet name="Tabl. 11.   " sheetId="12" r:id="rId12"/>
    <sheet name="Tabl. 12." sheetId="13" r:id="rId13"/>
    <sheet name="Tabl. 13. " sheetId="14" r:id="rId14"/>
    <sheet name="Tabl. 14.   " sheetId="15" r:id="rId15"/>
    <sheet name="Tabl. 15.  " sheetId="16" r:id="rId16"/>
    <sheet name="Tabl. 16." sheetId="17" r:id="rId17"/>
    <sheet name="Tabl. 17." sheetId="18" r:id="rId18"/>
    <sheet name="Tabl. 18." sheetId="19" r:id="rId19"/>
    <sheet name="Tabl. 19." sheetId="20" r:id="rId20"/>
    <sheet name="Tabl. 20. " sheetId="22" r:id="rId21"/>
    <sheet name="Tabl. 21." sheetId="25" r:id="rId22"/>
  </sheets>
  <definedNames>
    <definedName name="_xlnm._FilterDatabase" localSheetId="1" hidden="1">'Tabl. 1.'!$A$5:$D$171</definedName>
    <definedName name="_xlnm._FilterDatabase" localSheetId="11" hidden="1">'Tabl. 11.   '!$A$65:$O$84</definedName>
    <definedName name="_xlnm._FilterDatabase" localSheetId="12" hidden="1">'Tabl. 12.'!#REF!</definedName>
    <definedName name="_xlnm._FilterDatabase" localSheetId="15" hidden="1">'Tabl. 15.  '!$G$5:$H$154</definedName>
    <definedName name="_xlnm._FilterDatabase" localSheetId="16" hidden="1">'Tabl. 16.'!$A$8:$H$63</definedName>
    <definedName name="_xlnm._FilterDatabase" localSheetId="2" hidden="1">'Tabl. 2.'!$A$8:$E$46</definedName>
    <definedName name="_xlnm._FilterDatabase" localSheetId="20" hidden="1">'Tabl. 20. '!$A$68:$E$100</definedName>
    <definedName name="_xlnm._FilterDatabase" localSheetId="6" hidden="1">'Tabl. 6.  '!$A$1:$F$99</definedName>
    <definedName name="_xlnm._FilterDatabase" localSheetId="7" hidden="1">'Tabl. 7. '!$A$7:$E$24</definedName>
    <definedName name="_xlnm._FilterDatabase" localSheetId="8" hidden="1">'Tabl. 8.'!$A$51:$G$66</definedName>
    <definedName name="_xlnm._FilterDatabase" localSheetId="9" hidden="1">'Tabl. 9.  '!#REF!</definedName>
    <definedName name="TABL._1.__TARNÓW_NA_TLE_WOJEWÓDZTWA_MAŁOPOLSKIEGO_W_2021_R.">'Tabl. 1.'!$A$1</definedName>
    <definedName name="TABL._10.__INFRASTRUKTURA_KOMUNALNA">'Tabl. 10.  '!$A$1</definedName>
    <definedName name="TABL._12.__OCHRONA_ŚRODOWISKA">'Tabl. 12.'!$A$1</definedName>
    <definedName name="TABL._13._ZIELEŃ_MIEJSKAa">'Tabl. 13. '!$A$1</definedName>
    <definedName name="TABL._14.__INWESTYCJE">'Tabl. 14.   '!$A$1</definedName>
    <definedName name="TABL._15.__DOCHODY_I_WYDATKI_BUDŻETU_MIASTA">'Tabl. 15.  '!$A$1</definedName>
    <definedName name="TABL._16.__PODMIOTY_GOSPODARKI_NARODOWEJa">'Tabl. 16.'!$A$1</definedName>
    <definedName name="TABL._17._TRANSPORT">'Tabl. 17.'!$A$1</definedName>
    <definedName name="TABL._18.___HANDEL">'Tabl. 18.'!$A$1</definedName>
    <definedName name="TABL._19._BEZPIECZEŃSTWO_PUBLICZNE">'Tabl. 19.'!$A$1</definedName>
    <definedName name="TABL._2.__STAN_LUDNOŚCIa">'Tabl. 2.'!$A$1</definedName>
    <definedName name="TABL._20.__URZĄD_MIASTA_TARNOWA">'Tabl. 20. '!$A$1</definedName>
    <definedName name="TABL._21.__TARNÓW_NA_TLE_INNYCH_MIAST_W_2021_R.a" localSheetId="21">'Tabl. 21.'!$A$1</definedName>
    <definedName name="TABL._3.__RUCH_NATURALNY_I_MIGRACJE">'Tabl. 3. '!$A$1</definedName>
    <definedName name="TABL._4.__RYNEK_PRACY" localSheetId="4">'Tabl. 4. '!$A$1</definedName>
    <definedName name="TABL._4.__RYNEK_PRACY">'Tabl. 4. '!$A$1</definedName>
    <definedName name="TABL._5.__WYNAGRODZENIA_I_ŚWIADCZENIA_SPOŁECZNE">'Tabl. 5. '!$A$1</definedName>
    <definedName name="TABL._6.__EDUKACJA_I_WYCHOWANIEa" localSheetId="6">'Tabl. 6.  '!$A$1</definedName>
    <definedName name="TABL._7.__OCHRONA_ZDROWIA_I_POMOC_SPOŁECZNA">'Tabl. 7. '!$A$1</definedName>
    <definedName name="TABL._9.__TURYSTYKAa">'Tabl. 9.  '!$A$1</definedName>
    <definedName name="Z_187389EA_1CF8_4C4C_B648_C72F1C5C6C0B_.wvu.FilterData" localSheetId="1" hidden="1">'Tabl. 1.'!$A$5:$D$171</definedName>
    <definedName name="Z_187389EA_1CF8_4C4C_B648_C72F1C5C6C0B_.wvu.FilterData" localSheetId="11" hidden="1">'Tabl. 11.   '!$A$65:$O$84</definedName>
    <definedName name="Z_187389EA_1CF8_4C4C_B648_C72F1C5C6C0B_.wvu.FilterData" localSheetId="15" hidden="1">'Tabl. 15.  '!$G$5:$H$154</definedName>
    <definedName name="Z_187389EA_1CF8_4C4C_B648_C72F1C5C6C0B_.wvu.FilterData" localSheetId="16" hidden="1">'Tabl. 16.'!$A$8:$H$63</definedName>
    <definedName name="Z_187389EA_1CF8_4C4C_B648_C72F1C5C6C0B_.wvu.FilterData" localSheetId="2" hidden="1">'Tabl. 2.'!$A$8:$E$46</definedName>
    <definedName name="Z_187389EA_1CF8_4C4C_B648_C72F1C5C6C0B_.wvu.FilterData" localSheetId="20" hidden="1">'Tabl. 20. '!$A$68:$E$100</definedName>
    <definedName name="Z_187389EA_1CF8_4C4C_B648_C72F1C5C6C0B_.wvu.FilterData" localSheetId="6" hidden="1">'Tabl. 6.  '!$A$7:$F$99</definedName>
    <definedName name="Z_187389EA_1CF8_4C4C_B648_C72F1C5C6C0B_.wvu.FilterData" localSheetId="7" hidden="1">'Tabl. 7. '!$A$7:$E$24</definedName>
    <definedName name="Z_187389EA_1CF8_4C4C_B648_C72F1C5C6C0B_.wvu.FilterData" localSheetId="8" hidden="1">'Tabl. 8.'!$A$51:$G$66</definedName>
    <definedName name="Z_187389EA_1CF8_4C4C_B648_C72F1C5C6C0B_.wvu.PrintArea" localSheetId="21" hidden="1">'Tabl. 21.'!$A$1:$AG$15</definedName>
  </definedNames>
  <calcPr calcId="152511"/>
  <customWorkbookViews>
    <customWorkbookView name="Ziomek-Pożoga Agnieszka - Widok osobisty" guid="{187389EA-1CF8-4C4C-B648-C72F1C5C6C0B}" mergeInterval="0" personalView="1" maximized="1" xWindow="-8" yWindow="-8" windowWidth="1936" windowHeight="1176" tabRatio="806" activeSheetId="20" showComments="commIndAndComment"/>
  </customWorkbookView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3" i="4" l="1"/>
  <c r="E29" i="4"/>
  <c r="E17" i="4"/>
  <c r="E13" i="4"/>
  <c r="E9" i="4"/>
  <c r="E38" i="22" l="1"/>
  <c r="E34" i="22"/>
  <c r="E32" i="22"/>
  <c r="E30" i="22"/>
  <c r="E22" i="22"/>
  <c r="E24" i="22"/>
  <c r="E26" i="22"/>
  <c r="E20" i="22"/>
  <c r="E15" i="22"/>
  <c r="E9" i="22"/>
  <c r="E13" i="22"/>
  <c r="E16" i="22"/>
  <c r="E7" i="22"/>
  <c r="E21" i="3" l="1"/>
  <c r="E23" i="3"/>
  <c r="E19" i="3"/>
  <c r="E9" i="3"/>
  <c r="E11" i="3"/>
  <c r="E7" i="3"/>
  <c r="D17" i="2"/>
  <c r="D15" i="2"/>
  <c r="C7" i="18" l="1"/>
  <c r="C51" i="4" l="1"/>
  <c r="C43" i="4"/>
  <c r="C59" i="4" s="1"/>
</calcChain>
</file>

<file path=xl/sharedStrings.xml><?xml version="1.0" encoding="utf-8"?>
<sst xmlns="http://schemas.openxmlformats.org/spreadsheetml/2006/main" count="1674" uniqueCount="1316">
  <si>
    <t xml:space="preserve">Małżeństwa  </t>
  </si>
  <si>
    <t xml:space="preserve">Rozwody  </t>
  </si>
  <si>
    <t xml:space="preserve">Separacje orzeczone  </t>
  </si>
  <si>
    <t xml:space="preserve">Urodzenia żywe  </t>
  </si>
  <si>
    <t xml:space="preserve">Udzielone noclegi  </t>
  </si>
  <si>
    <t xml:space="preserve">Mieszkania, których budowę rozpoczęto  </t>
  </si>
  <si>
    <t xml:space="preserve">Kobiety na 100 mężczyzn  </t>
  </si>
  <si>
    <t>Ludność w wieku:</t>
  </si>
  <si>
    <t>Według grup wieku:</t>
  </si>
  <si>
    <t xml:space="preserve">Zgony ogółem  </t>
  </si>
  <si>
    <t xml:space="preserve">w tym niemowląt  </t>
  </si>
  <si>
    <t xml:space="preserve">Przyrost naturalny  </t>
  </si>
  <si>
    <t xml:space="preserve">Zameldowania ogółem  </t>
  </si>
  <si>
    <t xml:space="preserve">Wymeldowania ogółem  </t>
  </si>
  <si>
    <t xml:space="preserve">Zameldowani na pobyt czasowy ogółem  </t>
  </si>
  <si>
    <t xml:space="preserve">Saldo ludności czasowo obecnej (nieobecnej) </t>
  </si>
  <si>
    <t xml:space="preserve">Przeciętne zatrudnienie  </t>
  </si>
  <si>
    <t xml:space="preserve">Poszkodowani ogółem  </t>
  </si>
  <si>
    <t>Z liczby ogółem:</t>
  </si>
  <si>
    <t>Według wieku:</t>
  </si>
  <si>
    <t>Według poziomu wykształcenia:</t>
  </si>
  <si>
    <t xml:space="preserve">Stopa bezrobocia rejestrowanego w %  </t>
  </si>
  <si>
    <t xml:space="preserve">Oferty pracy  </t>
  </si>
  <si>
    <t xml:space="preserve">Oddziały  </t>
  </si>
  <si>
    <t xml:space="preserve">Dzieci  </t>
  </si>
  <si>
    <t>Oddziały w szkołach</t>
  </si>
  <si>
    <t>Uczniowie szkół</t>
  </si>
  <si>
    <t xml:space="preserve">Liczba ludności na 1 aptekę  </t>
  </si>
  <si>
    <t xml:space="preserve">Mieszkania ogółem  </t>
  </si>
  <si>
    <t xml:space="preserve">Izby ogółem  </t>
  </si>
  <si>
    <t xml:space="preserve">Przeciętna: </t>
  </si>
  <si>
    <t xml:space="preserve">Mieszkania  </t>
  </si>
  <si>
    <t xml:space="preserve">Izby  </t>
  </si>
  <si>
    <t>Komunalne oczyszczalnie ścieków:</t>
  </si>
  <si>
    <t>Celowe otrzymane na zadania realizowane</t>
  </si>
  <si>
    <t>W tym według wybranych sekcji PKD:</t>
  </si>
  <si>
    <t xml:space="preserve">   w tym:</t>
  </si>
  <si>
    <t xml:space="preserve">Księgozbiór bibliotek publicznych </t>
  </si>
  <si>
    <t xml:space="preserve">Miejsca na widowni  </t>
  </si>
  <si>
    <t xml:space="preserve">Długość sieci w km </t>
  </si>
  <si>
    <t xml:space="preserve">  z podwyższonym usuwaniem biogenów  </t>
  </si>
  <si>
    <t xml:space="preserve">Zgony  </t>
  </si>
  <si>
    <t xml:space="preserve">Przyrost naturalny na 1000 ludności  </t>
  </si>
  <si>
    <t xml:space="preserve">   w tym kobiety  </t>
  </si>
  <si>
    <t xml:space="preserve">   pozostający bez pracy dłużej niż 1 rok  </t>
  </si>
  <si>
    <t xml:space="preserve">   w wieku 24 lata i mniej  </t>
  </si>
  <si>
    <t xml:space="preserve">Zwiedzający muzea i oddziały muzealne  </t>
  </si>
  <si>
    <t xml:space="preserve">Widzowie w kinach stałych  </t>
  </si>
  <si>
    <t xml:space="preserve">Korzystający z noclegów w osobach </t>
  </si>
  <si>
    <t xml:space="preserve">Mieszkania oddane do użytkowania  </t>
  </si>
  <si>
    <t>Emisja przemysłowych zanieczyszczeń powietrza</t>
  </si>
  <si>
    <t xml:space="preserve">  z zakładów szczególnie uciążliwych dla czystości </t>
  </si>
  <si>
    <t xml:space="preserve">  powietrza (w ciągu roku) w tonach:</t>
  </si>
  <si>
    <t xml:space="preserve">   gazowych (bez dwutlenku węgla)  </t>
  </si>
  <si>
    <t xml:space="preserve">Ścieki przemysłowe i komunalne wymagające </t>
  </si>
  <si>
    <t>Odpady (z wyłączeniem odpadów komunalnych)</t>
  </si>
  <si>
    <t xml:space="preserve">  wytworzone (w ciągu roku) w tys. ton  </t>
  </si>
  <si>
    <t xml:space="preserve">   bieżące  </t>
  </si>
  <si>
    <t xml:space="preserve">   inwestycyjne  </t>
  </si>
  <si>
    <t xml:space="preserve">   spółki handlowe  </t>
  </si>
  <si>
    <t xml:space="preserve">   spółki cywilne  </t>
  </si>
  <si>
    <t xml:space="preserve">   osoby fizyczne  </t>
  </si>
  <si>
    <t xml:space="preserve">Radni według wieku: </t>
  </si>
  <si>
    <t>Radni według poziomu wykształcenia:</t>
  </si>
  <si>
    <t>Radni według grup zawodów:</t>
  </si>
  <si>
    <t>ZATRUDNIENIE</t>
  </si>
  <si>
    <t>MIESZKANIA ODDANE DO UŻYTKOWANIA</t>
  </si>
  <si>
    <t xml:space="preserve">Przemysłowe oczyszczalnie ścieków: </t>
  </si>
  <si>
    <t xml:space="preserve">     w tym dochody własne  </t>
  </si>
  <si>
    <t xml:space="preserve">Jelenia Góra </t>
  </si>
  <si>
    <t xml:space="preserve">Kalisz </t>
  </si>
  <si>
    <t xml:space="preserve">Konin </t>
  </si>
  <si>
    <t xml:space="preserve">Koszalin </t>
  </si>
  <si>
    <t xml:space="preserve">Legnica </t>
  </si>
  <si>
    <t xml:space="preserve">Nowy Sącz </t>
  </si>
  <si>
    <t xml:space="preserve">Piotrków Trybunalski </t>
  </si>
  <si>
    <t xml:space="preserve">Siedlce </t>
  </si>
  <si>
    <t xml:space="preserve">Słupsk </t>
  </si>
  <si>
    <t xml:space="preserve">Tarnów </t>
  </si>
  <si>
    <t xml:space="preserve">Włocławek </t>
  </si>
  <si>
    <t xml:space="preserve">   podstawowych  </t>
  </si>
  <si>
    <t xml:space="preserve">Przeciętne miesięczne wynagrodzenia brutto w zł </t>
  </si>
  <si>
    <t xml:space="preserve">   liczba izb w mieszkaniu  </t>
  </si>
  <si>
    <t xml:space="preserve">   liczba osób na 1 mieszkanie  </t>
  </si>
  <si>
    <t xml:space="preserve">   liczba osób na 1 izbę  </t>
  </si>
  <si>
    <t xml:space="preserve">   pyłowych  </t>
  </si>
  <si>
    <t xml:space="preserve">   w tym z gospodarstw domowych  </t>
  </si>
  <si>
    <t xml:space="preserve">   mechaniczne  </t>
  </si>
  <si>
    <t xml:space="preserve">      w tym w sekcjach:</t>
  </si>
  <si>
    <t xml:space="preserve">   w tym przetwórstwo przemysłowe  </t>
  </si>
  <si>
    <t xml:space="preserve">Budownictwo  </t>
  </si>
  <si>
    <t xml:space="preserve">Transport i gospodarka magazynowa  </t>
  </si>
  <si>
    <t>Kartoteka przejściowa (osoby nigdzie nie zameldowane</t>
  </si>
  <si>
    <t xml:space="preserve">  oraz oczekujące na zameldowanie w innej miejscowości </t>
  </si>
  <si>
    <t>Liczba przyjętych:</t>
  </si>
  <si>
    <t>Liczba wydanych:</t>
  </si>
  <si>
    <t xml:space="preserve">         w tym:</t>
  </si>
  <si>
    <t xml:space="preserve">   w tym środki na dofinansowanie własnych 
  </t>
  </si>
  <si>
    <t xml:space="preserve">  na podstawie porozumień między jednostkami </t>
  </si>
  <si>
    <t xml:space="preserve">  i od innych jednostek nieposiadających osobowości</t>
  </si>
  <si>
    <t xml:space="preserve">Urzędy naczelnych organów władzy państwowej, </t>
  </si>
  <si>
    <t>Bezpieczeństwo publiczne i ochrona</t>
  </si>
  <si>
    <t xml:space="preserve">Dochody od osób prawnych, od osób fizycznych 
</t>
  </si>
  <si>
    <t xml:space="preserve">Urzędy naczelnych organów władzy państwowej, 
 </t>
  </si>
  <si>
    <t xml:space="preserve">  z ogółem w %: </t>
  </si>
  <si>
    <t xml:space="preserve">   w tym hotele  </t>
  </si>
  <si>
    <t xml:space="preserve">   w tym turyści zagraniczni w osobach  </t>
  </si>
  <si>
    <t xml:space="preserve">   w tym turystom zagranicznym  </t>
  </si>
  <si>
    <t xml:space="preserve">Mieszkania, na realizację których wydano pozwolenia </t>
  </si>
  <si>
    <t xml:space="preserve">  oczyszczania odprowadzone do wód lub do ziemi </t>
  </si>
  <si>
    <t xml:space="preserve">   na 1 mieszkańca w zł  </t>
  </si>
  <si>
    <t xml:space="preserve">      w tym:</t>
  </si>
  <si>
    <t xml:space="preserve">   mężczyźni  </t>
  </si>
  <si>
    <t xml:space="preserve">   kobiety  </t>
  </si>
  <si>
    <t xml:space="preserve">   na 1000 ludności  </t>
  </si>
  <si>
    <t xml:space="preserve">   na 1000 urodzeń żywych  </t>
  </si>
  <si>
    <t xml:space="preserve">   na 10 tys. ludności  </t>
  </si>
  <si>
    <t xml:space="preserve">   z miast  </t>
  </si>
  <si>
    <t xml:space="preserve">   ze wsi  </t>
  </si>
  <si>
    <t xml:space="preserve">   z zagranicy  </t>
  </si>
  <si>
    <t xml:space="preserve">   do miast  </t>
  </si>
  <si>
    <t xml:space="preserve">   na wieś  </t>
  </si>
  <si>
    <t xml:space="preserve">   za granicę  </t>
  </si>
  <si>
    <t xml:space="preserve">   sektor publiczny  </t>
  </si>
  <si>
    <t xml:space="preserve">   sektor prywatny  </t>
  </si>
  <si>
    <t>W tym:</t>
  </si>
  <si>
    <t>W tym pracujący:</t>
  </si>
  <si>
    <t xml:space="preserve">   w tym kobiety </t>
  </si>
  <si>
    <t xml:space="preserve">   osoby dotychczas niepracujące  </t>
  </si>
  <si>
    <t xml:space="preserve">   posiadający prawo do zasiłku  </t>
  </si>
  <si>
    <t xml:space="preserve">   bez kwalifikacji zawodowych  </t>
  </si>
  <si>
    <t xml:space="preserve">   niepełnosprawni  </t>
  </si>
  <si>
    <t xml:space="preserve">   24 lata i mniej   </t>
  </si>
  <si>
    <t xml:space="preserve">   55 lat i więcej  </t>
  </si>
  <si>
    <t xml:space="preserve">   wyższe  </t>
  </si>
  <si>
    <t xml:space="preserve">   średnie zawodowe (łącznie z policealnym) </t>
  </si>
  <si>
    <t xml:space="preserve">   średnie ogólnokształcące  </t>
  </si>
  <si>
    <t xml:space="preserve">   zasadnicze zawodowe  </t>
  </si>
  <si>
    <t xml:space="preserve">   gimnazjalne i niższe  </t>
  </si>
  <si>
    <t xml:space="preserve">   1 miesiąc i mniej  </t>
  </si>
  <si>
    <t xml:space="preserve">   powyżej 24 miesięcy  </t>
  </si>
  <si>
    <t>Liczba dni niezdolności do pracy</t>
  </si>
  <si>
    <t xml:space="preserve">   podstawowe  </t>
  </si>
  <si>
    <t xml:space="preserve">   oddziały  </t>
  </si>
  <si>
    <t xml:space="preserve">   uczniowie  </t>
  </si>
  <si>
    <t xml:space="preserve">Uczniowie szkół </t>
  </si>
  <si>
    <t xml:space="preserve">   angielski  </t>
  </si>
  <si>
    <t xml:space="preserve">   rosyjski  </t>
  </si>
  <si>
    <t xml:space="preserve">   łacina  </t>
  </si>
  <si>
    <t xml:space="preserve">   hiszpański  </t>
  </si>
  <si>
    <t xml:space="preserve">   włoski  </t>
  </si>
  <si>
    <t xml:space="preserve">   w woluminach  </t>
  </si>
  <si>
    <t xml:space="preserve">   w woluminach na 1000 ludności  </t>
  </si>
  <si>
    <t xml:space="preserve">   w woluminach </t>
  </si>
  <si>
    <t xml:space="preserve">   na 1 czytelnika w woluminach  </t>
  </si>
  <si>
    <t>Wystawy czasowe:</t>
  </si>
  <si>
    <t xml:space="preserve">   w tym turyści zagraniczni  </t>
  </si>
  <si>
    <t xml:space="preserve">   stałe punkty sprzedaży drobnodetalicznej </t>
  </si>
  <si>
    <t xml:space="preserve">      sektor publiczny  </t>
  </si>
  <si>
    <t xml:space="preserve">      sektor prywatny  </t>
  </si>
  <si>
    <t xml:space="preserve">      spółki handlowe </t>
  </si>
  <si>
    <t xml:space="preserve">         w tym z udziałem kapitału zagranicznego  </t>
  </si>
  <si>
    <t xml:space="preserve">     spółki cywilne  </t>
  </si>
  <si>
    <t xml:space="preserve">     spółdzielnie  </t>
  </si>
  <si>
    <t xml:space="preserve">     osoby fizyczne prowadzące działalność </t>
  </si>
  <si>
    <t xml:space="preserve">       gospodarczą  </t>
  </si>
  <si>
    <t xml:space="preserve">   rolnictwo, leśnictwo, łowiectwo i rybactwo </t>
  </si>
  <si>
    <t xml:space="preserve">   przemysł  </t>
  </si>
  <si>
    <t xml:space="preserve">      w tym przetwórstwo przemysłowe  </t>
  </si>
  <si>
    <t xml:space="preserve">   budownictwo  </t>
  </si>
  <si>
    <t xml:space="preserve">   informacja i komunikacja  </t>
  </si>
  <si>
    <t xml:space="preserve">   działalność finansowa i ubezpieczeniowa </t>
  </si>
  <si>
    <t xml:space="preserve">   opieka zdrowotna i pomoc społeczna  </t>
  </si>
  <si>
    <t xml:space="preserve">   średnie  </t>
  </si>
  <si>
    <t xml:space="preserve">   specjaliści  </t>
  </si>
  <si>
    <t xml:space="preserve">   pracownicy biurowi  </t>
  </si>
  <si>
    <t xml:space="preserve">   robotnicy przemysłowi i rzemieślnicy  </t>
  </si>
  <si>
    <t>Miejsca w domach i zakładach stacjonarnych pomocy</t>
  </si>
  <si>
    <t>Mieszkańcy domów i zakładów stacjonarnych pomocy</t>
  </si>
  <si>
    <t xml:space="preserve">Mieszkania, na realizację których wydano pozwolenia
  </t>
  </si>
  <si>
    <t xml:space="preserve">   transport i gospodarka magazynowa </t>
  </si>
  <si>
    <t xml:space="preserve">   specjalne przysposabiające do pracy</t>
  </si>
  <si>
    <t xml:space="preserve">   specjalnych przysposabiających do pracy </t>
  </si>
  <si>
    <t xml:space="preserve">Małżeństwa </t>
  </si>
  <si>
    <t xml:space="preserve">   pożary </t>
  </si>
  <si>
    <t xml:space="preserve">   alarmy fałszywe</t>
  </si>
  <si>
    <r>
      <t xml:space="preserve">O G Ó Ł E M </t>
    </r>
    <r>
      <rPr>
        <sz val="10"/>
        <rFont val="Arial"/>
        <family val="2"/>
        <charset val="238"/>
      </rPr>
      <t/>
    </r>
  </si>
  <si>
    <t xml:space="preserve">  90 lat i więcej </t>
  </si>
  <si>
    <t xml:space="preserve">   sektor prywatny</t>
  </si>
  <si>
    <t xml:space="preserve">   sektor publiczny </t>
  </si>
  <si>
    <t xml:space="preserve">      w tym kobiety</t>
  </si>
  <si>
    <t xml:space="preserve">O G Ó Ł E M </t>
  </si>
  <si>
    <t xml:space="preserve">   w przemyśle i budownictwie</t>
  </si>
  <si>
    <t xml:space="preserve">
   ogółem </t>
  </si>
  <si>
    <t xml:space="preserve">   przemysł i budownictwo </t>
  </si>
  <si>
    <t>Placówki wychowania przedszkolnego</t>
  </si>
  <si>
    <t xml:space="preserve">   branżowe I stopnia</t>
  </si>
  <si>
    <t xml:space="preserve">   branżowych I stopnia</t>
  </si>
  <si>
    <t xml:space="preserve">   branżowych I stopnia </t>
  </si>
  <si>
    <t>Szkoły policealne</t>
  </si>
  <si>
    <t xml:space="preserve">   francuski </t>
  </si>
  <si>
    <t xml:space="preserve">   niemiecki </t>
  </si>
  <si>
    <t>Domy i zakłady stacjonarne pomocy społecznej</t>
  </si>
  <si>
    <t xml:space="preserve">  społecznej</t>
  </si>
  <si>
    <t>Biblioteki publiczne i filie</t>
  </si>
  <si>
    <r>
      <t>Muzea i oddziały muzealne</t>
    </r>
    <r>
      <rPr>
        <sz val="10"/>
        <rFont val="Arial"/>
        <family val="2"/>
        <charset val="238"/>
      </rPr>
      <t/>
    </r>
  </si>
  <si>
    <t>Kina stałe</t>
  </si>
  <si>
    <t>Korzystający z noclegów</t>
  </si>
  <si>
    <t xml:space="preserve">Stopień wykorzystania miejsc noclegowych w % </t>
  </si>
  <si>
    <t xml:space="preserve">Przemysł </t>
  </si>
  <si>
    <t>Informacja i komunikacja</t>
  </si>
  <si>
    <t>Działalność finansowa i ubezpieczeniowa</t>
  </si>
  <si>
    <t>Dochody budżetu miasta ogółem tys. zł</t>
  </si>
  <si>
    <t xml:space="preserve">Dochody własne </t>
  </si>
  <si>
    <t>Dotacje ogółem</t>
  </si>
  <si>
    <t>Celowe z budżetu państwa</t>
  </si>
  <si>
    <t>Otrzymane z funduszy celowych</t>
  </si>
  <si>
    <t xml:space="preserve">  samorządu terytorialnego</t>
  </si>
  <si>
    <t>Subwencja ogólna</t>
  </si>
  <si>
    <t>Dochody budżetu miasta na 1 mieszkańca w zł</t>
  </si>
  <si>
    <t>Wydatki budżetu miasta ogółem w tys. zł</t>
  </si>
  <si>
    <t>Wydatki bieżące</t>
  </si>
  <si>
    <t xml:space="preserve">      dotacje</t>
  </si>
  <si>
    <t xml:space="preserve">      świadczenia na rzecz osób fizycznych</t>
  </si>
  <si>
    <t xml:space="preserve">      wydatki bieżące jednostek budżetowych</t>
  </si>
  <si>
    <t xml:space="preserve">            wynagrodzenia</t>
  </si>
  <si>
    <t xml:space="preserve">            składki na obowiązkowe ubezpieczenia</t>
  </si>
  <si>
    <t xml:space="preserve">Wydatki majątkowe </t>
  </si>
  <si>
    <t xml:space="preserve">   w tym inwestycyjne </t>
  </si>
  <si>
    <r>
      <t>Wydatki budżetu miasta na 1 mieszkańca w zł</t>
    </r>
    <r>
      <rPr>
        <sz val="10"/>
        <rFont val="Arial"/>
        <family val="2"/>
        <charset val="238"/>
      </rPr>
      <t/>
    </r>
  </si>
  <si>
    <t>Wynik finansowy w tys. zł</t>
  </si>
  <si>
    <t>Dochody ogółem w tys. zł</t>
  </si>
  <si>
    <t>Rolnictwo i łowiectwo</t>
  </si>
  <si>
    <t>Transport i łączność</t>
  </si>
  <si>
    <t>Turystyka</t>
  </si>
  <si>
    <t>Gospodarka mieszkaniowa</t>
  </si>
  <si>
    <t>Działalność usługowa</t>
  </si>
  <si>
    <t>Administracja publiczna</t>
  </si>
  <si>
    <t xml:space="preserve">  kontroli i ochrony prawa oraz sądownictwa </t>
  </si>
  <si>
    <t xml:space="preserve">  przeciwpożarowa</t>
  </si>
  <si>
    <t xml:space="preserve">  prawnej oraz wydatki związane z ich poborem</t>
  </si>
  <si>
    <t>Różne rozliczenia</t>
  </si>
  <si>
    <t xml:space="preserve">Oświata i wychowanie </t>
  </si>
  <si>
    <t xml:space="preserve">Ochrona zdrowia   </t>
  </si>
  <si>
    <t>Pomoc społeczna</t>
  </si>
  <si>
    <t>Pozostałe zadania w zakresie polityki społecznej</t>
  </si>
  <si>
    <t>Edukacyjna opieka wychowawcza</t>
  </si>
  <si>
    <t>Gospodarka komunalna i ochrona środowiska</t>
  </si>
  <si>
    <t>Kultura i ochrona dziedzictwa narodowego</t>
  </si>
  <si>
    <t>Kultura fizyczna</t>
  </si>
  <si>
    <t>Pozostałe działy</t>
  </si>
  <si>
    <r>
      <t xml:space="preserve">Wydatki ogółem w tys. zł </t>
    </r>
    <r>
      <rPr>
        <sz val="10"/>
        <rFont val="Arial"/>
        <family val="2"/>
        <charset val="238"/>
      </rPr>
      <t/>
    </r>
  </si>
  <si>
    <t xml:space="preserve">Gospodarka mieszkaniowa </t>
  </si>
  <si>
    <t xml:space="preserve">  kontroli i ochrony prawa oraz sądownictwa</t>
  </si>
  <si>
    <t xml:space="preserve">Obsługa długu publicznego   </t>
  </si>
  <si>
    <t>Oświata i wychowanie</t>
  </si>
  <si>
    <t xml:space="preserve">Ochrona zdrowia  </t>
  </si>
  <si>
    <t xml:space="preserve">Pozostałe zadania w zakresie polityki społecznej </t>
  </si>
  <si>
    <t xml:space="preserve">Edukacyjna opieka wychowawcza </t>
  </si>
  <si>
    <t xml:space="preserve">Kultura i ochrona dziedzictwa narodowego </t>
  </si>
  <si>
    <r>
      <t xml:space="preserve">O G Ó Ł E M </t>
    </r>
    <r>
      <rPr>
        <sz val="10"/>
        <color theme="1"/>
        <rFont val="Arial"/>
        <family val="2"/>
        <charset val="238"/>
      </rPr>
      <t/>
    </r>
  </si>
  <si>
    <t xml:space="preserve">   działalność profesjonalna, naukowa i techniczna</t>
  </si>
  <si>
    <t xml:space="preserve">   działalność związana z kulturą, rozrywką i rekreacją</t>
  </si>
  <si>
    <t xml:space="preserve">   zameldowani na pobyt stały </t>
  </si>
  <si>
    <t xml:space="preserve">   zameldowani na pobyt czasowy</t>
  </si>
  <si>
    <t>Osoby zameldowane na pobyt stały spoza terenu</t>
  </si>
  <si>
    <t>Osoby wymeldowane z pobytu stałego</t>
  </si>
  <si>
    <t>Przemeldowania w miejscu</t>
  </si>
  <si>
    <t>Liczba wydanych nowych dowodów osobistych</t>
  </si>
  <si>
    <t xml:space="preserve">   urodzenia</t>
  </si>
  <si>
    <t xml:space="preserve">   zawarcia małżeństwa</t>
  </si>
  <si>
    <t xml:space="preserve">      cywilne</t>
  </si>
  <si>
    <t xml:space="preserve">      wyznaniowe</t>
  </si>
  <si>
    <t xml:space="preserve">   zgonu</t>
  </si>
  <si>
    <t xml:space="preserve">   zapewnień o braku przeszkód do zawarcia małżeństwa</t>
  </si>
  <si>
    <t xml:space="preserve">   oświadczeń o wstąpieniu w związek małżeński</t>
  </si>
  <si>
    <t xml:space="preserve">   oświadczeń o uznaniu dziecka i nadaniu nazwiska </t>
  </si>
  <si>
    <t xml:space="preserve">   zaświadczeń do ślubów „konkordatowych”</t>
  </si>
  <si>
    <t>Zabezpieczane imprezy masowe</t>
  </si>
  <si>
    <t xml:space="preserve">Ujawnione awarie </t>
  </si>
  <si>
    <t>Kierowcy ukarani punktami karnymi</t>
  </si>
  <si>
    <t xml:space="preserve">Udzielone pouczenia </t>
  </si>
  <si>
    <t>Mandaty karne</t>
  </si>
  <si>
    <t>Kwota mandatów ogółem w zł</t>
  </si>
  <si>
    <t>Średnia kwota mandatu w zł</t>
  </si>
  <si>
    <t>Rodzina</t>
  </si>
  <si>
    <t>Leśnictwo</t>
  </si>
  <si>
    <t>Migracje czasowe</t>
  </si>
  <si>
    <t xml:space="preserve">Emeryci i renciści ogółem </t>
  </si>
  <si>
    <t xml:space="preserve">   pyłowych </t>
  </si>
  <si>
    <t>Secured mass events</t>
  </si>
  <si>
    <t>Failures revealed</t>
  </si>
  <si>
    <t>Marriages</t>
  </si>
  <si>
    <t>Divorces</t>
  </si>
  <si>
    <t>Separations adjudicated</t>
  </si>
  <si>
    <t>Live births</t>
  </si>
  <si>
    <t>Deaths</t>
  </si>
  <si>
    <t>Natural increase per 1000 population</t>
  </si>
  <si>
    <t>Net migration for permanent residence per 1000 population</t>
  </si>
  <si>
    <t xml:space="preserve">   of which females</t>
  </si>
  <si>
    <t>Residents of stationary social walfare homes and facilities</t>
  </si>
  <si>
    <t>Museum and branches visitors</t>
  </si>
  <si>
    <t>Tourists accommodated</t>
  </si>
  <si>
    <t>Tourists accommodated in persons</t>
  </si>
  <si>
    <t xml:space="preserve">Nights spent </t>
  </si>
  <si>
    <t>Dwellings completed</t>
  </si>
  <si>
    <t>Dwellings, in which construction has begun</t>
  </si>
  <si>
    <t xml:space="preserve">Industrial and municipal wastewater requiring treatment </t>
  </si>
  <si>
    <t xml:space="preserve">
  discharged into waters or into the ground (during the year)</t>
  </si>
  <si>
    <t>T O T A L</t>
  </si>
  <si>
    <t>Females per 100 males</t>
  </si>
  <si>
    <t xml:space="preserve">Population of age: </t>
  </si>
  <si>
    <t>By age groups:</t>
  </si>
  <si>
    <t xml:space="preserve">   per 1000 population</t>
  </si>
  <si>
    <t>Total deaths</t>
  </si>
  <si>
    <t>of which infants</t>
  </si>
  <si>
    <t>Natural increase</t>
  </si>
  <si>
    <t xml:space="preserve">Internal and international migration of population for </t>
  </si>
  <si>
    <t>Total registrations</t>
  </si>
  <si>
    <t>Total deregistrations</t>
  </si>
  <si>
    <t xml:space="preserve">   to abroad</t>
  </si>
  <si>
    <t>Temporary migration</t>
  </si>
  <si>
    <t>Total persons registered for temporary stay</t>
  </si>
  <si>
    <t>Net population temporarily present (or absent)</t>
  </si>
  <si>
    <t>of which employed persons:</t>
  </si>
  <si>
    <t>PAID EMPLOYMENT</t>
  </si>
  <si>
    <t>Average paid employment</t>
  </si>
  <si>
    <t>Of which:</t>
  </si>
  <si>
    <t xml:space="preserve">   industry and construction </t>
  </si>
  <si>
    <t>Total persons injured</t>
  </si>
  <si>
    <t>Total registered unemployed persons</t>
  </si>
  <si>
    <t>Of total number:</t>
  </si>
  <si>
    <t>By age:</t>
  </si>
  <si>
    <t>By educational level:</t>
  </si>
  <si>
    <t>Registered unemployment rate in %</t>
  </si>
  <si>
    <t>Job offers</t>
  </si>
  <si>
    <t>Pre-primary education establishments</t>
  </si>
  <si>
    <t>Sections</t>
  </si>
  <si>
    <t>Children</t>
  </si>
  <si>
    <t xml:space="preserve">Schools for children and youth (including special </t>
  </si>
  <si>
    <t xml:space="preserve">  schools)</t>
  </si>
  <si>
    <t xml:space="preserve">Sections in schools </t>
  </si>
  <si>
    <t>Pupils and students of schools</t>
  </si>
  <si>
    <t>Post-secondary schools</t>
  </si>
  <si>
    <t>Higher education institutions</t>
  </si>
  <si>
    <t>Sections in schools</t>
  </si>
  <si>
    <t xml:space="preserve">Pupils and students studying a foreign language </t>
  </si>
  <si>
    <t>Generally available pharmacies</t>
  </si>
  <si>
    <t>Public libraries and branches</t>
  </si>
  <si>
    <t>Seats</t>
  </si>
  <si>
    <t>Museums and branches</t>
  </si>
  <si>
    <t xml:space="preserve">   of which hotels</t>
  </si>
  <si>
    <t>Network in km</t>
  </si>
  <si>
    <t xml:space="preserve">   permanent small-retail sales outlets</t>
  </si>
  <si>
    <t>Total dwellings</t>
  </si>
  <si>
    <t>Average:</t>
  </si>
  <si>
    <t xml:space="preserve">   number of persons per room</t>
  </si>
  <si>
    <t>DWELLINGS COMPLETED</t>
  </si>
  <si>
    <t>Dwellings</t>
  </si>
  <si>
    <t>Rooms</t>
  </si>
  <si>
    <t>Dwellings in which construction has begun</t>
  </si>
  <si>
    <t>Municipal wastewater treatment plants:</t>
  </si>
  <si>
    <t>Industrial wastewater treatment plants:</t>
  </si>
  <si>
    <t>Industry</t>
  </si>
  <si>
    <t>Construction</t>
  </si>
  <si>
    <t>Transportation and storage</t>
  </si>
  <si>
    <t>Own revenue</t>
  </si>
  <si>
    <t xml:space="preserve">Total grants </t>
  </si>
  <si>
    <t>Targeted grants from the state budget</t>
  </si>
  <si>
    <t>Received from appropriated funds</t>
  </si>
  <si>
    <t>General subvention</t>
  </si>
  <si>
    <t>Current expenditure</t>
  </si>
  <si>
    <t xml:space="preserve">      benefits for natural persons</t>
  </si>
  <si>
    <t>Property expenditure</t>
  </si>
  <si>
    <t>Agriculture and hunting</t>
  </si>
  <si>
    <t>Transport and communication</t>
  </si>
  <si>
    <t>Tourism</t>
  </si>
  <si>
    <t>Dwelling economy</t>
  </si>
  <si>
    <t>Service activity</t>
  </si>
  <si>
    <t>Public administration</t>
  </si>
  <si>
    <t xml:space="preserve">  protection of law and the judicary</t>
  </si>
  <si>
    <t>Various settlements</t>
  </si>
  <si>
    <t>Education</t>
  </si>
  <si>
    <t>Health care</t>
  </si>
  <si>
    <t>Social assistance</t>
  </si>
  <si>
    <t>Other tasks in sphere of social policy</t>
  </si>
  <si>
    <t>Educational care</t>
  </si>
  <si>
    <t>Municipal economy and environmental protection</t>
  </si>
  <si>
    <t>Culture and national heritage</t>
  </si>
  <si>
    <t>Physical education</t>
  </si>
  <si>
    <t>Public safety and fire care</t>
  </si>
  <si>
    <t xml:space="preserve">   of which:</t>
  </si>
  <si>
    <t xml:space="preserve">     natural persons conducting economic activity</t>
  </si>
  <si>
    <t xml:space="preserve">   construction</t>
  </si>
  <si>
    <t>Councillors by age:</t>
  </si>
  <si>
    <t>Councillors by educational level:</t>
  </si>
  <si>
    <t>Of which by selected NACE sections:</t>
  </si>
  <si>
    <t>Total rooms</t>
  </si>
  <si>
    <t>Check-in in place</t>
  </si>
  <si>
    <t xml:space="preserve">Financial and insurance activities  </t>
  </si>
  <si>
    <t>Information and communication</t>
  </si>
  <si>
    <t>Forestry</t>
  </si>
  <si>
    <t xml:space="preserve">   persons registered for temporary stay</t>
  </si>
  <si>
    <t>Persons who have been removed from permanent residence</t>
  </si>
  <si>
    <t>Number of accepted:</t>
  </si>
  <si>
    <t>Number of issued:</t>
  </si>
  <si>
    <t>Number of public interventions</t>
  </si>
  <si>
    <t>Drivers punished with penalty points</t>
  </si>
  <si>
    <t>Provided instructions</t>
  </si>
  <si>
    <t>Penalty mandates</t>
  </si>
  <si>
    <t>Transition correction (people nowhere check in and waiting</t>
  </si>
  <si>
    <t>Total retirees and pensioners</t>
  </si>
  <si>
    <t xml:space="preserve">   from urban areas</t>
  </si>
  <si>
    <t xml:space="preserve">   from abroad</t>
  </si>
  <si>
    <t xml:space="preserve">  ogółem </t>
  </si>
  <si>
    <t xml:space="preserve">Czasowo nieobecni w miejscu stałego zameldowania </t>
  </si>
  <si>
    <t xml:space="preserve">  permanent  residence</t>
  </si>
  <si>
    <t xml:space="preserve">Total persons temporarily absent from place of </t>
  </si>
  <si>
    <t xml:space="preserve">   35–44  </t>
  </si>
  <si>
    <t xml:space="preserve">   45–54  </t>
  </si>
  <si>
    <t xml:space="preserve">   1–3 </t>
  </si>
  <si>
    <t xml:space="preserve">   6–12 </t>
  </si>
  <si>
    <t xml:space="preserve">   12–24 </t>
  </si>
  <si>
    <t xml:space="preserve">   3–6 </t>
  </si>
  <si>
    <t xml:space="preserve">Szkoły dla dzieci i młodzieży (łącznie ze szkołami </t>
  </si>
  <si>
    <t xml:space="preserve">  specjalnymi)</t>
  </si>
  <si>
    <t xml:space="preserve">Dwellings, for which permits have been granted or which </t>
  </si>
  <si>
    <t>Temporary exhibitions:</t>
  </si>
  <si>
    <t>Emission of industrial air pollutants from plants of significant</t>
  </si>
  <si>
    <t xml:space="preserve">  nuisance to air quality (during the year) in tonnes: </t>
  </si>
  <si>
    <t xml:space="preserve">Waste (excluding municipal waste) generated </t>
  </si>
  <si>
    <t xml:space="preserve">Powierzchnia o szczególnych walorach przyrodniczych     </t>
  </si>
  <si>
    <t>Family</t>
  </si>
  <si>
    <t xml:space="preserve">Bezpieczeństwo publiczne i ochrona </t>
  </si>
  <si>
    <t xml:space="preserve">   technicy i inny średni personel  </t>
  </si>
  <si>
    <t xml:space="preserve">   persons registered for permanent residence</t>
  </si>
  <si>
    <t>Students of schools</t>
  </si>
  <si>
    <t>Occupancy rate of bed places in %</t>
  </si>
  <si>
    <t>Other divisions</t>
  </si>
  <si>
    <t>Public debt servicing</t>
  </si>
  <si>
    <t>The number of new identity cards issued</t>
  </si>
  <si>
    <t xml:space="preserve">   assurances about no obstacles to marriage</t>
  </si>
  <si>
    <t>Number of dogs caugth and transferred to the shelter</t>
  </si>
  <si>
    <t>Dwellings, for which permits have been granted or which</t>
  </si>
  <si>
    <t xml:space="preserve">  on the basis of agreements between local </t>
  </si>
  <si>
    <t xml:space="preserve">  government units</t>
  </si>
  <si>
    <t xml:space="preserve">Offices of supreme state authorities, control and   </t>
  </si>
  <si>
    <t xml:space="preserve">Migracje wewnętrzne i zagraniczne ludności </t>
  </si>
  <si>
    <t>Uczący się języka obcego jako przedmiotu</t>
  </si>
  <si>
    <t xml:space="preserve">  hotelowe)</t>
  </si>
  <si>
    <t xml:space="preserve">  (hotele, motele, pensjonaty i inne obiekty</t>
  </si>
  <si>
    <t xml:space="preserve">Wynajęte pokoje w obiektach hotelowych </t>
  </si>
  <si>
    <t xml:space="preserve">Rented rooms in hotel facilities (hotels, motels, </t>
  </si>
  <si>
    <t xml:space="preserve">   of which funds for additional financing of own</t>
  </si>
  <si>
    <t xml:space="preserve">Income taxes from legal persons, natural persons </t>
  </si>
  <si>
    <t xml:space="preserve">      civil</t>
  </si>
  <si>
    <t xml:space="preserve">  obowiązkowego w % ogółu uczniów w szkołach</t>
  </si>
  <si>
    <t xml:space="preserve">  dla czystości powietrza w % zanieczyszczeń </t>
  </si>
  <si>
    <t>Redukcja przemysłowych zanieczyszczeń</t>
  </si>
  <si>
    <t xml:space="preserve">  significant nuisance to air quality in % of pollutants</t>
  </si>
  <si>
    <t>Reduction of industrial air pollutants from plants of</t>
  </si>
  <si>
    <t xml:space="preserve">  w % wymagających oczyszczania</t>
  </si>
  <si>
    <t>Ścieki przemysłowe i komunalne oczyszczane</t>
  </si>
  <si>
    <t xml:space="preserve">Industrial and municipal wastewater treated </t>
  </si>
  <si>
    <t xml:space="preserve">Odpady (z wyłączeniem odpadów komunalnych) </t>
  </si>
  <si>
    <t>Mixed municipal waste collected (during the year)</t>
  </si>
  <si>
    <t>Odpady komunalne zmieszane zebrane</t>
  </si>
  <si>
    <t>Powierzchnia o szczególnych walorach</t>
  </si>
  <si>
    <t xml:space="preserve">Area of special nature value under legal protection </t>
  </si>
  <si>
    <t xml:space="preserve">  ochronie środowiska w tys. zł </t>
  </si>
  <si>
    <t xml:space="preserve">Nakłady inwestycyjne na środki trwałe służące </t>
  </si>
  <si>
    <t xml:space="preserve">Investment outlays on fixed assets for </t>
  </si>
  <si>
    <t xml:space="preserve">Investment outlays on fixed assets for water </t>
  </si>
  <si>
    <t xml:space="preserve">  z zakładów szczególnie uciążliwych dla czystości</t>
  </si>
  <si>
    <t xml:space="preserve">  in tonnes:</t>
  </si>
  <si>
    <t xml:space="preserve">Emission of industrial air pollutants from plants of </t>
  </si>
  <si>
    <t xml:space="preserve">  w ciągu roku w tys. ton</t>
  </si>
  <si>
    <t xml:space="preserve">   in volumes per 1000 population</t>
  </si>
  <si>
    <t xml:space="preserve">  significant nuisance to air quality (during the year)</t>
  </si>
  <si>
    <t xml:space="preserve">  in % of requiring treatment</t>
  </si>
  <si>
    <t xml:space="preserve">               Stan na początku roku szkolnego</t>
  </si>
  <si>
    <t xml:space="preserve">               As of beginning of the school year </t>
  </si>
  <si>
    <t xml:space="preserve">               WAGES AND SALARIES AND SOCIAL BENEFITS   </t>
  </si>
  <si>
    <t xml:space="preserve">               LABOUR MARKET</t>
  </si>
  <si>
    <t xml:space="preserve">               CULTURE </t>
  </si>
  <si>
    <t xml:space="preserve">                 HOUSING ECONOMY </t>
  </si>
  <si>
    <t xml:space="preserve">                 ENVIRONMENTAL PROTECTION</t>
  </si>
  <si>
    <t xml:space="preserve">                 REVENUE AND EXPENDITURE OF THE CITY BUDGET</t>
  </si>
  <si>
    <t>TABL. 1</t>
  </si>
  <si>
    <t>TABL. 2</t>
  </si>
  <si>
    <t xml:space="preserve">TABL. 3 </t>
  </si>
  <si>
    <t>TABL. 4</t>
  </si>
  <si>
    <t>TABL. 5</t>
  </si>
  <si>
    <t>TABL. 10</t>
  </si>
  <si>
    <t>TABL. 6</t>
  </si>
  <si>
    <t>TABL. 7</t>
  </si>
  <si>
    <t>TABL. 8</t>
  </si>
  <si>
    <t>TABL. 9</t>
  </si>
  <si>
    <t>TABL. 11</t>
  </si>
  <si>
    <t>TABL. 12</t>
  </si>
  <si>
    <t>TABL. 13</t>
  </si>
  <si>
    <t>TABL. 14</t>
  </si>
  <si>
    <t>TABL. 15</t>
  </si>
  <si>
    <t>TABL. 16</t>
  </si>
  <si>
    <t>TABL. 17</t>
  </si>
  <si>
    <t xml:space="preserve">
</t>
  </si>
  <si>
    <t>STAN LUDNOŚCI</t>
  </si>
  <si>
    <t>SIZE OF POPULATION</t>
  </si>
  <si>
    <t>RUCH NATURALNY I MIGRACJE</t>
  </si>
  <si>
    <t>RYNEK PRACY</t>
  </si>
  <si>
    <t xml:space="preserve">LABOUR MARKET  </t>
  </si>
  <si>
    <t>WAGES AND SALARIES AND SOCIAL BENEFITS</t>
  </si>
  <si>
    <t>EDUKACJA I WYCHOWANIE</t>
  </si>
  <si>
    <t>EDUCATION</t>
  </si>
  <si>
    <t>KULTURA</t>
  </si>
  <si>
    <t xml:space="preserve">CULTURE </t>
  </si>
  <si>
    <t>TURYSTYKA</t>
  </si>
  <si>
    <t>TOURISM</t>
  </si>
  <si>
    <t>GOSPODARKA MIESZKANIOWA</t>
  </si>
  <si>
    <t>HOUSING ECONOMY</t>
  </si>
  <si>
    <t>OCHRONA ŚRODOWISKA</t>
  </si>
  <si>
    <t>ENVIRONMENTAL PROTECTION</t>
  </si>
  <si>
    <t>INWESTYCJE</t>
  </si>
  <si>
    <t>INVESTMENTS</t>
  </si>
  <si>
    <t>DOCHODY I WYDATKI BUDŻETU MIASTA</t>
  </si>
  <si>
    <t>REVENUE AND EXPENDITURE OF THE CITY BUDGET</t>
  </si>
  <si>
    <t>PODMIOTY GOSPODARKI NARODOWEJ</t>
  </si>
  <si>
    <t>ENTITIES OF THE NATIONAL ECONOMY</t>
  </si>
  <si>
    <t>Powrót do spisu tablic</t>
  </si>
  <si>
    <t>Return to list of tables</t>
  </si>
  <si>
    <t xml:space="preserve">   French</t>
  </si>
  <si>
    <t xml:space="preserve">  dla dzieci i młodzieży:</t>
  </si>
  <si>
    <t xml:space="preserve">  students of schools for children and youth:</t>
  </si>
  <si>
    <t xml:space="preserve">  powietrza z zakładów szczególnie uciążliwych</t>
  </si>
  <si>
    <t xml:space="preserve">  oczyszczania odprowadzone do wód lub do ziemi</t>
  </si>
  <si>
    <t xml:space="preserve">  produced:</t>
  </si>
  <si>
    <t xml:space="preserve">  treatment discharged into waters or into the </t>
  </si>
  <si>
    <t xml:space="preserve">  wytworzone (w ciągu roku) w tys. ton </t>
  </si>
  <si>
    <t xml:space="preserve">  gospodarce wodnej w tys. zł</t>
  </si>
  <si>
    <t xml:space="preserve">  ogółem w mln zł </t>
  </si>
  <si>
    <t xml:space="preserve">      zadań pozyskane z innych źródeł</t>
  </si>
  <si>
    <t xml:space="preserve">     tasks from other sources </t>
  </si>
  <si>
    <t xml:space="preserve">              społeczne i Fundusz Pracy </t>
  </si>
  <si>
    <t xml:space="preserve">              and the Labour Fund</t>
  </si>
  <si>
    <t xml:space="preserve">  personality and expenses associated with their </t>
  </si>
  <si>
    <t xml:space="preserve">  and other organisational units without legal </t>
  </si>
  <si>
    <t xml:space="preserve">  intake</t>
  </si>
  <si>
    <t xml:space="preserve">  wytworzonych: </t>
  </si>
  <si>
    <t xml:space="preserve">  przyrodniczych prawnie chroniona</t>
  </si>
  <si>
    <t>Councillors by occupational groups:</t>
  </si>
  <si>
    <t>Foreigners registered for temporary stay (as of the end of the year)</t>
  </si>
  <si>
    <t xml:space="preserve">   0–2 lata  </t>
  </si>
  <si>
    <t xml:space="preserve">   7–12 </t>
  </si>
  <si>
    <t xml:space="preserve">  13–15  </t>
  </si>
  <si>
    <t xml:space="preserve">  16–18  </t>
  </si>
  <si>
    <t xml:space="preserve">  19–24  </t>
  </si>
  <si>
    <t xml:space="preserve">  25–29  </t>
  </si>
  <si>
    <t xml:space="preserve">  30–39  </t>
  </si>
  <si>
    <t xml:space="preserve">  40–49  </t>
  </si>
  <si>
    <t xml:space="preserve">  50–59  </t>
  </si>
  <si>
    <t xml:space="preserve">  60–69  </t>
  </si>
  <si>
    <t xml:space="preserve">  70–79  </t>
  </si>
  <si>
    <t xml:space="preserve">  80–89  </t>
  </si>
  <si>
    <t xml:space="preserve">   pozostała działalność usługowa; gospodarstwa domowe  </t>
  </si>
  <si>
    <t xml:space="preserve">     zatrudniające pracowników oraz wytwarzające produkty</t>
  </si>
  <si>
    <t xml:space="preserve">   other service activities; activities of households as  </t>
  </si>
  <si>
    <t xml:space="preserve">Ogółem  </t>
  </si>
  <si>
    <t xml:space="preserve">   gazowej</t>
  </si>
  <si>
    <t>Wypadki</t>
  </si>
  <si>
    <t>Na 10 tys. pojazdów</t>
  </si>
  <si>
    <t>Ofiary wypadków</t>
  </si>
  <si>
    <t>Śmiertelne</t>
  </si>
  <si>
    <t xml:space="preserve">   na 10 tys. ludności</t>
  </si>
  <si>
    <t>Ranni</t>
  </si>
  <si>
    <t xml:space="preserve">   gazowe</t>
  </si>
  <si>
    <t xml:space="preserve">Woda dostarczona siecią wodociągową rozdzielczą </t>
  </si>
  <si>
    <t>Gaz dostarczony siecią gazową gospodarstwom</t>
  </si>
  <si>
    <t>Parki spacerowo-wypoczynkowe</t>
  </si>
  <si>
    <t xml:space="preserve">   powierzchnia w ha</t>
  </si>
  <si>
    <t>Zieleńce</t>
  </si>
  <si>
    <t>Tereny zieleni osiedlowej ogółem w ha</t>
  </si>
  <si>
    <t xml:space="preserve">   w % powierzchni ogółem</t>
  </si>
  <si>
    <t xml:space="preserve">   drzewa</t>
  </si>
  <si>
    <t xml:space="preserve">   krzewy</t>
  </si>
  <si>
    <t>Lasy gminne (mienie komunalne) w ha</t>
  </si>
  <si>
    <t xml:space="preserve">Pożary  </t>
  </si>
  <si>
    <t xml:space="preserve">Alarmy fałszywe  </t>
  </si>
  <si>
    <t>INFRASTRUKTURA KOMUNALNA</t>
  </si>
  <si>
    <t>MUNICIPAL INFRASTRUCTURE</t>
  </si>
  <si>
    <t>ZIELEŃ MIEJSKA</t>
  </si>
  <si>
    <t>URBAN GREEN AREAS</t>
  </si>
  <si>
    <t>TRANSPORT</t>
  </si>
  <si>
    <t>HANDEL</t>
  </si>
  <si>
    <t>TRADE</t>
  </si>
  <si>
    <t>TABL. 18</t>
  </si>
  <si>
    <t>TABL. 19</t>
  </si>
  <si>
    <t>TABL. 20</t>
  </si>
  <si>
    <t>TABL. 21</t>
  </si>
  <si>
    <t>BEZPIECZEŃSTWO PUBLICZNE</t>
  </si>
  <si>
    <t>PUBLIC SAFETY</t>
  </si>
  <si>
    <t>Nasadzenia w szt.</t>
  </si>
  <si>
    <t>Roczne wpływy z opłaty targowej w tys. zł</t>
  </si>
  <si>
    <t xml:space="preserve">Samochody osobowe  </t>
  </si>
  <si>
    <t xml:space="preserve">Samochody specjalne  </t>
  </si>
  <si>
    <t xml:space="preserve">Autobusy  </t>
  </si>
  <si>
    <t xml:space="preserve">Motocykle  </t>
  </si>
  <si>
    <t xml:space="preserve">Ciągniki rolnicze  </t>
  </si>
  <si>
    <t>WSKAŹNIKI WYKRYWALNOŚCI SPRAWCÓW</t>
  </si>
  <si>
    <t xml:space="preserve">   mały</t>
  </si>
  <si>
    <t xml:space="preserve">   średni</t>
  </si>
  <si>
    <t xml:space="preserve">   małe</t>
  </si>
  <si>
    <t xml:space="preserve">   lokalne</t>
  </si>
  <si>
    <t xml:space="preserve">   średnie</t>
  </si>
  <si>
    <t xml:space="preserve">   złośliwy</t>
  </si>
  <si>
    <t xml:space="preserve">   w dobrej wierze</t>
  </si>
  <si>
    <t xml:space="preserve">   z instalacji wykrywania</t>
  </si>
  <si>
    <t xml:space="preserve">  of total in %:</t>
  </si>
  <si>
    <t xml:space="preserve">   out of work for longer than 1 year</t>
  </si>
  <si>
    <t xml:space="preserve">   at the age of 24 and less</t>
  </si>
  <si>
    <t xml:space="preserve">   primary </t>
  </si>
  <si>
    <t xml:space="preserve">   investment</t>
  </si>
  <si>
    <t xml:space="preserve">   fires</t>
  </si>
  <si>
    <t xml:space="preserve">   false alarms</t>
  </si>
  <si>
    <t xml:space="preserve">   from rural areas</t>
  </si>
  <si>
    <t xml:space="preserve">   to ubran areas</t>
  </si>
  <si>
    <t xml:space="preserve">   to rural areas</t>
  </si>
  <si>
    <t xml:space="preserve">      of which women</t>
  </si>
  <si>
    <t xml:space="preserve">   in industry and construction </t>
  </si>
  <si>
    <t xml:space="preserve">   of which women</t>
  </si>
  <si>
    <t>Total number of days of inability to work</t>
  </si>
  <si>
    <t xml:space="preserve">   men</t>
  </si>
  <si>
    <t xml:space="preserve">   women</t>
  </si>
  <si>
    <t xml:space="preserve">   vocational secondary (including post-secondary)</t>
  </si>
  <si>
    <t xml:space="preserve">   special job-training</t>
  </si>
  <si>
    <t xml:space="preserve">   English</t>
  </si>
  <si>
    <t xml:space="preserve">   German</t>
  </si>
  <si>
    <t xml:space="preserve">   Russian</t>
  </si>
  <si>
    <t xml:space="preserve">   Latin</t>
  </si>
  <si>
    <t xml:space="preserve">   Spanish</t>
  </si>
  <si>
    <t xml:space="preserve">   Italian</t>
  </si>
  <si>
    <t xml:space="preserve">   of which from households</t>
  </si>
  <si>
    <t xml:space="preserve">      of which in sections:</t>
  </si>
  <si>
    <t xml:space="preserve">   marriages concluded</t>
  </si>
  <si>
    <t xml:space="preserve">      religious</t>
  </si>
  <si>
    <t xml:space="preserve">   declarations about getting married</t>
  </si>
  <si>
    <t xml:space="preserve">   declarations about recognition of a child and giving a name</t>
  </si>
  <si>
    <t xml:space="preserve">   certificates for "concordat” weddings</t>
  </si>
  <si>
    <t xml:space="preserve">     cooperatives</t>
  </si>
  <si>
    <t>BEZROBOTNI ZAREJESTROWANI W POWIATOWYM URZĘDZIE PRACY W TARNOWIE</t>
  </si>
  <si>
    <t>REGISTERED UNEMPLOYED PERSONS IN THE POWIAT LABOUR OFFICE IN TARNÓW</t>
  </si>
  <si>
    <t>.</t>
  </si>
  <si>
    <t xml:space="preserve">   males</t>
  </si>
  <si>
    <t xml:space="preserve">   females</t>
  </si>
  <si>
    <t xml:space="preserve">   in volumes</t>
  </si>
  <si>
    <r>
      <t xml:space="preserve">                  rosnąco
            </t>
    </r>
    <r>
      <rPr>
        <sz val="9"/>
        <color theme="1" tint="0.34998626667073579"/>
        <rFont val="Arial"/>
        <family val="2"/>
        <charset val="238"/>
      </rPr>
      <t xml:space="preserve">      ascending    </t>
    </r>
  </si>
  <si>
    <r>
      <t xml:space="preserve">          malejąco
     </t>
    </r>
    <r>
      <rPr>
        <sz val="9"/>
        <color theme="1" tint="0.34998626667073579"/>
        <rFont val="Arial"/>
        <family val="2"/>
        <charset val="238"/>
      </rPr>
      <t xml:space="preserve">     descending</t>
    </r>
  </si>
  <si>
    <t>–</t>
  </si>
  <si>
    <t>Average amount of the penalty mandate in PLN</t>
  </si>
  <si>
    <t>Total number of penalty mandates in PLN</t>
  </si>
  <si>
    <t xml:space="preserve">   from detection installations</t>
  </si>
  <si>
    <t xml:space="preserve">   in good faith</t>
  </si>
  <si>
    <t xml:space="preserve">   malicious</t>
  </si>
  <si>
    <t>False alarms</t>
  </si>
  <si>
    <t xml:space="preserve">   average</t>
  </si>
  <si>
    <t xml:space="preserve">   local</t>
  </si>
  <si>
    <t xml:space="preserve">   small</t>
  </si>
  <si>
    <t xml:space="preserve">   medium</t>
  </si>
  <si>
    <t>Fires</t>
  </si>
  <si>
    <t>TOTAL NUMBER OF EVENTS</t>
  </si>
  <si>
    <t xml:space="preserve">LICZBA ZDARZEŃ OGÓŁEM  </t>
  </si>
  <si>
    <t xml:space="preserve">     w komunikacji </t>
  </si>
  <si>
    <t xml:space="preserve">TOTAL RATES OF DETECTABILITY OF DELINQUENTS </t>
  </si>
  <si>
    <t xml:space="preserve">  – w końcu roku) </t>
  </si>
  <si>
    <t xml:space="preserve">  for check in at another destination – at the end of the year)</t>
  </si>
  <si>
    <t>URZĄD MIASTA TARNOWA</t>
  </si>
  <si>
    <r>
      <rPr>
        <sz val="10"/>
        <color theme="1"/>
        <rFont val="Arial"/>
        <family val="2"/>
        <charset val="238"/>
      </rPr>
      <t>TABL. 2.</t>
    </r>
    <r>
      <rPr>
        <b/>
        <sz val="10"/>
        <color theme="1"/>
        <rFont val="Arial"/>
        <family val="2"/>
        <charset val="238"/>
      </rPr>
      <t xml:space="preserve">  STAN LUDNOŚCI</t>
    </r>
    <r>
      <rPr>
        <b/>
        <vertAlign val="superscript"/>
        <sz val="10"/>
        <color theme="1"/>
        <rFont val="Arial"/>
        <family val="2"/>
        <charset val="238"/>
      </rPr>
      <t>a</t>
    </r>
  </si>
  <si>
    <r>
      <rPr>
        <sz val="10"/>
        <color theme="1"/>
        <rFont val="Arial"/>
        <family val="2"/>
        <charset val="238"/>
      </rPr>
      <t xml:space="preserve">TABL. 3. </t>
    </r>
    <r>
      <rPr>
        <b/>
        <sz val="10"/>
        <color theme="1"/>
        <rFont val="Arial"/>
        <family val="2"/>
        <charset val="238"/>
      </rPr>
      <t xml:space="preserve"> RUCH NATURALNY I MIGRACJE</t>
    </r>
  </si>
  <si>
    <r>
      <rPr>
        <sz val="10"/>
        <color theme="1"/>
        <rFont val="Arial"/>
        <family val="2"/>
        <charset val="238"/>
      </rPr>
      <t>TABL. 4</t>
    </r>
    <r>
      <rPr>
        <b/>
        <sz val="10"/>
        <color theme="1"/>
        <rFont val="Arial"/>
        <family val="2"/>
        <charset val="238"/>
      </rPr>
      <t>.  RYNEK PRACY</t>
    </r>
  </si>
  <si>
    <r>
      <rPr>
        <sz val="10"/>
        <color theme="1"/>
        <rFont val="Arial"/>
        <family val="2"/>
        <charset val="238"/>
      </rPr>
      <t xml:space="preserve">TABL. 5. </t>
    </r>
    <r>
      <rPr>
        <b/>
        <sz val="10"/>
        <color theme="1"/>
        <rFont val="Arial"/>
        <family val="2"/>
        <charset val="238"/>
      </rPr>
      <t xml:space="preserve"> WYNAGRODZENIA I ŚWIADCZENIA SPOŁECZNE </t>
    </r>
  </si>
  <si>
    <r>
      <rPr>
        <sz val="10"/>
        <color theme="1"/>
        <rFont val="Arial"/>
        <family val="2"/>
        <charset val="238"/>
      </rPr>
      <t xml:space="preserve">TABL. 8. </t>
    </r>
    <r>
      <rPr>
        <b/>
        <sz val="10"/>
        <color theme="1"/>
        <rFont val="Arial"/>
        <family val="2"/>
        <charset val="238"/>
      </rPr>
      <t xml:space="preserve"> KULTURA</t>
    </r>
  </si>
  <si>
    <r>
      <rPr>
        <sz val="10"/>
        <rFont val="Arial"/>
        <family val="2"/>
        <charset val="238"/>
      </rPr>
      <t xml:space="preserve">TABL. 10. </t>
    </r>
    <r>
      <rPr>
        <b/>
        <sz val="10"/>
        <rFont val="Arial"/>
        <family val="2"/>
        <charset val="238"/>
      </rPr>
      <t xml:space="preserve"> INFRASTRUKTURA KOMUNALNA</t>
    </r>
  </si>
  <si>
    <r>
      <rPr>
        <sz val="10"/>
        <color theme="1"/>
        <rFont val="Arial"/>
        <family val="2"/>
        <charset val="238"/>
      </rPr>
      <t>TABL. 11.</t>
    </r>
    <r>
      <rPr>
        <b/>
        <sz val="10"/>
        <color theme="1"/>
        <rFont val="Arial"/>
        <family val="2"/>
        <charset val="238"/>
      </rPr>
      <t xml:space="preserve">  GOSPODARKA MIESZKANIOWA</t>
    </r>
  </si>
  <si>
    <r>
      <rPr>
        <sz val="10"/>
        <color theme="1"/>
        <rFont val="Arial"/>
        <family val="2"/>
        <charset val="238"/>
      </rPr>
      <t>TABL. 14.</t>
    </r>
    <r>
      <rPr>
        <b/>
        <sz val="10"/>
        <color theme="1"/>
        <rFont val="Arial"/>
        <family val="2"/>
        <charset val="238"/>
      </rPr>
      <t xml:space="preserve">  INWESTYCJE</t>
    </r>
  </si>
  <si>
    <t xml:space="preserve">                PUBLIC SAFETY</t>
  </si>
  <si>
    <t>Ludność miasta Tarnowa  (stan w końcu roku)</t>
  </si>
  <si>
    <t>Average monthly gross wages and salaries in PLN</t>
  </si>
  <si>
    <t xml:space="preserve">  (during the year) in thousand tonnes</t>
  </si>
  <si>
    <t xml:space="preserve">  in thousand tonnes</t>
  </si>
  <si>
    <t xml:space="preserve">  environmental protection in thousand PLN</t>
  </si>
  <si>
    <t xml:space="preserve">  management in thousand PLN</t>
  </si>
  <si>
    <t>Total municipal budget revenue in thousand PLN</t>
  </si>
  <si>
    <t>Municipal budget revenue per capita in PLN</t>
  </si>
  <si>
    <t>Total municipal budget expenditure in thousand PLN</t>
  </si>
  <si>
    <t>Municipal budget expenditure per capita in PLN</t>
  </si>
  <si>
    <t>Financial result in thousand PLN</t>
  </si>
  <si>
    <t>Total expenditure in thousand PLN</t>
  </si>
  <si>
    <t>Annual receipts from the market fee in thousand PLN</t>
  </si>
  <si>
    <t>Strolling-recreational parks</t>
  </si>
  <si>
    <t xml:space="preserve">   area in ha</t>
  </si>
  <si>
    <t xml:space="preserve">   przeciętna powierzchnia 1 obiektu</t>
  </si>
  <si>
    <t xml:space="preserve">   average area of 1 object</t>
  </si>
  <si>
    <t>Lawns</t>
  </si>
  <si>
    <r>
      <t xml:space="preserve">Zieleń uliczna </t>
    </r>
    <r>
      <rPr>
        <sz val="9"/>
        <rFont val="Calibri"/>
        <family val="2"/>
        <charset val="238"/>
      </rPr>
      <t>–</t>
    </r>
    <r>
      <rPr>
        <sz val="9"/>
        <rFont val="Arial"/>
        <family val="2"/>
        <charset val="238"/>
      </rPr>
      <t xml:space="preserve"> powierzchnia w ha</t>
    </r>
  </si>
  <si>
    <t>Total estate green areas in ha</t>
  </si>
  <si>
    <t>Powierzchnia parków, zieleńców i terenów zieleni osiedlowej w ha</t>
  </si>
  <si>
    <t>Area of parks, lawns and estate green areas in ha</t>
  </si>
  <si>
    <t xml:space="preserve">   in % of total areas</t>
  </si>
  <si>
    <r>
      <t xml:space="preserve">   na 1 mieszkańca w m</t>
    </r>
    <r>
      <rPr>
        <vertAlign val="superscript"/>
        <sz val="9"/>
        <rFont val="Arial"/>
        <family val="2"/>
        <charset val="238"/>
      </rPr>
      <t>2</t>
    </r>
  </si>
  <si>
    <r>
      <t xml:space="preserve">   per capita in m</t>
    </r>
    <r>
      <rPr>
        <vertAlign val="superscript"/>
        <sz val="9"/>
        <color theme="1" tint="0.34998626667073579"/>
        <rFont val="Arial"/>
        <family val="2"/>
        <charset val="238"/>
      </rPr>
      <t>2</t>
    </r>
  </si>
  <si>
    <t>Plantings in pcs</t>
  </si>
  <si>
    <t xml:space="preserve">   trees</t>
  </si>
  <si>
    <t xml:space="preserve">   shrubs</t>
  </si>
  <si>
    <t>Gmina forests (municipal property) in ha</t>
  </si>
  <si>
    <r>
      <t xml:space="preserve">  do gospodarstw domowych w dam</t>
    </r>
    <r>
      <rPr>
        <b/>
        <vertAlign val="superscript"/>
        <sz val="9"/>
        <rFont val="Arial"/>
        <family val="2"/>
        <charset val="238"/>
      </rPr>
      <t>3</t>
    </r>
  </si>
  <si>
    <r>
      <t xml:space="preserve">Wyszczególnienie
</t>
    </r>
    <r>
      <rPr>
        <sz val="9"/>
        <color theme="1" tint="0.34998626667073579"/>
        <rFont val="Arial"/>
        <family val="2"/>
        <charset val="238"/>
      </rPr>
      <t>Specification</t>
    </r>
  </si>
  <si>
    <r>
      <t xml:space="preserve">Województwo
</t>
    </r>
    <r>
      <rPr>
        <sz val="9"/>
        <color theme="1" tint="0.34998626667073579"/>
        <rFont val="Arial"/>
        <family val="2"/>
        <charset val="238"/>
      </rPr>
      <t>Voivodship</t>
    </r>
  </si>
  <si>
    <r>
      <t>Saldo migracji na pobyt stały na 1000 ludności</t>
    </r>
    <r>
      <rPr>
        <sz val="9"/>
        <color theme="1"/>
        <rFont val="Arial"/>
        <family val="2"/>
        <charset val="238"/>
      </rPr>
      <t xml:space="preserve">  </t>
    </r>
  </si>
  <si>
    <r>
      <t xml:space="preserve">   </t>
    </r>
    <r>
      <rPr>
        <sz val="9"/>
        <color theme="1" tint="0.34998626667073579"/>
        <rFont val="Arial"/>
        <family val="2"/>
        <charset val="238"/>
      </rPr>
      <t>of which hotels</t>
    </r>
  </si>
  <si>
    <r>
      <t xml:space="preserve">  </t>
    </r>
    <r>
      <rPr>
        <sz val="9"/>
        <color theme="1" tint="0.34998626667073579"/>
        <rFont val="Arial"/>
        <family val="2"/>
        <charset val="238"/>
      </rPr>
      <t xml:space="preserve"> of which foreign tourists in persons</t>
    </r>
  </si>
  <si>
    <r>
      <t xml:space="preserve"> </t>
    </r>
    <r>
      <rPr>
        <sz val="9"/>
        <color theme="1" tint="0.34998626667073579"/>
        <rFont val="Arial"/>
        <family val="2"/>
        <charset val="238"/>
      </rPr>
      <t xml:space="preserve">  of which foreign tourists</t>
    </r>
  </si>
  <si>
    <r>
      <t xml:space="preserve"> </t>
    </r>
    <r>
      <rPr>
        <sz val="9"/>
        <color theme="1" tint="0.34998626667073579"/>
        <rFont val="Arial"/>
        <family val="2"/>
        <charset val="238"/>
      </rPr>
      <t xml:space="preserve">  particulates</t>
    </r>
  </si>
  <si>
    <r>
      <t xml:space="preserve">   </t>
    </r>
    <r>
      <rPr>
        <sz val="9"/>
        <color theme="1" tint="0.34998626667073579"/>
        <rFont val="Arial"/>
        <family val="2"/>
        <charset val="238"/>
      </rPr>
      <t>gases (excluding carbon dioxide)</t>
    </r>
  </si>
  <si>
    <r>
      <t xml:space="preserve">  (w ciągu roku) w hm</t>
    </r>
    <r>
      <rPr>
        <vertAlign val="superscript"/>
        <sz val="9"/>
        <color theme="1"/>
        <rFont val="Arial"/>
        <family val="2"/>
        <charset val="238"/>
      </rPr>
      <t>3</t>
    </r>
  </si>
  <si>
    <r>
      <t xml:space="preserve">
  in hm</t>
    </r>
    <r>
      <rPr>
        <vertAlign val="superscript"/>
        <sz val="9"/>
        <color theme="1" tint="0.34998626667073579"/>
        <rFont val="Arial"/>
        <family val="2"/>
        <charset val="238"/>
      </rPr>
      <t>3</t>
    </r>
  </si>
  <si>
    <r>
      <t xml:space="preserve">  </t>
    </r>
    <r>
      <rPr>
        <sz val="9"/>
        <color theme="1" tint="0.34998626667073579"/>
        <rFont val="Arial"/>
        <family val="2"/>
        <charset val="238"/>
      </rPr>
      <t xml:space="preserve"> per capita in PLN</t>
    </r>
  </si>
  <si>
    <r>
      <t xml:space="preserve">     </t>
    </r>
    <r>
      <rPr>
        <sz val="9"/>
        <color theme="1" tint="0.34998626667073579"/>
        <rFont val="Arial"/>
        <family val="2"/>
        <charset val="238"/>
      </rPr>
      <t>of which own revenue</t>
    </r>
  </si>
  <si>
    <r>
      <t xml:space="preserve"> </t>
    </r>
    <r>
      <rPr>
        <sz val="9"/>
        <color theme="1" tint="0.34998626667073579"/>
        <rFont val="Arial"/>
        <family val="2"/>
        <charset val="238"/>
      </rPr>
      <t xml:space="preserve">  current</t>
    </r>
  </si>
  <si>
    <r>
      <t xml:space="preserve">      </t>
    </r>
    <r>
      <rPr>
        <sz val="9"/>
        <color theme="1" tint="0.34998626667073579"/>
        <rFont val="Arial"/>
        <family val="2"/>
        <charset val="238"/>
      </rPr>
      <t>of which:</t>
    </r>
  </si>
  <si>
    <r>
      <t xml:space="preserve">  </t>
    </r>
    <r>
      <rPr>
        <sz val="9"/>
        <color theme="1" tint="0.34998626667073579"/>
        <rFont val="Arial"/>
        <family val="2"/>
        <charset val="238"/>
      </rPr>
      <t xml:space="preserve"> commercial companies</t>
    </r>
  </si>
  <si>
    <r>
      <t xml:space="preserve">   </t>
    </r>
    <r>
      <rPr>
        <sz val="9"/>
        <color theme="1" tint="0.34998626667073579"/>
        <rFont val="Arial"/>
        <family val="2"/>
        <charset val="238"/>
      </rPr>
      <t>civil law partnerships</t>
    </r>
  </si>
  <si>
    <r>
      <t xml:space="preserve">  </t>
    </r>
    <r>
      <rPr>
        <sz val="9"/>
        <color theme="1" tint="0.34998626667073579"/>
        <rFont val="Arial"/>
        <family val="2"/>
        <charset val="238"/>
      </rPr>
      <t xml:space="preserve"> natural persons</t>
    </r>
  </si>
  <si>
    <r>
      <t xml:space="preserve">w liczbach bezwzględnych
</t>
    </r>
    <r>
      <rPr>
        <sz val="9"/>
        <color theme="1" tint="0.34998626667073579"/>
        <rFont val="Arial"/>
        <family val="2"/>
        <charset val="238"/>
      </rPr>
      <t>in absolute numbers</t>
    </r>
  </si>
  <si>
    <r>
      <t>Ludność na 1 km</t>
    </r>
    <r>
      <rPr>
        <vertAlign val="superscript"/>
        <sz val="9"/>
        <color theme="1"/>
        <rFont val="Arial"/>
        <family val="2"/>
        <charset val="238"/>
      </rPr>
      <t xml:space="preserve">2 </t>
    </r>
  </si>
  <si>
    <r>
      <t>Population per 1 km</t>
    </r>
    <r>
      <rPr>
        <vertAlign val="superscript"/>
        <sz val="9"/>
        <color rgb="FF595959"/>
        <rFont val="Arial"/>
        <family val="2"/>
        <charset val="238"/>
      </rPr>
      <t>2</t>
    </r>
  </si>
  <si>
    <r>
      <t xml:space="preserve">   przedprodukcyjnym</t>
    </r>
    <r>
      <rPr>
        <vertAlign val="superscript"/>
        <sz val="9"/>
        <color theme="1"/>
        <rFont val="Arial"/>
        <family val="2"/>
        <charset val="238"/>
      </rPr>
      <t>b</t>
    </r>
  </si>
  <si>
    <r>
      <t xml:space="preserve">   pre-working</t>
    </r>
    <r>
      <rPr>
        <vertAlign val="superscript"/>
        <sz val="9"/>
        <color rgb="FF595959"/>
        <rFont val="Arial"/>
        <family val="2"/>
        <charset val="238"/>
      </rPr>
      <t>b</t>
    </r>
  </si>
  <si>
    <r>
      <t xml:space="preserve">   working</t>
    </r>
    <r>
      <rPr>
        <vertAlign val="superscript"/>
        <sz val="9"/>
        <color rgb="FF595959"/>
        <rFont val="Arial"/>
        <family val="2"/>
        <charset val="238"/>
      </rPr>
      <t>b</t>
    </r>
  </si>
  <si>
    <r>
      <t xml:space="preserve">   poprodukcyjnym</t>
    </r>
    <r>
      <rPr>
        <vertAlign val="superscript"/>
        <sz val="9"/>
        <color theme="1"/>
        <rFont val="Arial"/>
        <family val="2"/>
        <charset val="238"/>
      </rPr>
      <t>b</t>
    </r>
  </si>
  <si>
    <r>
      <rPr>
        <sz val="9"/>
        <color rgb="FF595959"/>
        <rFont val="Arial"/>
        <family val="2"/>
        <charset val="238"/>
      </rPr>
      <t xml:space="preserve">   post-working</t>
    </r>
    <r>
      <rPr>
        <vertAlign val="superscript"/>
        <sz val="9"/>
        <color rgb="FF595959"/>
        <rFont val="Arial"/>
        <family val="2"/>
        <charset val="238"/>
      </rPr>
      <t>b</t>
    </r>
  </si>
  <si>
    <r>
      <t>Współczynnik obciążenia demograficznego</t>
    </r>
    <r>
      <rPr>
        <vertAlign val="superscript"/>
        <sz val="9"/>
        <color theme="1"/>
        <rFont val="Arial"/>
        <family val="2"/>
        <charset val="238"/>
      </rPr>
      <t>b</t>
    </r>
  </si>
  <si>
    <r>
      <t>Age dependency ratio</t>
    </r>
    <r>
      <rPr>
        <vertAlign val="superscript"/>
        <sz val="9"/>
        <color rgb="FF595959"/>
        <rFont val="Arial"/>
        <family val="2"/>
        <charset val="238"/>
      </rPr>
      <t>b</t>
    </r>
  </si>
  <si>
    <r>
      <t xml:space="preserve">   </t>
    </r>
    <r>
      <rPr>
        <sz val="9"/>
        <color theme="1" tint="0.34998626667073579"/>
        <rFont val="Arial"/>
        <family val="2"/>
        <charset val="238"/>
      </rPr>
      <t>per 1000 live births</t>
    </r>
  </si>
  <si>
    <r>
      <t xml:space="preserve"> </t>
    </r>
    <r>
      <rPr>
        <sz val="9"/>
        <color theme="1" tint="0.34998626667073579"/>
        <rFont val="Arial"/>
        <family val="2"/>
        <charset val="238"/>
      </rPr>
      <t xml:space="preserve">  per 1000 population</t>
    </r>
  </si>
  <si>
    <r>
      <t xml:space="preserve">   </t>
    </r>
    <r>
      <rPr>
        <sz val="9"/>
        <color theme="1" tint="0.34998626667073579"/>
        <rFont val="Arial"/>
        <family val="2"/>
        <charset val="238"/>
      </rPr>
      <t>public sector</t>
    </r>
  </si>
  <si>
    <r>
      <t xml:space="preserve">   </t>
    </r>
    <r>
      <rPr>
        <sz val="9"/>
        <color theme="1" tint="0.34998626667073579"/>
        <rFont val="Arial"/>
        <family val="2"/>
        <charset val="238"/>
      </rPr>
      <t>private sector</t>
    </r>
  </si>
  <si>
    <r>
      <t xml:space="preserve">   łącznie w sekcjach G, H, I, J</t>
    </r>
    <r>
      <rPr>
        <vertAlign val="superscript"/>
        <sz val="9"/>
        <color theme="1"/>
        <rFont val="Arial"/>
        <family val="2"/>
        <charset val="238"/>
      </rPr>
      <t xml:space="preserve">b </t>
    </r>
  </si>
  <si>
    <r>
      <t xml:space="preserve">   łącznie w sekcjach K, L</t>
    </r>
    <r>
      <rPr>
        <vertAlign val="superscript"/>
        <sz val="9"/>
        <color theme="1"/>
        <rFont val="Arial"/>
        <family val="2"/>
        <charset val="238"/>
      </rPr>
      <t>b</t>
    </r>
    <r>
      <rPr>
        <sz val="9"/>
        <color theme="1"/>
        <rFont val="Arial"/>
        <family val="2"/>
        <charset val="238"/>
      </rPr>
      <t xml:space="preserve"> </t>
    </r>
  </si>
  <si>
    <r>
      <t xml:space="preserve">   in total in sections K, L</t>
    </r>
    <r>
      <rPr>
        <vertAlign val="superscript"/>
        <sz val="9"/>
        <color theme="1" tint="0.34998626667073579"/>
        <rFont val="Arial"/>
        <family val="2"/>
        <charset val="238"/>
      </rPr>
      <t>b</t>
    </r>
  </si>
  <si>
    <r>
      <t xml:space="preserve">   przemysł i budownictwo </t>
    </r>
    <r>
      <rPr>
        <sz val="9"/>
        <color theme="1"/>
        <rFont val="Arial"/>
        <family val="2"/>
        <charset val="238"/>
      </rPr>
      <t xml:space="preserve"> </t>
    </r>
  </si>
  <si>
    <r>
      <t xml:space="preserve">   łącznie sekcje G, H, I, J</t>
    </r>
    <r>
      <rPr>
        <vertAlign val="superscript"/>
        <sz val="9"/>
        <color theme="1"/>
        <rFont val="Arial"/>
        <family val="2"/>
        <charset val="238"/>
      </rPr>
      <t xml:space="preserve">b </t>
    </r>
  </si>
  <si>
    <r>
      <t xml:space="preserve">   in total sections G, H, I, J</t>
    </r>
    <r>
      <rPr>
        <vertAlign val="superscript"/>
        <sz val="9"/>
        <color theme="1" tint="0.34998626667073579"/>
        <rFont val="Arial"/>
        <family val="2"/>
        <charset val="238"/>
      </rPr>
      <t>b</t>
    </r>
  </si>
  <si>
    <r>
      <t xml:space="preserve">   in total sections K, L</t>
    </r>
    <r>
      <rPr>
        <vertAlign val="superscript"/>
        <sz val="9"/>
        <color theme="1" tint="0.34998626667073579"/>
        <rFont val="Arial"/>
        <family val="2"/>
        <charset val="238"/>
      </rPr>
      <t>b</t>
    </r>
  </si>
  <si>
    <r>
      <t>PERSONS INJURED IN ACCIDENTS AT WORK</t>
    </r>
    <r>
      <rPr>
        <vertAlign val="superscript"/>
        <sz val="9"/>
        <color theme="1" tint="0.34998626667073579"/>
        <rFont val="Arial"/>
        <family val="2"/>
        <charset val="238"/>
      </rPr>
      <t>c</t>
    </r>
  </si>
  <si>
    <r>
      <t xml:space="preserve"> </t>
    </r>
    <r>
      <rPr>
        <sz val="9"/>
        <color theme="1" tint="0.34998626667073579"/>
        <rFont val="Arial"/>
        <family val="2"/>
        <charset val="238"/>
      </rPr>
      <t xml:space="preserve">  total</t>
    </r>
  </si>
  <si>
    <r>
      <t xml:space="preserve">   na 1 poszkodowanego</t>
    </r>
    <r>
      <rPr>
        <vertAlign val="superscript"/>
        <sz val="9"/>
        <color theme="1"/>
        <rFont val="Arial"/>
        <family val="2"/>
        <charset val="238"/>
      </rPr>
      <t>d</t>
    </r>
  </si>
  <si>
    <r>
      <t xml:space="preserve">   per person injured</t>
    </r>
    <r>
      <rPr>
        <vertAlign val="superscript"/>
        <sz val="9"/>
        <color theme="1" tint="0.34998626667073579"/>
        <rFont val="Arial"/>
        <family val="2"/>
        <charset val="238"/>
      </rPr>
      <t>d</t>
    </r>
  </si>
  <si>
    <r>
      <t>Bezrobotni zarejestrowani ogółem</t>
    </r>
    <r>
      <rPr>
        <sz val="9"/>
        <rFont val="Arial"/>
        <family val="2"/>
        <charset val="238"/>
      </rPr>
      <t xml:space="preserve"> </t>
    </r>
  </si>
  <si>
    <r>
      <t xml:space="preserve">  </t>
    </r>
    <r>
      <rPr>
        <sz val="9"/>
        <color theme="1" tint="0.34998626667073579"/>
        <rFont val="Arial"/>
        <family val="2"/>
        <charset val="238"/>
      </rPr>
      <t xml:space="preserve"> previously not employed</t>
    </r>
  </si>
  <si>
    <r>
      <t xml:space="preserve">   </t>
    </r>
    <r>
      <rPr>
        <sz val="9"/>
        <color theme="1" tint="0.34998626667073579"/>
        <rFont val="Arial"/>
        <family val="2"/>
        <charset val="238"/>
      </rPr>
      <t>possessing benefits rights</t>
    </r>
  </si>
  <si>
    <r>
      <t xml:space="preserve">   </t>
    </r>
    <r>
      <rPr>
        <sz val="9"/>
        <color theme="1" tint="0.34998626667073579"/>
        <rFont val="Arial"/>
        <family val="2"/>
        <charset val="238"/>
      </rPr>
      <t>without occupational qualifications</t>
    </r>
  </si>
  <si>
    <r>
      <t xml:space="preserve"> </t>
    </r>
    <r>
      <rPr>
        <sz val="9"/>
        <color theme="1" tint="0.34998626667073579"/>
        <rFont val="Arial"/>
        <family val="2"/>
        <charset val="238"/>
      </rPr>
      <t xml:space="preserve">  disabled persons</t>
    </r>
  </si>
  <si>
    <r>
      <t xml:space="preserve">   25</t>
    </r>
    <r>
      <rPr>
        <sz val="9"/>
        <rFont val="Calibri"/>
        <family val="2"/>
        <charset val="238"/>
      </rPr>
      <t>–</t>
    </r>
    <r>
      <rPr>
        <sz val="9"/>
        <rFont val="Arial"/>
        <family val="2"/>
        <charset val="238"/>
      </rPr>
      <t xml:space="preserve">34 lata  </t>
    </r>
  </si>
  <si>
    <r>
      <t xml:space="preserve">  </t>
    </r>
    <r>
      <rPr>
        <sz val="9"/>
        <color theme="1" tint="0.34998626667073579"/>
        <rFont val="Arial"/>
        <family val="2"/>
        <charset val="238"/>
      </rPr>
      <t xml:space="preserve"> tertiary</t>
    </r>
  </si>
  <si>
    <r>
      <t xml:space="preserve"> </t>
    </r>
    <r>
      <rPr>
        <sz val="9"/>
        <color theme="1" tint="0.34998626667073579"/>
        <rFont val="Arial"/>
        <family val="2"/>
        <charset val="238"/>
      </rPr>
      <t xml:space="preserve">  general secondary</t>
    </r>
  </si>
  <si>
    <r>
      <t xml:space="preserve">   </t>
    </r>
    <r>
      <rPr>
        <sz val="9"/>
        <color theme="1" tint="0.34998626667073579"/>
        <rFont val="Arial"/>
        <family val="2"/>
        <charset val="238"/>
      </rPr>
      <t>basic vocational</t>
    </r>
  </si>
  <si>
    <r>
      <t xml:space="preserve">  </t>
    </r>
    <r>
      <rPr>
        <sz val="9"/>
        <color theme="1" tint="0.34998626667073579"/>
        <rFont val="Arial"/>
        <family val="2"/>
        <charset val="238"/>
      </rPr>
      <t xml:space="preserve"> lower secondary and lower</t>
    </r>
  </si>
  <si>
    <r>
      <t>Według czasu pozostawania bez pracy</t>
    </r>
    <r>
      <rPr>
        <vertAlign val="superscript"/>
        <sz val="9"/>
        <color theme="1"/>
        <rFont val="Arial"/>
        <family val="2"/>
        <charset val="238"/>
      </rPr>
      <t>e</t>
    </r>
    <r>
      <rPr>
        <sz val="9"/>
        <color theme="1"/>
        <rFont val="Arial"/>
        <family val="2"/>
        <charset val="238"/>
      </rPr>
      <t>:</t>
    </r>
  </si>
  <si>
    <r>
      <t>By duration of unemployment</t>
    </r>
    <r>
      <rPr>
        <vertAlign val="superscript"/>
        <sz val="9"/>
        <color theme="1" tint="0.34998626667073579"/>
        <rFont val="Arial"/>
        <family val="2"/>
        <charset val="238"/>
      </rPr>
      <t>e</t>
    </r>
    <r>
      <rPr>
        <sz val="9"/>
        <color theme="1" tint="0.34998626667073579"/>
        <rFont val="Arial"/>
        <family val="2"/>
        <charset val="238"/>
      </rPr>
      <t>:</t>
    </r>
  </si>
  <si>
    <r>
      <t xml:space="preserve">   </t>
    </r>
    <r>
      <rPr>
        <sz val="9"/>
        <color theme="1" tint="0.34998626667073579"/>
        <rFont val="Arial"/>
        <family val="2"/>
        <charset val="238"/>
      </rPr>
      <t xml:space="preserve">  month and less</t>
    </r>
  </si>
  <si>
    <r>
      <t xml:space="preserve">   </t>
    </r>
    <r>
      <rPr>
        <sz val="9"/>
        <color theme="1" tint="0.34998626667073579"/>
        <rFont val="Arial"/>
        <family val="2"/>
        <charset val="238"/>
      </rPr>
      <t>more than 24 months</t>
    </r>
  </si>
  <si>
    <r>
      <t>Bezrobotni nowo zarejestrowani</t>
    </r>
    <r>
      <rPr>
        <vertAlign val="superscript"/>
        <sz val="9"/>
        <color theme="1"/>
        <rFont val="Arial"/>
        <family val="2"/>
        <charset val="238"/>
      </rPr>
      <t>f</t>
    </r>
  </si>
  <si>
    <r>
      <t>Newly registered unemployed persons</t>
    </r>
    <r>
      <rPr>
        <vertAlign val="superscript"/>
        <sz val="9"/>
        <color theme="1" tint="0.34998626667073579"/>
        <rFont val="Arial"/>
        <family val="2"/>
        <charset val="238"/>
      </rPr>
      <t>f</t>
    </r>
  </si>
  <si>
    <r>
      <t>Bezrobotni wyrejestrowani</t>
    </r>
    <r>
      <rPr>
        <vertAlign val="superscript"/>
        <sz val="9"/>
        <color theme="1"/>
        <rFont val="Arial"/>
        <family val="2"/>
        <charset val="238"/>
      </rPr>
      <t>f</t>
    </r>
    <r>
      <rPr>
        <i/>
        <sz val="10"/>
        <color theme="1"/>
        <rFont val="Arial"/>
        <family val="2"/>
        <charset val="238"/>
      </rPr>
      <t/>
    </r>
  </si>
  <si>
    <r>
      <t>Persons removed from unemployment rolls</t>
    </r>
    <r>
      <rPr>
        <vertAlign val="superscript"/>
        <sz val="9"/>
        <color theme="1" tint="0.34998626667073579"/>
        <rFont val="Arial"/>
        <family val="2"/>
        <charset val="238"/>
      </rPr>
      <t>f</t>
    </r>
  </si>
  <si>
    <r>
      <t>Oferty pracy zgłoszone</t>
    </r>
    <r>
      <rPr>
        <vertAlign val="superscript"/>
        <sz val="9"/>
        <color theme="1"/>
        <rFont val="Arial"/>
        <family val="2"/>
        <charset val="238"/>
      </rPr>
      <t>f</t>
    </r>
  </si>
  <si>
    <r>
      <t>Submitted job offers</t>
    </r>
    <r>
      <rPr>
        <vertAlign val="superscript"/>
        <sz val="9"/>
        <color theme="1" tint="0.34998626667073579"/>
        <rFont val="Arial"/>
        <family val="2"/>
        <charset val="238"/>
      </rPr>
      <t>f</t>
    </r>
  </si>
  <si>
    <r>
      <t>WAGES AND SALARIES</t>
    </r>
    <r>
      <rPr>
        <vertAlign val="superscript"/>
        <sz val="9"/>
        <color theme="1" tint="0.34998626667073579"/>
        <rFont val="Arial"/>
        <family val="2"/>
        <charset val="238"/>
      </rPr>
      <t>a</t>
    </r>
  </si>
  <si>
    <r>
      <t xml:space="preserve">  </t>
    </r>
    <r>
      <rPr>
        <sz val="9"/>
        <color theme="1" tint="0.34998626667073579"/>
        <rFont val="Arial"/>
        <family val="2"/>
        <charset val="238"/>
      </rPr>
      <t xml:space="preserve"> industry and construction </t>
    </r>
  </si>
  <si>
    <r>
      <t xml:space="preserve">   łącznie sekcje G, H, I, J</t>
    </r>
    <r>
      <rPr>
        <vertAlign val="superscript"/>
        <sz val="9"/>
        <color theme="1"/>
        <rFont val="Arial"/>
        <family val="2"/>
        <charset val="238"/>
      </rPr>
      <t>b</t>
    </r>
  </si>
  <si>
    <r>
      <t xml:space="preserve">  </t>
    </r>
    <r>
      <rPr>
        <sz val="9"/>
        <color theme="1" tint="0.34998626667073579"/>
        <rFont val="Arial"/>
        <family val="2"/>
        <charset val="238"/>
      </rPr>
      <t xml:space="preserve"> in total sections G, H, I, J</t>
    </r>
    <r>
      <rPr>
        <vertAlign val="superscript"/>
        <sz val="9"/>
        <color theme="1" tint="0.34998626667073579"/>
        <rFont val="Arial"/>
        <family val="2"/>
        <charset val="238"/>
      </rPr>
      <t>b</t>
    </r>
  </si>
  <si>
    <t xml:space="preserve">a Według faktycznego miejsca pracy i rodzaju działalności; bez podmiotów gospodarczych o liczbie pracujących do 9 osób oraz pracujących w gospodarstwach </t>
  </si>
  <si>
    <t xml:space="preserve">a By actual workplace and kind of activity; excluding economic entities employing up to 9 persons and persons employed on private farms in agriculture.   </t>
  </si>
  <si>
    <r>
      <t xml:space="preserve">   </t>
    </r>
    <r>
      <rPr>
        <sz val="9"/>
        <color theme="1" tint="0.34998626667073579"/>
        <rFont val="Arial"/>
        <family val="2"/>
        <charset val="238"/>
      </rPr>
      <t>primary</t>
    </r>
  </si>
  <si>
    <r>
      <t xml:space="preserve">  </t>
    </r>
    <r>
      <rPr>
        <sz val="9"/>
        <color theme="1" tint="0.34998626667073579"/>
        <rFont val="Arial"/>
        <family val="2"/>
        <charset val="238"/>
      </rPr>
      <t xml:space="preserve"> stage I sectoral vocational</t>
    </r>
  </si>
  <si>
    <r>
      <t xml:space="preserve">   licea ogólnokształcące</t>
    </r>
    <r>
      <rPr>
        <vertAlign val="superscript"/>
        <sz val="9"/>
        <rFont val="Arial"/>
        <family val="2"/>
        <charset val="238"/>
      </rPr>
      <t>b</t>
    </r>
  </si>
  <si>
    <r>
      <t xml:space="preserve">   </t>
    </r>
    <r>
      <rPr>
        <sz val="9"/>
        <color theme="1" tint="0.34998626667073579"/>
        <rFont val="Arial"/>
        <family val="2"/>
        <charset val="238"/>
      </rPr>
      <t>general secondary</t>
    </r>
    <r>
      <rPr>
        <vertAlign val="superscript"/>
        <sz val="9"/>
        <color theme="1" tint="0.34998626667073579"/>
        <rFont val="Arial"/>
        <family val="2"/>
        <charset val="238"/>
      </rPr>
      <t>b</t>
    </r>
  </si>
  <si>
    <r>
      <t xml:space="preserve">   technika</t>
    </r>
    <r>
      <rPr>
        <vertAlign val="superscript"/>
        <sz val="9"/>
        <rFont val="Arial"/>
        <family val="2"/>
        <charset val="238"/>
      </rPr>
      <t>c</t>
    </r>
    <r>
      <rPr>
        <sz val="9"/>
        <color theme="1"/>
        <rFont val="Arial"/>
        <family val="2"/>
        <charset val="238"/>
      </rPr>
      <t xml:space="preserve"> </t>
    </r>
  </si>
  <si>
    <r>
      <t xml:space="preserve">   </t>
    </r>
    <r>
      <rPr>
        <sz val="9"/>
        <color theme="1" tint="0.34998626667073579"/>
        <rFont val="Arial"/>
        <family val="2"/>
        <charset val="238"/>
      </rPr>
      <t>technical secondary</t>
    </r>
    <r>
      <rPr>
        <vertAlign val="superscript"/>
        <sz val="9"/>
        <color theme="1" tint="0.34998626667073579"/>
        <rFont val="Arial"/>
        <family val="2"/>
        <charset val="238"/>
      </rPr>
      <t>c</t>
    </r>
  </si>
  <si>
    <r>
      <t xml:space="preserve">  </t>
    </r>
    <r>
      <rPr>
        <sz val="9"/>
        <color theme="1" tint="0.34998626667073579"/>
        <rFont val="Arial"/>
        <family val="2"/>
        <charset val="238"/>
      </rPr>
      <t xml:space="preserve"> primary</t>
    </r>
  </si>
  <si>
    <r>
      <t xml:space="preserve">   liceach ogólnokształcących</t>
    </r>
    <r>
      <rPr>
        <vertAlign val="superscript"/>
        <sz val="9"/>
        <rFont val="Arial"/>
        <family val="2"/>
        <charset val="238"/>
      </rPr>
      <t>b</t>
    </r>
    <r>
      <rPr>
        <sz val="9"/>
        <rFont val="Arial"/>
        <family val="2"/>
        <charset val="238"/>
      </rPr>
      <t xml:space="preserve"> </t>
    </r>
  </si>
  <si>
    <r>
      <t xml:space="preserve">   technikach</t>
    </r>
    <r>
      <rPr>
        <vertAlign val="superscript"/>
        <sz val="9"/>
        <color theme="1"/>
        <rFont val="Arial"/>
        <family val="2"/>
        <charset val="238"/>
      </rPr>
      <t xml:space="preserve">c </t>
    </r>
  </si>
  <si>
    <r>
      <t xml:space="preserve"> </t>
    </r>
    <r>
      <rPr>
        <sz val="9"/>
        <color theme="1" tint="0.34998626667073579"/>
        <rFont val="Arial"/>
        <family val="2"/>
        <charset val="238"/>
      </rPr>
      <t xml:space="preserve">  technical secondary</t>
    </r>
    <r>
      <rPr>
        <vertAlign val="superscript"/>
        <sz val="9"/>
        <color theme="1" tint="0.34998626667073579"/>
        <rFont val="Arial"/>
        <family val="2"/>
        <charset val="238"/>
      </rPr>
      <t>c</t>
    </r>
  </si>
  <si>
    <r>
      <t xml:space="preserve"> </t>
    </r>
    <r>
      <rPr>
        <sz val="9"/>
        <color theme="1" tint="0.34998626667073579"/>
        <rFont val="Arial"/>
        <family val="2"/>
        <charset val="238"/>
      </rPr>
      <t xml:space="preserve">  primary</t>
    </r>
  </si>
  <si>
    <r>
      <t xml:space="preserve">   liceów ogólnokształcących</t>
    </r>
    <r>
      <rPr>
        <vertAlign val="superscript"/>
        <sz val="9"/>
        <rFont val="Arial"/>
        <family val="2"/>
        <charset val="238"/>
      </rPr>
      <t>b</t>
    </r>
    <r>
      <rPr>
        <sz val="9"/>
        <rFont val="Arial"/>
        <family val="2"/>
        <charset val="238"/>
      </rPr>
      <t xml:space="preserve"> </t>
    </r>
  </si>
  <si>
    <r>
      <t xml:space="preserve">   techników</t>
    </r>
    <r>
      <rPr>
        <vertAlign val="superscript"/>
        <sz val="9"/>
        <color theme="1"/>
        <rFont val="Arial"/>
        <family val="2"/>
        <charset val="238"/>
      </rPr>
      <t>c</t>
    </r>
  </si>
  <si>
    <r>
      <t xml:space="preserve">   </t>
    </r>
    <r>
      <rPr>
        <sz val="9"/>
        <color theme="1" tint="0.34998626667073579"/>
        <rFont val="Arial"/>
        <family val="2"/>
        <charset val="238"/>
      </rPr>
      <t>sections</t>
    </r>
  </si>
  <si>
    <r>
      <t xml:space="preserve"> </t>
    </r>
    <r>
      <rPr>
        <sz val="9"/>
        <color theme="1" tint="0.34998626667073579"/>
        <rFont val="Arial"/>
        <family val="2"/>
        <charset val="238"/>
      </rPr>
      <t xml:space="preserve">  students</t>
    </r>
  </si>
  <si>
    <r>
      <t>Apteki</t>
    </r>
    <r>
      <rPr>
        <b/>
        <sz val="9"/>
        <color theme="1"/>
        <rFont val="Arial"/>
        <family val="2"/>
        <charset val="238"/>
      </rPr>
      <t xml:space="preserve"> ogólnodostępne</t>
    </r>
  </si>
  <si>
    <r>
      <t>Number of</t>
    </r>
    <r>
      <rPr>
        <sz val="9"/>
        <color theme="4" tint="-0.249977111117893"/>
        <rFont val="Arial "/>
        <charset val="238"/>
      </rPr>
      <t xml:space="preserve"> </t>
    </r>
    <r>
      <rPr>
        <sz val="9"/>
        <color theme="1" tint="0.34998626667073579"/>
        <rFont val="Arial "/>
        <charset val="238"/>
      </rPr>
      <t>population per pharmacy</t>
    </r>
  </si>
  <si>
    <r>
      <t xml:space="preserve"> </t>
    </r>
    <r>
      <rPr>
        <sz val="9"/>
        <color theme="1" tint="0.34998626667073579"/>
        <rFont val="Arial"/>
        <family val="2"/>
        <charset val="238"/>
      </rPr>
      <t xml:space="preserve">  in volumes</t>
    </r>
  </si>
  <si>
    <r>
      <t xml:space="preserve"> </t>
    </r>
    <r>
      <rPr>
        <sz val="9"/>
        <color theme="1" tint="0.34998626667073579"/>
        <rFont val="Arial"/>
        <family val="2"/>
        <charset val="238"/>
      </rPr>
      <t xml:space="preserve">  of which hotels</t>
    </r>
  </si>
  <si>
    <r>
      <t>Powierzchnia użytkowa mieszkań w tys. m</t>
    </r>
    <r>
      <rPr>
        <vertAlign val="superscript"/>
        <sz val="9"/>
        <color theme="1"/>
        <rFont val="Arial"/>
        <family val="2"/>
        <charset val="238"/>
      </rPr>
      <t>2</t>
    </r>
    <r>
      <rPr>
        <sz val="9"/>
        <color theme="1"/>
        <rFont val="Arial"/>
        <family val="2"/>
        <charset val="238"/>
      </rPr>
      <t xml:space="preserve"> </t>
    </r>
  </si>
  <si>
    <r>
      <t>Useful floor area of dwellings in thousand m</t>
    </r>
    <r>
      <rPr>
        <vertAlign val="superscript"/>
        <sz val="9"/>
        <color theme="1" tint="0.34998626667073579"/>
        <rFont val="Arial"/>
        <family val="2"/>
        <charset val="238"/>
      </rPr>
      <t>2</t>
    </r>
  </si>
  <si>
    <r>
      <t xml:space="preserve">   </t>
    </r>
    <r>
      <rPr>
        <sz val="9"/>
        <color theme="1" tint="0.34998626667073579"/>
        <rFont val="Arial"/>
        <family val="2"/>
        <charset val="238"/>
      </rPr>
      <t>number of rooms in a dwelling</t>
    </r>
  </si>
  <si>
    <r>
      <rPr>
        <sz val="9"/>
        <color rgb="FFFF0000"/>
        <rFont val="Arial"/>
        <family val="2"/>
        <charset val="238"/>
      </rPr>
      <t xml:space="preserve"> </t>
    </r>
    <r>
      <rPr>
        <sz val="9"/>
        <rFont val="Arial"/>
        <family val="2"/>
        <charset val="238"/>
      </rPr>
      <t xml:space="preserve">  </t>
    </r>
    <r>
      <rPr>
        <sz val="9"/>
        <color theme="1" tint="0.34998626667073579"/>
        <rFont val="Arial"/>
        <family val="2"/>
        <charset val="238"/>
      </rPr>
      <t>number of persons per dwelling</t>
    </r>
  </si>
  <si>
    <r>
      <t xml:space="preserve">   powierzchnia użytkowa 1 mieszkania w m</t>
    </r>
    <r>
      <rPr>
        <vertAlign val="superscript"/>
        <sz val="9"/>
        <color theme="1"/>
        <rFont val="Arial"/>
        <family val="2"/>
        <charset val="238"/>
      </rPr>
      <t>2</t>
    </r>
  </si>
  <si>
    <r>
      <t xml:space="preserve">   useful floor area per dwelling in m</t>
    </r>
    <r>
      <rPr>
        <vertAlign val="superscript"/>
        <sz val="9"/>
        <color theme="1" tint="0.34998626667073579"/>
        <rFont val="Arial"/>
        <family val="2"/>
        <charset val="238"/>
      </rPr>
      <t>2</t>
    </r>
  </si>
  <si>
    <r>
      <t xml:space="preserve">   powierzchnia użytkowa na 1 osobę w m</t>
    </r>
    <r>
      <rPr>
        <vertAlign val="superscript"/>
        <sz val="9"/>
        <color theme="1"/>
        <rFont val="Arial"/>
        <family val="2"/>
        <charset val="238"/>
      </rPr>
      <t>2</t>
    </r>
  </si>
  <si>
    <r>
      <t xml:space="preserve">   </t>
    </r>
    <r>
      <rPr>
        <sz val="9"/>
        <color theme="1" tint="0.34998626667073579"/>
        <rFont val="Arial"/>
        <family val="2"/>
        <charset val="238"/>
      </rPr>
      <t>useful floor area per person in m</t>
    </r>
    <r>
      <rPr>
        <vertAlign val="superscript"/>
        <sz val="9"/>
        <color theme="1" tint="0.34998626667073579"/>
        <rFont val="Arial"/>
        <family val="2"/>
        <charset val="238"/>
      </rPr>
      <t>2</t>
    </r>
  </si>
  <si>
    <r>
      <t xml:space="preserve">   w tym indywidualne</t>
    </r>
    <r>
      <rPr>
        <vertAlign val="superscript"/>
        <sz val="9"/>
        <color theme="1"/>
        <rFont val="Arial"/>
        <family val="2"/>
        <charset val="238"/>
      </rPr>
      <t>b</t>
    </r>
    <r>
      <rPr>
        <sz val="9"/>
        <color theme="1"/>
        <rFont val="Arial"/>
        <family val="2"/>
        <charset val="238"/>
      </rPr>
      <t xml:space="preserve">  </t>
    </r>
  </si>
  <si>
    <r>
      <t xml:space="preserve">   </t>
    </r>
    <r>
      <rPr>
        <sz val="9"/>
        <color theme="1" tint="0.34998626667073579"/>
        <rFont val="Arial"/>
        <family val="2"/>
        <charset val="238"/>
      </rPr>
      <t>of which private</t>
    </r>
    <r>
      <rPr>
        <vertAlign val="superscript"/>
        <sz val="9"/>
        <color theme="1" tint="0.34998626667073579"/>
        <rFont val="Arial"/>
        <family val="2"/>
        <charset val="238"/>
      </rPr>
      <t>b</t>
    </r>
  </si>
  <si>
    <r>
      <t xml:space="preserve">   w tym w budynkach indywidualnych</t>
    </r>
    <r>
      <rPr>
        <vertAlign val="superscript"/>
        <sz val="9"/>
        <color theme="1"/>
        <rFont val="Arial"/>
        <family val="2"/>
        <charset val="238"/>
      </rPr>
      <t xml:space="preserve">b </t>
    </r>
    <r>
      <rPr>
        <sz val="9"/>
        <color theme="1"/>
        <rFont val="Arial"/>
        <family val="2"/>
        <charset val="238"/>
      </rPr>
      <t xml:space="preserve"> </t>
    </r>
  </si>
  <si>
    <r>
      <t xml:space="preserve">  </t>
    </r>
    <r>
      <rPr>
        <sz val="9"/>
        <color theme="1" tint="0.34998626667073579"/>
        <rFont val="Arial"/>
        <family val="2"/>
        <charset val="238"/>
      </rPr>
      <t xml:space="preserve"> of which in private buildings</t>
    </r>
    <r>
      <rPr>
        <vertAlign val="superscript"/>
        <sz val="9"/>
        <color theme="1" tint="0.34998626667073579"/>
        <rFont val="Arial"/>
        <family val="2"/>
        <charset val="238"/>
      </rPr>
      <t>b</t>
    </r>
    <r>
      <rPr>
        <sz val="9"/>
        <rFont val="Arial"/>
        <family val="2"/>
        <charset val="238"/>
      </rPr>
      <t xml:space="preserve"> </t>
    </r>
  </si>
  <si>
    <r>
      <t>Powierzchnia użytkowa mieszkań w m</t>
    </r>
    <r>
      <rPr>
        <vertAlign val="superscript"/>
        <sz val="9"/>
        <color theme="1"/>
        <rFont val="Arial"/>
        <family val="2"/>
        <charset val="238"/>
      </rPr>
      <t>2</t>
    </r>
  </si>
  <si>
    <r>
      <t>Useful floor area of dwellings in m</t>
    </r>
    <r>
      <rPr>
        <vertAlign val="superscript"/>
        <sz val="9"/>
        <color theme="1" tint="0.34998626667073579"/>
        <rFont val="Arial"/>
        <family val="2"/>
        <charset val="238"/>
      </rPr>
      <t>2</t>
    </r>
  </si>
  <si>
    <r>
      <t xml:space="preserve">   w tym indywidualnych</t>
    </r>
    <r>
      <rPr>
        <vertAlign val="superscript"/>
        <sz val="9"/>
        <color theme="1"/>
        <rFont val="Arial"/>
        <family val="2"/>
        <charset val="238"/>
      </rPr>
      <t>b</t>
    </r>
  </si>
  <si>
    <r>
      <t>Przeciętna powierzchnia użytkowa 1 mieszkania w m</t>
    </r>
    <r>
      <rPr>
        <vertAlign val="superscript"/>
        <sz val="9"/>
        <color theme="1"/>
        <rFont val="Arial"/>
        <family val="2"/>
        <charset val="238"/>
      </rPr>
      <t>2</t>
    </r>
    <r>
      <rPr>
        <sz val="9"/>
        <color theme="1"/>
        <rFont val="Arial"/>
        <family val="2"/>
        <charset val="238"/>
      </rPr>
      <t xml:space="preserve"> </t>
    </r>
  </si>
  <si>
    <r>
      <t>Average useful floor area per dwelling in m</t>
    </r>
    <r>
      <rPr>
        <vertAlign val="superscript"/>
        <sz val="9"/>
        <color theme="1" tint="0.34998626667073579"/>
        <rFont val="Arial"/>
        <family val="2"/>
        <charset val="238"/>
      </rPr>
      <t>2</t>
    </r>
  </si>
  <si>
    <r>
      <t xml:space="preserve">   w tym w budynkach indywidualnych</t>
    </r>
    <r>
      <rPr>
        <vertAlign val="superscript"/>
        <sz val="9"/>
        <color theme="1"/>
        <rFont val="Arial"/>
        <family val="2"/>
        <charset val="238"/>
      </rPr>
      <t>b</t>
    </r>
  </si>
  <si>
    <r>
      <t xml:space="preserve">   of which in private buildings</t>
    </r>
    <r>
      <rPr>
        <vertAlign val="superscript"/>
        <sz val="9"/>
        <color theme="1" tint="0.34998626667073579"/>
        <rFont val="Arial"/>
        <family val="2"/>
        <charset val="238"/>
      </rPr>
      <t>b</t>
    </r>
    <r>
      <rPr>
        <sz val="9"/>
        <color theme="1" tint="0.34998626667073579"/>
        <rFont val="Arial"/>
        <family val="2"/>
        <charset val="238"/>
      </rPr>
      <t xml:space="preserve"> </t>
    </r>
  </si>
  <si>
    <r>
      <t xml:space="preserve">  </t>
    </r>
    <r>
      <rPr>
        <sz val="9"/>
        <color theme="1" tint="0.34998626667073579"/>
        <rFont val="Arial"/>
        <family val="2"/>
        <charset val="238"/>
      </rPr>
      <t xml:space="preserve"> particulates</t>
    </r>
  </si>
  <si>
    <r>
      <t xml:space="preserve">  </t>
    </r>
    <r>
      <rPr>
        <sz val="9"/>
        <color theme="1" tint="0.34998626667073579"/>
        <rFont val="Arial"/>
        <family val="2"/>
        <charset val="238"/>
      </rPr>
      <t xml:space="preserve"> gases (excluding carbon dioxide)</t>
    </r>
  </si>
  <si>
    <r>
      <t xml:space="preserve">  ground (during the year) in hm</t>
    </r>
    <r>
      <rPr>
        <vertAlign val="superscript"/>
        <sz val="9"/>
        <color theme="1" tint="0.34998626667073579"/>
        <rFont val="Arial"/>
        <family val="2"/>
        <charset val="238"/>
      </rPr>
      <t>3</t>
    </r>
  </si>
  <si>
    <r>
      <t xml:space="preserve"> </t>
    </r>
    <r>
      <rPr>
        <sz val="9"/>
        <color theme="1" tint="0.34998626667073579"/>
        <rFont val="Arial"/>
        <family val="2"/>
        <charset val="238"/>
      </rPr>
      <t xml:space="preserve"> with increased biogene removal</t>
    </r>
  </si>
  <si>
    <r>
      <t xml:space="preserve">  </t>
    </r>
    <r>
      <rPr>
        <sz val="9"/>
        <color theme="1" tint="0.34998626667073579"/>
        <rFont val="Arial"/>
        <family val="2"/>
        <charset val="238"/>
      </rPr>
      <t xml:space="preserve"> mechanical</t>
    </r>
  </si>
  <si>
    <r>
      <t xml:space="preserve">Wyszczególnienie
</t>
    </r>
    <r>
      <rPr>
        <sz val="9"/>
        <color rgb="FF595959"/>
        <rFont val="Arial"/>
        <family val="2"/>
        <charset val="238"/>
      </rPr>
      <t>Specification</t>
    </r>
  </si>
  <si>
    <r>
      <t xml:space="preserve">w liczbach bezwzględnych
</t>
    </r>
    <r>
      <rPr>
        <sz val="9"/>
        <color rgb="FF595959"/>
        <rFont val="Arial"/>
        <family val="2"/>
        <charset val="238"/>
      </rPr>
      <t>in absolute numbers</t>
    </r>
  </si>
  <si>
    <r>
      <t xml:space="preserve">   </t>
    </r>
    <r>
      <rPr>
        <sz val="9"/>
        <color theme="1" tint="0.34998626667073579"/>
        <rFont val="Arial"/>
        <family val="2"/>
        <charset val="238"/>
      </rPr>
      <t>of which:</t>
    </r>
  </si>
  <si>
    <r>
      <t xml:space="preserve">      </t>
    </r>
    <r>
      <rPr>
        <sz val="9"/>
        <color theme="1" tint="0.34998626667073579"/>
        <rFont val="Arial"/>
        <family val="2"/>
        <charset val="238"/>
      </rPr>
      <t>grants</t>
    </r>
  </si>
  <si>
    <r>
      <t xml:space="preserve">      </t>
    </r>
    <r>
      <rPr>
        <sz val="9"/>
        <color theme="1" tint="0.34998626667073579"/>
        <rFont val="Arial"/>
        <family val="2"/>
        <charset val="238"/>
      </rPr>
      <t>current expenditure of budgetary units</t>
    </r>
  </si>
  <si>
    <r>
      <t xml:space="preserve">         </t>
    </r>
    <r>
      <rPr>
        <sz val="9"/>
        <color theme="1" tint="0.34998626667073579"/>
        <rFont val="Arial"/>
        <family val="2"/>
        <charset val="238"/>
      </rPr>
      <t>of which:</t>
    </r>
  </si>
  <si>
    <r>
      <t xml:space="preserve">   </t>
    </r>
    <r>
      <rPr>
        <sz val="9"/>
        <color theme="1" tint="0.34998626667073579"/>
        <rFont val="Arial"/>
        <family val="2"/>
        <charset val="238"/>
      </rPr>
      <t>of which investment expenditure</t>
    </r>
  </si>
  <si>
    <r>
      <rPr>
        <sz val="9"/>
        <color theme="1" tint="0.34998626667073579"/>
        <rFont val="Arial"/>
        <family val="2"/>
        <charset val="238"/>
      </rPr>
      <t>Offices of supreme state authorities, control and</t>
    </r>
    <r>
      <rPr>
        <sz val="9"/>
        <rFont val="Arial"/>
        <family val="2"/>
        <charset val="238"/>
      </rPr>
      <t xml:space="preserve">   </t>
    </r>
  </si>
  <si>
    <r>
      <t xml:space="preserve">      </t>
    </r>
    <r>
      <rPr>
        <sz val="9"/>
        <color theme="1" tint="0.34998626667073579"/>
        <rFont val="Arial"/>
        <family val="2"/>
        <charset val="238"/>
      </rPr>
      <t>public sector</t>
    </r>
  </si>
  <si>
    <r>
      <t xml:space="preserve">      </t>
    </r>
    <r>
      <rPr>
        <sz val="9"/>
        <color theme="1" tint="0.34998626667073579"/>
        <rFont val="Arial"/>
        <family val="2"/>
        <charset val="238"/>
      </rPr>
      <t>private sector</t>
    </r>
  </si>
  <si>
    <r>
      <t xml:space="preserve">      </t>
    </r>
    <r>
      <rPr>
        <sz val="9"/>
        <color theme="1" tint="0.34998626667073579"/>
        <rFont val="Arial"/>
        <family val="2"/>
        <charset val="238"/>
      </rPr>
      <t>commercial companies</t>
    </r>
  </si>
  <si>
    <r>
      <t xml:space="preserve">  </t>
    </r>
    <r>
      <rPr>
        <sz val="9"/>
        <color theme="1" tint="0.34998626667073579"/>
        <rFont val="Arial"/>
        <family val="2"/>
        <charset val="238"/>
      </rPr>
      <t xml:space="preserve">       of which with foreign capital participation</t>
    </r>
  </si>
  <si>
    <r>
      <t xml:space="preserve">     </t>
    </r>
    <r>
      <rPr>
        <sz val="9"/>
        <color theme="1" tint="0.34998626667073579"/>
        <rFont val="Arial"/>
        <family val="2"/>
        <charset val="238"/>
      </rPr>
      <t>civil law partnerships</t>
    </r>
  </si>
  <si>
    <r>
      <t xml:space="preserve">   </t>
    </r>
    <r>
      <rPr>
        <sz val="9"/>
        <color theme="1" tint="0.34998626667073579"/>
        <rFont val="Arial"/>
        <family val="2"/>
        <charset val="238"/>
      </rPr>
      <t>agriculture, forestry and fishing</t>
    </r>
  </si>
  <si>
    <r>
      <t xml:space="preserve">  </t>
    </r>
    <r>
      <rPr>
        <sz val="9"/>
        <color theme="1" tint="0.34998626667073579"/>
        <rFont val="Arial"/>
        <family val="2"/>
        <charset val="238"/>
      </rPr>
      <t xml:space="preserve"> industry</t>
    </r>
  </si>
  <si>
    <r>
      <t xml:space="preserve">   </t>
    </r>
    <r>
      <rPr>
        <sz val="9"/>
        <color theme="1" tint="0.34998626667073579"/>
        <rFont val="Arial"/>
        <family val="2"/>
        <charset val="238"/>
      </rPr>
      <t xml:space="preserve">   of which manufacturing</t>
    </r>
  </si>
  <si>
    <r>
      <t xml:space="preserve">   handel; naprawa pojazdów samochodowych</t>
    </r>
    <r>
      <rPr>
        <vertAlign val="superscript"/>
        <sz val="9"/>
        <rFont val="Arial"/>
        <family val="2"/>
        <charset val="238"/>
      </rPr>
      <t>∆</t>
    </r>
  </si>
  <si>
    <r>
      <t xml:space="preserve">   trade; repair of motor vehicles</t>
    </r>
    <r>
      <rPr>
        <vertAlign val="superscript"/>
        <sz val="9"/>
        <color theme="1" tint="0.34998626667073579"/>
        <rFont val="Arial"/>
        <family val="2"/>
        <charset val="238"/>
      </rPr>
      <t>∆</t>
    </r>
  </si>
  <si>
    <r>
      <t xml:space="preserve">  </t>
    </r>
    <r>
      <rPr>
        <sz val="9"/>
        <color theme="1" tint="0.34998626667073579"/>
        <rFont val="Arial"/>
        <family val="2"/>
        <charset val="238"/>
      </rPr>
      <t xml:space="preserve"> transportation and storage</t>
    </r>
  </si>
  <si>
    <r>
      <t xml:space="preserve">   zakwaterowanie i gastronomia</t>
    </r>
    <r>
      <rPr>
        <vertAlign val="superscript"/>
        <sz val="9"/>
        <rFont val="Arial"/>
        <family val="2"/>
        <charset val="238"/>
      </rPr>
      <t>∆</t>
    </r>
  </si>
  <si>
    <r>
      <t xml:space="preserve">   </t>
    </r>
    <r>
      <rPr>
        <sz val="9"/>
        <color theme="1" tint="0.34998626667073579"/>
        <rFont val="Arial"/>
        <family val="2"/>
        <charset val="238"/>
      </rPr>
      <t>accommodation and catering</t>
    </r>
    <r>
      <rPr>
        <vertAlign val="superscript"/>
        <sz val="9"/>
        <color theme="1" tint="0.34998626667073579"/>
        <rFont val="Arial"/>
        <family val="2"/>
        <charset val="238"/>
      </rPr>
      <t xml:space="preserve">∆ </t>
    </r>
  </si>
  <si>
    <r>
      <t xml:space="preserve"> </t>
    </r>
    <r>
      <rPr>
        <sz val="9"/>
        <color theme="1" tint="0.34998626667073579"/>
        <rFont val="Arial"/>
        <family val="2"/>
        <charset val="238"/>
      </rPr>
      <t xml:space="preserve">  information and communication</t>
    </r>
  </si>
  <si>
    <r>
      <t xml:space="preserve">   </t>
    </r>
    <r>
      <rPr>
        <sz val="9"/>
        <color theme="1" tint="0.34998626667073579"/>
        <rFont val="Arial"/>
        <family val="2"/>
        <charset val="238"/>
      </rPr>
      <t>financial and insurance activities</t>
    </r>
  </si>
  <si>
    <r>
      <t xml:space="preserve">   obsługa rynku nieruchomości</t>
    </r>
    <r>
      <rPr>
        <vertAlign val="superscript"/>
        <sz val="9"/>
        <rFont val="Arial"/>
        <family val="2"/>
        <charset val="238"/>
      </rPr>
      <t>∆</t>
    </r>
  </si>
  <si>
    <r>
      <t xml:space="preserve">  </t>
    </r>
    <r>
      <rPr>
        <sz val="9"/>
        <color theme="1" tint="0.34998626667073579"/>
        <rFont val="Arial"/>
        <family val="2"/>
        <charset val="238"/>
      </rPr>
      <t xml:space="preserve"> real estate activities</t>
    </r>
    <r>
      <rPr>
        <vertAlign val="superscript"/>
        <sz val="9"/>
        <color theme="1" tint="0.34998626667073579"/>
        <rFont val="Arial"/>
        <family val="2"/>
        <charset val="238"/>
      </rPr>
      <t xml:space="preserve">∆ </t>
    </r>
    <r>
      <rPr>
        <sz val="9"/>
        <rFont val="Arial"/>
        <family val="2"/>
        <charset val="238"/>
      </rPr>
      <t xml:space="preserve"> </t>
    </r>
  </si>
  <si>
    <r>
      <t xml:space="preserve">   </t>
    </r>
    <r>
      <rPr>
        <sz val="9"/>
        <color theme="1" tint="0.34998626667073579"/>
        <rFont val="Arial"/>
        <family val="2"/>
        <charset val="238"/>
      </rPr>
      <t>professional, scientific and technical activities</t>
    </r>
  </si>
  <si>
    <r>
      <t xml:space="preserve">   administrowanie i działalność wspierająca</t>
    </r>
    <r>
      <rPr>
        <vertAlign val="superscript"/>
        <sz val="9"/>
        <rFont val="Arial"/>
        <family val="2"/>
        <charset val="238"/>
      </rPr>
      <t>∆</t>
    </r>
  </si>
  <si>
    <r>
      <t xml:space="preserve">   </t>
    </r>
    <r>
      <rPr>
        <sz val="9"/>
        <color theme="1" tint="0.34998626667073579"/>
        <rFont val="Arial"/>
        <family val="2"/>
        <charset val="238"/>
      </rPr>
      <t>administrative and support service activities</t>
    </r>
    <r>
      <rPr>
        <vertAlign val="superscript"/>
        <sz val="9"/>
        <color theme="1" tint="0.34998626667073579"/>
        <rFont val="Arial"/>
        <family val="2"/>
        <charset val="238"/>
      </rPr>
      <t>∆</t>
    </r>
    <r>
      <rPr>
        <sz val="9"/>
        <color theme="1" tint="0.34998626667073579"/>
        <rFont val="Arial"/>
        <family val="2"/>
        <charset val="238"/>
      </rPr>
      <t xml:space="preserve"> </t>
    </r>
  </si>
  <si>
    <r>
      <t xml:space="preserve">   edukacja</t>
    </r>
    <r>
      <rPr>
        <b/>
        <sz val="9"/>
        <color theme="1"/>
        <rFont val="Arial"/>
        <family val="2"/>
        <charset val="238"/>
      </rPr>
      <t xml:space="preserve"> </t>
    </r>
  </si>
  <si>
    <r>
      <t xml:space="preserve"> </t>
    </r>
    <r>
      <rPr>
        <sz val="9"/>
        <color theme="1" tint="0.34998626667073579"/>
        <rFont val="Arial"/>
        <family val="2"/>
        <charset val="238"/>
      </rPr>
      <t xml:space="preserve">  education</t>
    </r>
  </si>
  <si>
    <r>
      <t xml:space="preserve">   </t>
    </r>
    <r>
      <rPr>
        <sz val="9"/>
        <color theme="1" tint="0.34998626667073579"/>
        <rFont val="Arial"/>
        <family val="2"/>
        <charset val="238"/>
      </rPr>
      <t>human health and social work activities</t>
    </r>
  </si>
  <si>
    <r>
      <t xml:space="preserve">   </t>
    </r>
    <r>
      <rPr>
        <sz val="9"/>
        <color theme="1" tint="0.34998626667073579"/>
        <rFont val="Arial"/>
        <family val="2"/>
        <charset val="238"/>
      </rPr>
      <t>arts, entertainment and recreation</t>
    </r>
  </si>
  <si>
    <r>
      <t xml:space="preserve">     na własne potrzeby</t>
    </r>
    <r>
      <rPr>
        <vertAlign val="superscript"/>
        <sz val="9"/>
        <rFont val="Arial"/>
        <family val="2"/>
        <charset val="238"/>
      </rPr>
      <t>∆</t>
    </r>
    <r>
      <rPr>
        <sz val="9"/>
        <rFont val="Arial"/>
        <family val="2"/>
        <charset val="238"/>
      </rPr>
      <t xml:space="preserve"> (sekcje S i T)</t>
    </r>
  </si>
  <si>
    <t>Total</t>
  </si>
  <si>
    <t>Passenger cars</t>
  </si>
  <si>
    <t>Buses</t>
  </si>
  <si>
    <t>Motorcycles</t>
  </si>
  <si>
    <r>
      <rPr>
        <b/>
        <sz val="9"/>
        <rFont val="Arial"/>
        <family val="2"/>
        <charset val="238"/>
      </rPr>
      <t xml:space="preserve">Motorowery </t>
    </r>
    <r>
      <rPr>
        <sz val="9"/>
        <rFont val="Arial"/>
        <family val="2"/>
        <charset val="238"/>
      </rPr>
      <t xml:space="preserve"> </t>
    </r>
  </si>
  <si>
    <t>Mopeds</t>
  </si>
  <si>
    <t>Road casualties</t>
  </si>
  <si>
    <t xml:space="preserve">   per 10 thousand population</t>
  </si>
  <si>
    <t>Injured</t>
  </si>
  <si>
    <t xml:space="preserve">Clashes </t>
  </si>
  <si>
    <r>
      <t xml:space="preserve">   powierzchnia targowisk w tys. m</t>
    </r>
    <r>
      <rPr>
        <vertAlign val="superscript"/>
        <sz val="9"/>
        <color theme="1"/>
        <rFont val="Arial"/>
        <family val="2"/>
        <charset val="238"/>
      </rPr>
      <t>2</t>
    </r>
  </si>
  <si>
    <r>
      <t xml:space="preserve">   area of marketplaces in thousand m</t>
    </r>
    <r>
      <rPr>
        <vertAlign val="superscript"/>
        <sz val="9"/>
        <color theme="1" tint="0.34998626667073579"/>
        <rFont val="Arial"/>
        <family val="2"/>
        <charset val="238"/>
      </rPr>
      <t>2</t>
    </r>
  </si>
  <si>
    <r>
      <t xml:space="preserve">         </t>
    </r>
    <r>
      <rPr>
        <sz val="9"/>
        <color theme="1" tint="0.34998626667073579"/>
        <rFont val="Arial"/>
        <family val="2"/>
        <charset val="238"/>
      </rPr>
      <t>and less</t>
    </r>
  </si>
  <si>
    <r>
      <t xml:space="preserve">      </t>
    </r>
    <r>
      <rPr>
        <sz val="9"/>
        <color rgb="FFFF0000"/>
        <rFont val="Arial"/>
        <family val="2"/>
        <charset val="238"/>
      </rPr>
      <t xml:space="preserve">   </t>
    </r>
    <r>
      <rPr>
        <sz val="9"/>
        <color theme="1" tint="0.34998626667073579"/>
        <rFont val="Arial"/>
        <family val="2"/>
        <charset val="238"/>
      </rPr>
      <t xml:space="preserve">and more </t>
    </r>
  </si>
  <si>
    <r>
      <t xml:space="preserve"> </t>
    </r>
    <r>
      <rPr>
        <sz val="9"/>
        <color theme="1" tint="0.34998626667073579"/>
        <rFont val="Arial"/>
        <family val="2"/>
        <charset val="238"/>
      </rPr>
      <t xml:space="preserve">  tertiary</t>
    </r>
  </si>
  <si>
    <r>
      <t xml:space="preserve">  </t>
    </r>
    <r>
      <rPr>
        <sz val="9"/>
        <color theme="1" tint="0.34998626667073579"/>
        <rFont val="Arial"/>
        <family val="2"/>
        <charset val="238"/>
      </rPr>
      <t xml:space="preserve"> secondary</t>
    </r>
  </si>
  <si>
    <r>
      <t xml:space="preserve">  </t>
    </r>
    <r>
      <rPr>
        <sz val="9"/>
        <color theme="1" tint="0.34998626667073579"/>
        <rFont val="Arial"/>
        <family val="2"/>
        <charset val="238"/>
      </rPr>
      <t xml:space="preserve"> basic vocational</t>
    </r>
  </si>
  <si>
    <r>
      <t xml:space="preserve">  </t>
    </r>
    <r>
      <rPr>
        <sz val="9"/>
        <color theme="1" tint="0.34998626667073579"/>
        <rFont val="Arial"/>
        <family val="2"/>
        <charset val="238"/>
      </rPr>
      <t xml:space="preserve"> professionals</t>
    </r>
  </si>
  <si>
    <r>
      <t xml:space="preserve">  </t>
    </r>
    <r>
      <rPr>
        <sz val="9"/>
        <color theme="1" tint="0.34998626667073579"/>
        <rFont val="Arial"/>
        <family val="2"/>
        <charset val="238"/>
      </rPr>
      <t xml:space="preserve"> technicians and associate professionals</t>
    </r>
  </si>
  <si>
    <r>
      <t xml:space="preserve">  </t>
    </r>
    <r>
      <rPr>
        <sz val="9"/>
        <color theme="1" tint="0.34998626667073579"/>
        <rFont val="Arial"/>
        <family val="2"/>
        <charset val="238"/>
      </rPr>
      <t xml:space="preserve"> clerical support workers</t>
    </r>
  </si>
  <si>
    <r>
      <t xml:space="preserve">   </t>
    </r>
    <r>
      <rPr>
        <sz val="9"/>
        <color theme="1" tint="0.34998626667073579"/>
        <rFont val="Arial"/>
        <family val="2"/>
        <charset val="238"/>
      </rPr>
      <t>craft and related trades workers</t>
    </r>
  </si>
  <si>
    <r>
      <t xml:space="preserve">  </t>
    </r>
    <r>
      <rPr>
        <sz val="9"/>
        <color theme="1" tint="0.34998626667073579"/>
        <rFont val="Arial"/>
        <family val="2"/>
        <charset val="238"/>
      </rPr>
      <t xml:space="preserve"> births</t>
    </r>
  </si>
  <si>
    <r>
      <t xml:space="preserve"> </t>
    </r>
    <r>
      <rPr>
        <sz val="9"/>
        <color theme="1" tint="0.34998626667073579"/>
        <rFont val="Arial"/>
        <family val="2"/>
        <charset val="238"/>
      </rPr>
      <t xml:space="preserve">        of which:</t>
    </r>
  </si>
  <si>
    <r>
      <t xml:space="preserve">   </t>
    </r>
    <r>
      <rPr>
        <sz val="9"/>
        <color theme="1" tint="0.34998626667073579"/>
        <rFont val="Arial"/>
        <family val="2"/>
        <charset val="238"/>
      </rPr>
      <t>deaths</t>
    </r>
  </si>
  <si>
    <r>
      <t>MIASTA</t>
    </r>
    <r>
      <rPr>
        <vertAlign val="superscript"/>
        <sz val="9"/>
        <color theme="1"/>
        <rFont val="Arial"/>
        <family val="2"/>
        <charset val="238"/>
      </rPr>
      <t xml:space="preserve">b
</t>
    </r>
    <r>
      <rPr>
        <sz val="9"/>
        <color theme="1" tint="0.34998626667073579"/>
        <rFont val="Arial"/>
        <family val="2"/>
        <charset val="238"/>
      </rPr>
      <t>CITIES</t>
    </r>
    <r>
      <rPr>
        <vertAlign val="superscript"/>
        <sz val="9"/>
        <color theme="1" tint="0.34998626667073579"/>
        <rFont val="Arial"/>
        <family val="2"/>
        <charset val="238"/>
      </rPr>
      <t>b</t>
    </r>
  </si>
  <si>
    <r>
      <t xml:space="preserve">lokata
</t>
    </r>
    <r>
      <rPr>
        <sz val="9"/>
        <color theme="1" tint="0.34998626667073579"/>
        <rFont val="Arial"/>
        <family val="2"/>
        <charset val="238"/>
      </rPr>
      <t>position</t>
    </r>
  </si>
  <si>
    <r>
      <t xml:space="preserve">Kobiety
na 100 mężczyzn
</t>
    </r>
    <r>
      <rPr>
        <sz val="9"/>
        <color theme="1" tint="0.34998626667073579"/>
        <rFont val="Arial"/>
        <family val="2"/>
        <charset val="238"/>
      </rPr>
      <t>Females per 100 males</t>
    </r>
  </si>
  <si>
    <r>
      <t>Współczynnik
obciążenia
demograficznego</t>
    </r>
    <r>
      <rPr>
        <vertAlign val="superscript"/>
        <sz val="9"/>
        <color theme="1"/>
        <rFont val="Arial"/>
        <family val="2"/>
        <charset val="238"/>
      </rPr>
      <t xml:space="preserve">c
</t>
    </r>
    <r>
      <rPr>
        <sz val="9"/>
        <color theme="1" tint="0.34998626667073579"/>
        <rFont val="Arial"/>
        <family val="2"/>
        <charset val="238"/>
      </rPr>
      <t>Age dependency ratio</t>
    </r>
    <r>
      <rPr>
        <vertAlign val="superscript"/>
        <sz val="9"/>
        <color theme="1" tint="0.34998626667073579"/>
        <rFont val="Arial"/>
        <family val="2"/>
        <charset val="238"/>
      </rPr>
      <t>c</t>
    </r>
  </si>
  <si>
    <r>
      <t xml:space="preserve">Stopa bezrobocia
rejestrowanego
w %
</t>
    </r>
    <r>
      <rPr>
        <sz val="9"/>
        <color theme="1" tint="0.34998626667073579"/>
        <rFont val="Arial"/>
        <family val="2"/>
        <charset val="238"/>
      </rPr>
      <t>Registered unemployment rate in %</t>
    </r>
  </si>
  <si>
    <r>
      <t xml:space="preserve">  </t>
    </r>
    <r>
      <rPr>
        <sz val="9"/>
        <color theme="1" tint="0.34998626667073579"/>
        <rFont val="Arial"/>
        <family val="2"/>
        <charset val="238"/>
      </rPr>
      <t xml:space="preserve"> of which manufacturing</t>
    </r>
  </si>
  <si>
    <r>
      <t>Handel; naprawa pojazdów samochodowych</t>
    </r>
    <r>
      <rPr>
        <vertAlign val="superscript"/>
        <sz val="9"/>
        <color theme="1"/>
        <rFont val="Arial"/>
        <family val="2"/>
        <charset val="238"/>
      </rPr>
      <t>∆</t>
    </r>
    <r>
      <rPr>
        <sz val="9"/>
        <color theme="1"/>
        <rFont val="Arial"/>
        <family val="2"/>
        <charset val="238"/>
      </rPr>
      <t xml:space="preserve"> </t>
    </r>
  </si>
  <si>
    <r>
      <t>Trade; repair of motor vehicles</t>
    </r>
    <r>
      <rPr>
        <vertAlign val="superscript"/>
        <sz val="9"/>
        <color theme="1" tint="0.34998626667073579"/>
        <rFont val="Arial"/>
        <family val="2"/>
        <charset val="238"/>
      </rPr>
      <t>∆</t>
    </r>
  </si>
  <si>
    <t xml:space="preserve">
  (during the year) in thousand tonnes</t>
  </si>
  <si>
    <t xml:space="preserve">Dochody budżetów miast na prawach powiatu na 1 mieszkańca w zł  </t>
  </si>
  <si>
    <t xml:space="preserve">Wydatki budżetów miast na prawach powiatu na 1 mieszkańca w zł  </t>
  </si>
  <si>
    <r>
      <t xml:space="preserve">  </t>
    </r>
    <r>
      <rPr>
        <sz val="9"/>
        <color rgb="FF00B050"/>
        <rFont val="Arial"/>
        <family val="2"/>
        <charset val="238"/>
      </rPr>
      <t xml:space="preserve"> </t>
    </r>
    <r>
      <rPr>
        <sz val="9"/>
        <color theme="1" tint="0.34998626667073579"/>
        <rFont val="Arial"/>
        <family val="2"/>
        <charset val="238"/>
      </rPr>
      <t>in total in sections G, H, I, J</t>
    </r>
    <r>
      <rPr>
        <vertAlign val="superscript"/>
        <sz val="9"/>
        <color theme="1" tint="0.34998626667073579"/>
        <rFont val="Arial"/>
        <family val="2"/>
        <charset val="238"/>
      </rPr>
      <t>b</t>
    </r>
  </si>
  <si>
    <r>
      <t xml:space="preserve">      </t>
    </r>
    <r>
      <rPr>
        <sz val="9"/>
        <color theme="1" tint="0.34998626667073579"/>
        <rFont val="Arial"/>
        <family val="2"/>
        <charset val="238"/>
      </rPr>
      <t xml:space="preserve">         and less</t>
    </r>
  </si>
  <si>
    <r>
      <t xml:space="preserve">            </t>
    </r>
    <r>
      <rPr>
        <sz val="9"/>
        <color theme="1" tint="0.34998626667073579"/>
        <rFont val="Arial"/>
        <family val="2"/>
        <charset val="238"/>
      </rPr>
      <t xml:space="preserve"> and more</t>
    </r>
  </si>
  <si>
    <t xml:space="preserve">             and more  </t>
  </si>
  <si>
    <t xml:space="preserve">  lub dokonano zgłoszenia z projektem budowlanym</t>
  </si>
  <si>
    <t xml:space="preserve">  have been registered with a construction project</t>
  </si>
  <si>
    <t>a Dane dotyczą podmiotów gospodarczych, w których liczba pracujących przekracza 9 osób; według lokalizacji inwestycji.</t>
  </si>
  <si>
    <t>a Data concern economic entities employing more than 9 persons; according to investment location.</t>
  </si>
  <si>
    <t>Dotacje §§ 200, 620</t>
  </si>
  <si>
    <t xml:space="preserve">Grants §§ 200, 620  </t>
  </si>
  <si>
    <t>Dotacje §§ 205, 625</t>
  </si>
  <si>
    <t xml:space="preserve">Grants §§ 205, 625 </t>
  </si>
  <si>
    <t>Total revenue in thousand PLN</t>
  </si>
  <si>
    <t xml:space="preserve">a Bez targowisk położonych na terenach prywatnych. b W ciągu roku. </t>
  </si>
  <si>
    <t>a Excluding marketplaces located in private areas. b During the year.</t>
  </si>
  <si>
    <t>Population of Tarnów (as of the end of the year)</t>
  </si>
  <si>
    <t xml:space="preserve">  domowym w MWh</t>
  </si>
  <si>
    <t>Gas supplied by gas network to households in MWh</t>
  </si>
  <si>
    <r>
      <t xml:space="preserve">  (w ciągu roku) w hm</t>
    </r>
    <r>
      <rPr>
        <vertAlign val="superscript"/>
        <sz val="9"/>
        <rFont val="Arial"/>
        <family val="2"/>
        <charset val="238"/>
      </rPr>
      <t xml:space="preserve">3 </t>
    </r>
  </si>
  <si>
    <r>
      <t>Przeciętne miesięczne
wynagrodzenie brutto</t>
    </r>
    <r>
      <rPr>
        <vertAlign val="superscript"/>
        <sz val="9"/>
        <color theme="1"/>
        <rFont val="Arial"/>
        <family val="2"/>
        <charset val="238"/>
      </rPr>
      <t xml:space="preserve">e </t>
    </r>
    <r>
      <rPr>
        <sz val="9"/>
        <color theme="1"/>
        <rFont val="Arial"/>
        <family val="2"/>
        <charset val="238"/>
      </rPr>
      <t>w zł</t>
    </r>
    <r>
      <rPr>
        <vertAlign val="superscript"/>
        <sz val="9"/>
        <color theme="1"/>
        <rFont val="Arial"/>
        <family val="2"/>
        <charset val="238"/>
      </rPr>
      <t xml:space="preserve">
</t>
    </r>
    <r>
      <rPr>
        <sz val="9"/>
        <color theme="1" tint="0.34998626667073579"/>
        <rFont val="Arial"/>
        <family val="2"/>
        <charset val="238"/>
      </rPr>
      <t>Average monthly gross wages and salaries</t>
    </r>
    <r>
      <rPr>
        <vertAlign val="superscript"/>
        <sz val="9"/>
        <color theme="1" tint="0.34998626667073579"/>
        <rFont val="Arial"/>
        <family val="2"/>
        <charset val="238"/>
      </rPr>
      <t xml:space="preserve">e </t>
    </r>
    <r>
      <rPr>
        <sz val="9"/>
        <color theme="1" tint="0.34998626667073579"/>
        <rFont val="Arial"/>
        <family val="2"/>
        <charset val="238"/>
      </rPr>
      <t>in PLN</t>
    </r>
  </si>
  <si>
    <r>
      <t xml:space="preserve">Dochody własne
budżetów miast
na 1 mieszkańca 
w zł
</t>
    </r>
    <r>
      <rPr>
        <sz val="9"/>
        <color theme="1" tint="0.34998626667073579"/>
        <rFont val="Arial"/>
        <family val="2"/>
        <charset val="238"/>
      </rPr>
      <t>Own revenue of the cities budgets per capita in PLN</t>
    </r>
  </si>
  <si>
    <t xml:space="preserve">Zgłoszone wnioski do Sądu </t>
  </si>
  <si>
    <t>Submitted applications to the Court</t>
  </si>
  <si>
    <r>
      <t>New acts issued</t>
    </r>
    <r>
      <rPr>
        <vertAlign val="superscript"/>
        <sz val="9"/>
        <color theme="1" tint="0.34998626667073579"/>
        <rFont val="Arial"/>
        <family val="2"/>
        <charset val="238"/>
      </rPr>
      <t>a</t>
    </r>
    <r>
      <rPr>
        <sz val="9"/>
        <color theme="1" tint="0.34998626667073579"/>
        <rFont val="Arial"/>
        <family val="2"/>
        <charset val="238"/>
      </rPr>
      <t>:</t>
    </r>
  </si>
  <si>
    <t>a During the year.</t>
  </si>
  <si>
    <t>a W ciągu roku.</t>
  </si>
  <si>
    <t>Ź r ó d ł o: Dane dotyczące Członków Rady Miasta – Bank Danych Lokalnych GUS, dane dla pozostałych części – Urząd Miasta Tarnowa.</t>
  </si>
  <si>
    <t xml:space="preserve">   wpisów (przypisków) o zmianach w aktach urodzeń i małżeństw</t>
  </si>
  <si>
    <t xml:space="preserve">   entries (references) about changes in birth certificates and  marriages</t>
  </si>
  <si>
    <t xml:space="preserve">   odpisów aktów (skrócone, zupełne)</t>
  </si>
  <si>
    <t xml:space="preserve">   copies of files (shortened, complete)</t>
  </si>
  <si>
    <t xml:space="preserve">                TRANSPORT</t>
  </si>
  <si>
    <t>OCHRONA ZDROWIA I POMOC SPOŁECZNA</t>
  </si>
  <si>
    <t>HEALTH CARE AND SOCIAL WELFARE</t>
  </si>
  <si>
    <r>
      <rPr>
        <sz val="10"/>
        <color theme="1"/>
        <rFont val="Arial"/>
        <family val="2"/>
        <charset val="238"/>
      </rPr>
      <t xml:space="preserve">TABL. 7.  </t>
    </r>
    <r>
      <rPr>
        <b/>
        <sz val="10"/>
        <color theme="1"/>
        <rFont val="Arial"/>
        <family val="2"/>
        <charset val="238"/>
      </rPr>
      <t>OCHRONA ZDROWIA I POMOC SPOŁECZNA</t>
    </r>
  </si>
  <si>
    <t xml:space="preserve">               HEALTH CARE AND SOCIAL WELFARE</t>
  </si>
  <si>
    <t xml:space="preserve">   w tym przestępstwa:</t>
  </si>
  <si>
    <t xml:space="preserve">   of which crimes:</t>
  </si>
  <si>
    <t xml:space="preserve">      o charakterze kryminalnym</t>
  </si>
  <si>
    <t xml:space="preserve">      criminal</t>
  </si>
  <si>
    <t xml:space="preserve">      o charakterze gospodarczym</t>
  </si>
  <si>
    <t xml:space="preserve">      drogowe</t>
  </si>
  <si>
    <t xml:space="preserve">      traffic</t>
  </si>
  <si>
    <t>Z ogółem rodzaje przestępstw:</t>
  </si>
  <si>
    <t>Of total type of crimes:</t>
  </si>
  <si>
    <t xml:space="preserve">   przeciwko życiu i zdrowiu</t>
  </si>
  <si>
    <t xml:space="preserve">   against life and health</t>
  </si>
  <si>
    <t xml:space="preserve">   przeciwko bezpieczeństwu powszechnemu i bezpieczeństwu</t>
  </si>
  <si>
    <t xml:space="preserve">   against public safety and safety in transport</t>
  </si>
  <si>
    <t xml:space="preserve">   przeciwko rodzinie i opiece</t>
  </si>
  <si>
    <t xml:space="preserve">   against the family and guardianship</t>
  </si>
  <si>
    <t xml:space="preserve">   przeciwko czci i nietykalności cielesnej</t>
  </si>
  <si>
    <t xml:space="preserve">   against good name and personal integrity</t>
  </si>
  <si>
    <t xml:space="preserve">   przeciwko mieniu</t>
  </si>
  <si>
    <t xml:space="preserve">   against property</t>
  </si>
  <si>
    <r>
      <t xml:space="preserve">   w tym indywidualne</t>
    </r>
    <r>
      <rPr>
        <vertAlign val="superscript"/>
        <sz val="9"/>
        <rFont val="Arial"/>
        <family val="2"/>
        <charset val="238"/>
      </rPr>
      <t>c</t>
    </r>
    <r>
      <rPr>
        <sz val="9"/>
        <rFont val="Arial"/>
        <family val="2"/>
        <charset val="238"/>
      </rPr>
      <t xml:space="preserve">  </t>
    </r>
  </si>
  <si>
    <t>Połączenia prowadzące do budynków mieszkalnych w szt.</t>
  </si>
  <si>
    <t>Connections leading to residential buildings in pcs</t>
  </si>
  <si>
    <t>Pary małżeńskie, które otrzymały medale za długoletnie pożycie</t>
  </si>
  <si>
    <r>
      <t xml:space="preserve">   łącznie sekcje K, L</t>
    </r>
    <r>
      <rPr>
        <vertAlign val="superscript"/>
        <sz val="9"/>
        <rFont val="Arial"/>
        <family val="2"/>
        <charset val="238"/>
      </rPr>
      <t>b</t>
    </r>
    <r>
      <rPr>
        <sz val="9"/>
        <rFont val="Arial"/>
        <family val="2"/>
        <charset val="238"/>
      </rPr>
      <t xml:space="preserve">  </t>
    </r>
  </si>
  <si>
    <r>
      <t xml:space="preserve">   łącznie sekcje K, L</t>
    </r>
    <r>
      <rPr>
        <vertAlign val="superscript"/>
        <sz val="9"/>
        <rFont val="Arial"/>
        <family val="2"/>
        <charset val="238"/>
      </rPr>
      <t>b</t>
    </r>
    <r>
      <rPr>
        <sz val="9"/>
        <rFont val="Arial"/>
        <family val="2"/>
        <charset val="238"/>
      </rPr>
      <t xml:space="preserve"> </t>
    </r>
  </si>
  <si>
    <t>Residents of stationary social welfare homes and facilities</t>
  </si>
  <si>
    <t xml:space="preserve">                  TRADE</t>
  </si>
  <si>
    <t>VITAL STATISTICS AND MIGRATION</t>
  </si>
  <si>
    <t>THE MUNICIPALITY OF TARNÓW</t>
  </si>
  <si>
    <r>
      <t xml:space="preserve">W tym Tarnów
</t>
    </r>
    <r>
      <rPr>
        <sz val="9"/>
        <color theme="1" tint="0.34998626667073579"/>
        <rFont val="Arial"/>
        <family val="2"/>
        <charset val="238"/>
      </rPr>
      <t>Of which Tarnów</t>
    </r>
  </si>
  <si>
    <t xml:space="preserve">Mieszkańcy domów i zakładów stacjonarnej pomocy społecznej  </t>
  </si>
  <si>
    <t xml:space="preserve">               VITAL STATISTICS AND MIGRATION</t>
  </si>
  <si>
    <r>
      <rPr>
        <sz val="9"/>
        <color theme="1" tint="0.34998626667073579"/>
        <rFont val="Arial"/>
        <family val="2"/>
        <charset val="238"/>
      </rPr>
      <t xml:space="preserve">   in total sections K, L</t>
    </r>
    <r>
      <rPr>
        <vertAlign val="superscript"/>
        <sz val="9"/>
        <color theme="1" tint="0.34998626667073579"/>
        <rFont val="Arial"/>
        <family val="2"/>
        <charset val="238"/>
      </rPr>
      <t>b</t>
    </r>
  </si>
  <si>
    <t>Places in stationary social welfare homes and facilities</t>
  </si>
  <si>
    <t>Stationary social welfare homes and facilities</t>
  </si>
  <si>
    <t xml:space="preserve">   gas supply</t>
  </si>
  <si>
    <t xml:space="preserve">Water supplied by the water supply distribution network </t>
  </si>
  <si>
    <r>
      <t xml:space="preserve">  for households in dam</t>
    </r>
    <r>
      <rPr>
        <b/>
        <vertAlign val="superscript"/>
        <sz val="9"/>
        <color theme="1" tint="0.34998626667073579"/>
        <rFont val="Arial"/>
        <family val="2"/>
        <charset val="238"/>
      </rPr>
      <t>3</t>
    </r>
  </si>
  <si>
    <r>
      <t>Ścieki przemysłowe</t>
    </r>
    <r>
      <rPr>
        <sz val="9"/>
        <rFont val="Arial"/>
        <family val="2"/>
        <charset val="238"/>
      </rPr>
      <t xml:space="preserve"> i komunalne wymagające</t>
    </r>
  </si>
  <si>
    <r>
      <t>Industrial</t>
    </r>
    <r>
      <rPr>
        <vertAlign val="superscript"/>
        <sz val="9"/>
        <color theme="1" tint="0.34998626667073579"/>
        <rFont val="Arial"/>
        <family val="2"/>
        <charset val="238"/>
      </rPr>
      <t xml:space="preserve"> </t>
    </r>
    <r>
      <rPr>
        <sz val="9"/>
        <color theme="1" tint="0.34998626667073579"/>
        <rFont val="Arial"/>
        <family val="2"/>
        <charset val="238"/>
      </rPr>
      <t xml:space="preserve">and municipal wastewater requiring </t>
    </r>
  </si>
  <si>
    <t xml:space="preserve">a Zarejestrowane w rejestrze REGON; bez osób prowadzących gospodarstwa indywidualne w rolnictwie. </t>
  </si>
  <si>
    <t>Special purpose vehicles</t>
  </si>
  <si>
    <t>Agricultural tractors</t>
  </si>
  <si>
    <t>Accidents</t>
  </si>
  <si>
    <t xml:space="preserve">Per 10 thousand road motor </t>
  </si>
  <si>
    <t>Killed</t>
  </si>
  <si>
    <t xml:space="preserve">Kolizje </t>
  </si>
  <si>
    <t xml:space="preserve">  samochodowych i ciągników</t>
  </si>
  <si>
    <t xml:space="preserve">   przedstawiciele władz publicznych, wyżsi urzędnicy i kierownicy  </t>
  </si>
  <si>
    <t xml:space="preserve">   managers</t>
  </si>
  <si>
    <t>Cudzoziemcy zameldowani na pobyt czasowy (stan w końcu roku)</t>
  </si>
  <si>
    <t>Persons registered for permanent residence from outside the area</t>
  </si>
  <si>
    <t xml:space="preserve">   certificates of legal capacity to conclude a marriage abroad</t>
  </si>
  <si>
    <t xml:space="preserve">   zaświadczeń o zdolności prawnej do zawarcia małżeństwa za granicą</t>
  </si>
  <si>
    <t>Married couples who received medals for long cohabitation</t>
  </si>
  <si>
    <t xml:space="preserve">a The number of births, marriages and death certificates was given excluding entries of foreign acts in Polish books. The number of births and deaths is based on data from the </t>
  </si>
  <si>
    <t xml:space="preserve">   per borrower in volumes</t>
  </si>
  <si>
    <t>Audience in indoor cinemas</t>
  </si>
  <si>
    <t>Indoor cinemas</t>
  </si>
  <si>
    <r>
      <t>RUCH NATURALNY</t>
    </r>
    <r>
      <rPr>
        <vertAlign val="superscript"/>
        <sz val="9"/>
        <rFont val="Arial"/>
        <family val="2"/>
        <charset val="238"/>
      </rPr>
      <t>a</t>
    </r>
  </si>
  <si>
    <t xml:space="preserve">MIGRACJE LUDNOŚCI  </t>
  </si>
  <si>
    <r>
      <rPr>
        <b/>
        <sz val="9"/>
        <color rgb="FF595959"/>
        <rFont val="Arial"/>
        <family val="2"/>
        <charset val="238"/>
      </rPr>
      <t>MIGRATION OF POPULATION</t>
    </r>
    <r>
      <rPr>
        <b/>
        <sz val="9"/>
        <color theme="1"/>
        <rFont val="Arial"/>
        <family val="2"/>
        <charset val="238"/>
      </rPr>
      <t xml:space="preserve">
</t>
    </r>
  </si>
  <si>
    <t>PAŃSTWOWA STRAŻ POŻARNA</t>
  </si>
  <si>
    <t>THE STATE FIRE SERVICE</t>
  </si>
  <si>
    <r>
      <t>Targowiska stałe</t>
    </r>
    <r>
      <rPr>
        <vertAlign val="superscript"/>
        <sz val="9"/>
        <color theme="1"/>
        <rFont val="Arial"/>
        <family val="2"/>
        <charset val="238"/>
      </rPr>
      <t>a</t>
    </r>
    <r>
      <rPr>
        <b/>
        <vertAlign val="superscript"/>
        <sz val="9"/>
        <color theme="1"/>
        <rFont val="Arial"/>
        <family val="2"/>
        <charset val="238"/>
      </rPr>
      <t xml:space="preserve"> </t>
    </r>
  </si>
  <si>
    <r>
      <t>Permanent marketplaces</t>
    </r>
    <r>
      <rPr>
        <vertAlign val="superscript"/>
        <sz val="9"/>
        <color theme="1" tint="0.34998626667073579"/>
        <rFont val="Arial"/>
        <family val="2"/>
        <charset val="238"/>
      </rPr>
      <t>a</t>
    </r>
  </si>
  <si>
    <r>
      <t>Targowiska sezonowe</t>
    </r>
    <r>
      <rPr>
        <vertAlign val="superscript"/>
        <sz val="9"/>
        <color theme="1"/>
        <rFont val="Arial"/>
        <family val="2"/>
        <charset val="238"/>
      </rPr>
      <t>b</t>
    </r>
  </si>
  <si>
    <r>
      <t>Seasonal marketplaces</t>
    </r>
    <r>
      <rPr>
        <vertAlign val="superscript"/>
        <sz val="9"/>
        <color theme="1" tint="0.34998626667073579"/>
        <rFont val="Arial"/>
        <family val="2"/>
        <charset val="238"/>
      </rPr>
      <t>b</t>
    </r>
  </si>
  <si>
    <r>
      <t xml:space="preserve">  PRZESTĘPSTW</t>
    </r>
    <r>
      <rPr>
        <vertAlign val="superscript"/>
        <sz val="9"/>
        <rFont val="Arial"/>
        <family val="2"/>
        <charset val="238"/>
      </rPr>
      <t>a</t>
    </r>
    <r>
      <rPr>
        <b/>
        <sz val="9"/>
        <rFont val="Arial"/>
        <family val="2"/>
        <charset val="238"/>
      </rPr>
      <t xml:space="preserve"> OGÓŁEM W %</t>
    </r>
  </si>
  <si>
    <r>
      <t xml:space="preserve">  IN CRIMES</t>
    </r>
    <r>
      <rPr>
        <vertAlign val="superscript"/>
        <sz val="9"/>
        <color theme="1" tint="0.34998626667073579"/>
        <rFont val="Arial"/>
        <family val="2"/>
        <charset val="238"/>
      </rPr>
      <t>a</t>
    </r>
    <r>
      <rPr>
        <b/>
        <sz val="9"/>
        <color theme="1" tint="0.34998626667073579"/>
        <rFont val="Arial"/>
        <family val="2"/>
        <charset val="238"/>
      </rPr>
      <t xml:space="preserve"> IN %</t>
    </r>
  </si>
  <si>
    <t>STRAŻ  MIEJSKA</t>
  </si>
  <si>
    <r>
      <t>VITAL STATISTICS</t>
    </r>
    <r>
      <rPr>
        <vertAlign val="superscript"/>
        <sz val="9"/>
        <color rgb="FF595959"/>
        <rFont val="Arial"/>
        <family val="2"/>
        <charset val="238"/>
      </rPr>
      <t>a</t>
    </r>
  </si>
  <si>
    <r>
      <t xml:space="preserve">  na pobyt stały</t>
    </r>
    <r>
      <rPr>
        <vertAlign val="superscript"/>
        <sz val="9"/>
        <color theme="1"/>
        <rFont val="Arial"/>
        <family val="2"/>
        <charset val="238"/>
      </rPr>
      <t>a</t>
    </r>
  </si>
  <si>
    <r>
      <t xml:space="preserve">  permanent residence</t>
    </r>
    <r>
      <rPr>
        <vertAlign val="superscript"/>
        <sz val="9"/>
        <color theme="1" tint="0.34998626667073579"/>
        <rFont val="Arial"/>
        <family val="2"/>
        <charset val="238"/>
      </rPr>
      <t>a</t>
    </r>
  </si>
  <si>
    <r>
      <t>PRACUJĄCY</t>
    </r>
    <r>
      <rPr>
        <vertAlign val="superscript"/>
        <sz val="9"/>
        <color theme="1"/>
        <rFont val="Arial"/>
        <family val="2"/>
        <charset val="238"/>
      </rPr>
      <t>a</t>
    </r>
  </si>
  <si>
    <r>
      <t>EMPLOYMENT</t>
    </r>
    <r>
      <rPr>
        <vertAlign val="superscript"/>
        <sz val="9"/>
        <color theme="1" tint="0.34998626667073579"/>
        <rFont val="Arial"/>
        <family val="2"/>
        <charset val="238"/>
      </rPr>
      <t>a</t>
    </r>
  </si>
  <si>
    <r>
      <t>POSZKODOWANI W WYPADKACH PRZY PRACY</t>
    </r>
    <r>
      <rPr>
        <vertAlign val="superscript"/>
        <sz val="9"/>
        <color theme="1"/>
        <rFont val="Arial"/>
        <family val="2"/>
        <charset val="238"/>
      </rPr>
      <t>c</t>
    </r>
  </si>
  <si>
    <r>
      <t>WYNAGRODZENIA</t>
    </r>
    <r>
      <rPr>
        <vertAlign val="superscript"/>
        <sz val="9"/>
        <color rgb="FF000000"/>
        <rFont val="Arial"/>
        <family val="2"/>
        <charset val="238"/>
      </rPr>
      <t>a</t>
    </r>
  </si>
  <si>
    <r>
      <t>ŚWIADCZENIA SPOŁECZNE</t>
    </r>
    <r>
      <rPr>
        <vertAlign val="superscript"/>
        <sz val="9"/>
        <color theme="1"/>
        <rFont val="Arial"/>
        <family val="2"/>
        <charset val="238"/>
      </rPr>
      <t>c</t>
    </r>
  </si>
  <si>
    <r>
      <t>SOCIAL BENEFITS</t>
    </r>
    <r>
      <rPr>
        <vertAlign val="superscript"/>
        <sz val="9"/>
        <color theme="1" tint="0.34998626667073579"/>
        <rFont val="Arial"/>
        <family val="2"/>
        <charset val="238"/>
      </rPr>
      <t>c</t>
    </r>
    <r>
      <rPr>
        <sz val="9"/>
        <color theme="1" tint="0.34998626667073579"/>
        <rFont val="Arial"/>
        <family val="2"/>
        <charset val="238"/>
      </rPr>
      <t xml:space="preserve"> </t>
    </r>
  </si>
  <si>
    <r>
      <rPr>
        <sz val="10"/>
        <color theme="1"/>
        <rFont val="Arial"/>
        <family val="2"/>
        <charset val="238"/>
      </rPr>
      <t xml:space="preserve">TABL. 6. </t>
    </r>
    <r>
      <rPr>
        <b/>
        <sz val="10"/>
        <color theme="1"/>
        <rFont val="Arial"/>
        <family val="2"/>
        <charset val="238"/>
      </rPr>
      <t xml:space="preserve"> EDUKACJA I WYCHOWANIE</t>
    </r>
    <r>
      <rPr>
        <vertAlign val="superscript"/>
        <sz val="10"/>
        <color theme="1"/>
        <rFont val="Arial"/>
        <family val="2"/>
        <charset val="238"/>
      </rPr>
      <t>a</t>
    </r>
    <r>
      <rPr>
        <sz val="10"/>
        <color theme="1"/>
        <rFont val="Arial"/>
        <family val="2"/>
        <charset val="238"/>
      </rPr>
      <t xml:space="preserve"> </t>
    </r>
  </si>
  <si>
    <r>
      <t xml:space="preserve">               EDUCATION</t>
    </r>
    <r>
      <rPr>
        <vertAlign val="superscript"/>
        <sz val="10"/>
        <color theme="1" tint="0.34998626667073579"/>
        <rFont val="Arial"/>
        <family val="2"/>
        <charset val="238"/>
      </rPr>
      <t>a</t>
    </r>
  </si>
  <si>
    <r>
      <t>ZASOBY MIESZKANIOWE</t>
    </r>
    <r>
      <rPr>
        <vertAlign val="superscript"/>
        <sz val="9"/>
        <color theme="1"/>
        <rFont val="Arial"/>
        <family val="2"/>
        <charset val="238"/>
      </rPr>
      <t>a</t>
    </r>
    <r>
      <rPr>
        <sz val="9"/>
        <color theme="1"/>
        <rFont val="Arial"/>
        <family val="2"/>
        <charset val="238"/>
      </rPr>
      <t xml:space="preserve"> </t>
    </r>
  </si>
  <si>
    <r>
      <rPr>
        <b/>
        <sz val="9"/>
        <color theme="1"/>
        <rFont val="Arial"/>
        <family val="2"/>
        <charset val="238"/>
      </rPr>
      <t>Nakłady inwestycyjne w przedsiębiorstwach</t>
    </r>
    <r>
      <rPr>
        <vertAlign val="superscript"/>
        <sz val="9"/>
        <color theme="1"/>
        <rFont val="Arial"/>
        <family val="2"/>
        <charset val="238"/>
      </rPr>
      <t>a</t>
    </r>
    <r>
      <rPr>
        <sz val="9"/>
        <color theme="1"/>
        <rFont val="Arial"/>
        <family val="2"/>
        <charset val="238"/>
      </rPr>
      <t xml:space="preserve"> </t>
    </r>
  </si>
  <si>
    <r>
      <t>Total investment outlays in enterprises</t>
    </r>
    <r>
      <rPr>
        <vertAlign val="superscript"/>
        <sz val="9"/>
        <color theme="1" tint="0.34998626667073579"/>
        <rFont val="Arial"/>
        <family val="2"/>
        <charset val="238"/>
      </rPr>
      <t>a</t>
    </r>
    <r>
      <rPr>
        <b/>
        <vertAlign val="superscript"/>
        <sz val="9"/>
        <color theme="1" tint="0.34998626667073579"/>
        <rFont val="Arial"/>
        <family val="2"/>
        <charset val="238"/>
      </rPr>
      <t xml:space="preserve"> </t>
    </r>
    <r>
      <rPr>
        <b/>
        <sz val="9"/>
        <color theme="1" tint="0.34998626667073579"/>
        <rFont val="Arial"/>
        <family val="2"/>
        <charset val="238"/>
      </rPr>
      <t xml:space="preserve">in million PLN </t>
    </r>
  </si>
  <si>
    <r>
      <t xml:space="preserve">                 ENTITIES OF THE NATIONAL ECONOMY</t>
    </r>
    <r>
      <rPr>
        <vertAlign val="superscript"/>
        <sz val="10"/>
        <color theme="1" tint="0.34998626667073579"/>
        <rFont val="Arial"/>
        <family val="2"/>
        <charset val="238"/>
      </rPr>
      <t>a</t>
    </r>
  </si>
  <si>
    <t>THE MUNICIPAL POLICE</t>
  </si>
  <si>
    <t>CZŁONKOWIE RADY MIASTA</t>
  </si>
  <si>
    <t>MEMBERS OF THE CITY COUNCIL</t>
  </si>
  <si>
    <t xml:space="preserve">WYDZIAŁ SPRAW OBYWATELSKICH </t>
  </si>
  <si>
    <t>FACULTY OF CIVIL MATTERS</t>
  </si>
  <si>
    <t>URZĄD STANU CYWILNEGO</t>
  </si>
  <si>
    <t xml:space="preserve">d Excluding  persons injured in fatal accidents and excluding number of days of inability to work for these people. e From the moment of registration </t>
  </si>
  <si>
    <t xml:space="preserve">  as a compulsory subject in % of total pupils and </t>
  </si>
  <si>
    <t>Uczelnie</t>
  </si>
  <si>
    <r>
      <rPr>
        <sz val="10"/>
        <color theme="1"/>
        <rFont val="Arial"/>
        <family val="2"/>
        <charset val="238"/>
      </rPr>
      <t>TABL. 15.</t>
    </r>
    <r>
      <rPr>
        <b/>
        <sz val="10"/>
        <color theme="1"/>
        <rFont val="Arial"/>
        <family val="2"/>
        <charset val="238"/>
      </rPr>
      <t xml:space="preserve">  DOCHODY I WYDATKI BUDŻETU MIASTA</t>
    </r>
  </si>
  <si>
    <r>
      <rPr>
        <sz val="10"/>
        <color theme="1"/>
        <rFont val="Arial"/>
        <family val="2"/>
        <charset val="238"/>
      </rPr>
      <t>TABL. 16.</t>
    </r>
    <r>
      <rPr>
        <b/>
        <sz val="10"/>
        <color theme="1"/>
        <rFont val="Arial"/>
        <family val="2"/>
        <charset val="238"/>
      </rPr>
      <t xml:space="preserve">  PODMIOTY GOSPODARKI NARODOWEJ</t>
    </r>
    <r>
      <rPr>
        <vertAlign val="superscript"/>
        <sz val="10"/>
        <color theme="1"/>
        <rFont val="Arial"/>
        <family val="2"/>
        <charset val="238"/>
      </rPr>
      <t>a</t>
    </r>
    <r>
      <rPr>
        <sz val="10"/>
        <color theme="1"/>
        <rFont val="Arial"/>
        <family val="2"/>
        <charset val="238"/>
      </rPr>
      <t xml:space="preserve"> </t>
    </r>
  </si>
  <si>
    <r>
      <rPr>
        <sz val="10"/>
        <rFont val="Arial"/>
        <family val="2"/>
        <charset val="238"/>
      </rPr>
      <t>TABL. 17.</t>
    </r>
    <r>
      <rPr>
        <b/>
        <sz val="10"/>
        <rFont val="Arial"/>
        <family val="2"/>
        <charset val="238"/>
      </rPr>
      <t xml:space="preserve"> TRANSPORT</t>
    </r>
  </si>
  <si>
    <r>
      <t xml:space="preserve">TABL. 18.  </t>
    </r>
    <r>
      <rPr>
        <b/>
        <sz val="10"/>
        <rFont val="Arial"/>
        <family val="2"/>
        <charset val="238"/>
      </rPr>
      <t xml:space="preserve"> HANDEL                 </t>
    </r>
    <r>
      <rPr>
        <sz val="10"/>
        <rFont val="Arial"/>
        <family val="2"/>
        <charset val="238"/>
      </rPr>
      <t xml:space="preserve">  </t>
    </r>
  </si>
  <si>
    <r>
      <rPr>
        <sz val="10"/>
        <rFont val="Arial"/>
        <family val="2"/>
        <charset val="238"/>
      </rPr>
      <t>TABL. 19.</t>
    </r>
    <r>
      <rPr>
        <b/>
        <sz val="10"/>
        <rFont val="Arial"/>
        <family val="2"/>
        <charset val="238"/>
      </rPr>
      <t xml:space="preserve"> BEZPIECZEŃSTWO PUBLICZNE</t>
    </r>
  </si>
  <si>
    <r>
      <rPr>
        <sz val="10"/>
        <color theme="1"/>
        <rFont val="Arial"/>
        <family val="2"/>
        <charset val="238"/>
      </rPr>
      <t xml:space="preserve">TABL. 20. </t>
    </r>
    <r>
      <rPr>
        <b/>
        <sz val="10"/>
        <color theme="1"/>
        <rFont val="Arial"/>
        <family val="2"/>
        <charset val="238"/>
      </rPr>
      <t xml:space="preserve"> URZĄD MIASTA TARNOWA</t>
    </r>
  </si>
  <si>
    <t xml:space="preserve">               Stan w dniu 31 grudnia</t>
  </si>
  <si>
    <t xml:space="preserve">                 Stan w dniu 31 grudnia</t>
  </si>
  <si>
    <t xml:space="preserve">                  Stan w dniu 31 grudnia  </t>
  </si>
  <si>
    <r>
      <t xml:space="preserve">Korzystający
z noclegów
na 1000 ludności
</t>
    </r>
    <r>
      <rPr>
        <sz val="9"/>
        <color theme="1" tint="0.34998626667073579"/>
        <rFont val="Arial"/>
        <family val="2"/>
        <charset val="238"/>
      </rPr>
      <t>Tourists accommodated per 1000 population</t>
    </r>
  </si>
  <si>
    <r>
      <t xml:space="preserve">   produkcyjnym</t>
    </r>
    <r>
      <rPr>
        <vertAlign val="superscript"/>
        <sz val="9"/>
        <rFont val="Arial"/>
        <family val="2"/>
        <charset val="238"/>
      </rPr>
      <t>b</t>
    </r>
  </si>
  <si>
    <r>
      <rPr>
        <sz val="10"/>
        <color theme="1"/>
        <rFont val="Arial"/>
        <family val="2"/>
        <charset val="238"/>
      </rPr>
      <t xml:space="preserve">TABL. 12.  </t>
    </r>
    <r>
      <rPr>
        <b/>
        <sz val="10"/>
        <color theme="1"/>
        <rFont val="Arial"/>
        <family val="2"/>
        <charset val="238"/>
      </rPr>
      <t>OCHRONA ŚRODOWISKA</t>
    </r>
  </si>
  <si>
    <r>
      <t>Udział dzieci
w wieku do 17 lat, na które rodzice otrzymali zasiłek rodzinny</t>
    </r>
    <r>
      <rPr>
        <vertAlign val="superscript"/>
        <sz val="9"/>
        <color theme="1"/>
        <rFont val="Arial"/>
        <family val="2"/>
        <charset val="238"/>
      </rPr>
      <t>h</t>
    </r>
    <r>
      <rPr>
        <sz val="9"/>
        <color theme="1"/>
        <rFont val="Arial"/>
        <family val="2"/>
        <charset val="238"/>
      </rPr>
      <t xml:space="preserve">
w ogólnej liczbie dzieci
w tym wieku
w %
</t>
    </r>
    <r>
      <rPr>
        <sz val="9"/>
        <color theme="1" tint="0.34998626667073579"/>
        <rFont val="Arial"/>
        <family val="2"/>
        <charset val="238"/>
      </rPr>
      <t>Share of children aged up to 17, for whom parents received family allowance</t>
    </r>
    <r>
      <rPr>
        <vertAlign val="superscript"/>
        <sz val="9"/>
        <color theme="1" tint="0.34998626667073579"/>
        <rFont val="Arial"/>
        <family val="2"/>
        <charset val="238"/>
      </rPr>
      <t>h</t>
    </r>
    <r>
      <rPr>
        <sz val="9"/>
        <color theme="1" tint="0.34998626667073579"/>
        <rFont val="Arial"/>
        <family val="2"/>
        <charset val="238"/>
      </rPr>
      <t xml:space="preserve"> in total number of children at this age in %</t>
    </r>
  </si>
  <si>
    <t xml:space="preserve">  zarejestrowanych</t>
  </si>
  <si>
    <t xml:space="preserve">  vehicles and tractors registered</t>
  </si>
  <si>
    <t xml:space="preserve">                 INVESTMENTS</t>
  </si>
  <si>
    <t>Spis tablic</t>
  </si>
  <si>
    <t>List of tables</t>
  </si>
  <si>
    <r>
      <t xml:space="preserve">               SIZE OF POPULATION</t>
    </r>
    <r>
      <rPr>
        <vertAlign val="superscript"/>
        <sz val="10"/>
        <color theme="1" tint="0.34998626667073579"/>
        <rFont val="Arial"/>
        <family val="2"/>
        <charset val="238"/>
      </rPr>
      <t>a</t>
    </r>
  </si>
  <si>
    <t xml:space="preserve">                 MUNICIPAL INFRASTRUCTURE</t>
  </si>
  <si>
    <t xml:space="preserve">                THE MUNICIPALITY OF TARNÓW</t>
  </si>
  <si>
    <t xml:space="preserve">      of which:</t>
  </si>
  <si>
    <r>
      <t xml:space="preserve">   </t>
    </r>
    <r>
      <rPr>
        <sz val="9"/>
        <color theme="1" tint="0.34998626667073579"/>
        <rFont val="Arial"/>
        <family val="2"/>
        <charset val="238"/>
      </rPr>
      <t>per 10 thousand population</t>
    </r>
  </si>
  <si>
    <r>
      <t xml:space="preserve">   </t>
    </r>
    <r>
      <rPr>
        <sz val="9"/>
        <color theme="1" tint="0.34998626667073579"/>
        <rFont val="Arial"/>
        <family val="2"/>
        <charset val="238"/>
      </rPr>
      <t>of which private</t>
    </r>
    <r>
      <rPr>
        <vertAlign val="superscript"/>
        <sz val="9"/>
        <color theme="1" tint="0.34998626667073579"/>
        <rFont val="Arial"/>
        <family val="2"/>
        <charset val="238"/>
      </rPr>
      <t>c</t>
    </r>
  </si>
  <si>
    <t>Greenery – area in ha</t>
  </si>
  <si>
    <r>
      <t xml:space="preserve">S o u r c e: Data on Members of the City Council </t>
    </r>
    <r>
      <rPr>
        <sz val="8"/>
        <color theme="1" tint="0.34998626667073579"/>
        <rFont val="Calibri"/>
        <family val="2"/>
        <charset val="238"/>
      </rPr>
      <t>–</t>
    </r>
    <r>
      <rPr>
        <sz val="8"/>
        <color theme="1" tint="0.34998626667073579"/>
        <rFont val="Arial"/>
        <family val="2"/>
        <charset val="238"/>
      </rPr>
      <t xml:space="preserve"> Statistics Poland's Local Data Bank, data for other parts – the Municipality of Tarnów.</t>
    </r>
  </si>
  <si>
    <r>
      <t xml:space="preserve">Przyrost naturalny 
na 1000 ludności
</t>
    </r>
    <r>
      <rPr>
        <sz val="9"/>
        <color theme="1" tint="0.34998626667073579"/>
        <rFont val="Arial"/>
        <family val="2"/>
        <charset val="238"/>
      </rPr>
      <t>Natural increase per 1000 population</t>
    </r>
  </si>
  <si>
    <r>
      <t>Podatnicy uzyskujący przychody
z tytułu wynagrodzeń</t>
    </r>
    <r>
      <rPr>
        <vertAlign val="superscript"/>
        <sz val="9"/>
        <color theme="1"/>
        <rFont val="Arial"/>
        <family val="2"/>
        <charset val="238"/>
      </rPr>
      <t>d</t>
    </r>
    <r>
      <rPr>
        <sz val="9"/>
        <color theme="1"/>
        <rFont val="Arial"/>
        <family val="2"/>
        <charset val="238"/>
      </rPr>
      <t xml:space="preserve">
na 1000 osób 
w wieku produkcyjnym
</t>
    </r>
    <r>
      <rPr>
        <sz val="9"/>
        <color theme="1" tint="0.34998626667073579"/>
        <rFont val="Arial"/>
        <family val="2"/>
        <charset val="238"/>
      </rPr>
      <t>Taxpayers receiving income from wages and salaries</t>
    </r>
    <r>
      <rPr>
        <vertAlign val="superscript"/>
        <sz val="9"/>
        <color theme="1" tint="0.34998626667073579"/>
        <rFont val="Arial"/>
        <family val="2"/>
        <charset val="238"/>
      </rPr>
      <t>d</t>
    </r>
    <r>
      <rPr>
        <sz val="9"/>
        <color theme="1" tint="0.34998626667073579"/>
        <rFont val="Arial"/>
        <family val="2"/>
        <charset val="238"/>
      </rPr>
      <t xml:space="preserve"> per 
1000 working age population</t>
    </r>
  </si>
  <si>
    <r>
      <t>Udzielone porady
ambulatoryjne
na 10 tys. ludności</t>
    </r>
    <r>
      <rPr>
        <vertAlign val="superscript"/>
        <sz val="9"/>
        <color theme="1"/>
        <rFont val="Arial"/>
        <family val="2"/>
        <charset val="238"/>
      </rPr>
      <t>f</t>
    </r>
    <r>
      <rPr>
        <sz val="9"/>
        <color theme="1"/>
        <rFont val="Arial"/>
        <family val="2"/>
        <charset val="238"/>
      </rPr>
      <t xml:space="preserve">
</t>
    </r>
    <r>
      <rPr>
        <sz val="9"/>
        <color theme="1" tint="0.34998626667073579"/>
        <rFont val="Arial"/>
        <family val="2"/>
        <charset val="238"/>
      </rPr>
      <t>Outpatient consultations provided per 10 thousand population</t>
    </r>
    <r>
      <rPr>
        <vertAlign val="superscript"/>
        <sz val="9"/>
        <color theme="1" tint="0.34998626667073579"/>
        <rFont val="Arial"/>
        <family val="2"/>
        <charset val="238"/>
      </rPr>
      <t>f</t>
    </r>
    <r>
      <rPr>
        <sz val="9"/>
        <color theme="1"/>
        <rFont val="Arial"/>
        <family val="2"/>
        <charset val="238"/>
      </rPr>
      <t xml:space="preserve">
</t>
    </r>
  </si>
  <si>
    <r>
      <t>Udział korzystających
z pomocy społecznej</t>
    </r>
    <r>
      <rPr>
        <vertAlign val="superscript"/>
        <sz val="9"/>
        <color theme="1"/>
        <rFont val="Arial"/>
        <family val="2"/>
        <charset val="238"/>
      </rPr>
      <t>g</t>
    </r>
    <r>
      <rPr>
        <sz val="9"/>
        <color theme="1"/>
        <rFont val="Arial"/>
        <family val="2"/>
        <charset val="238"/>
      </rPr>
      <t xml:space="preserve">
w ludności ogółem
w %
</t>
    </r>
    <r>
      <rPr>
        <sz val="9"/>
        <color theme="1" tint="0.34998626667073579"/>
        <rFont val="Arial"/>
        <family val="2"/>
        <charset val="238"/>
      </rPr>
      <t>Share of beneficiares from social assistance</t>
    </r>
    <r>
      <rPr>
        <vertAlign val="superscript"/>
        <sz val="9"/>
        <color theme="1" tint="0.34998626667073579"/>
        <rFont val="Arial"/>
        <family val="2"/>
        <charset val="238"/>
      </rPr>
      <t xml:space="preserve">g </t>
    </r>
    <r>
      <rPr>
        <sz val="9"/>
        <color theme="1" tint="0.34998626667073579"/>
        <rFont val="Arial"/>
        <family val="2"/>
        <charset val="238"/>
      </rPr>
      <t>in total population 
in %</t>
    </r>
  </si>
  <si>
    <r>
      <t xml:space="preserve">Widzowie
w kinach stałych
na 10 tys. ludności
</t>
    </r>
    <r>
      <rPr>
        <sz val="9"/>
        <color theme="1" tint="0.34998626667073579"/>
        <rFont val="Arial"/>
        <family val="2"/>
        <charset val="238"/>
      </rPr>
      <t>Audience in indoor cinemas per 10 thousand population</t>
    </r>
  </si>
  <si>
    <r>
      <t>Podmioty gospodarki narodowej
zarejestrowane w rejestrze REGON</t>
    </r>
    <r>
      <rPr>
        <vertAlign val="superscript"/>
        <sz val="9"/>
        <color theme="1"/>
        <rFont val="Arial"/>
        <family val="2"/>
        <charset val="238"/>
      </rPr>
      <t>i</t>
    </r>
    <r>
      <rPr>
        <sz val="9"/>
        <color theme="1"/>
        <rFont val="Arial"/>
        <family val="2"/>
        <charset val="238"/>
      </rPr>
      <t xml:space="preserve">
na 10 tys. ludności w wieku produkcyjnym
</t>
    </r>
    <r>
      <rPr>
        <sz val="9"/>
        <color theme="1" tint="0.34998626667073579"/>
        <rFont val="Arial"/>
        <family val="2"/>
        <charset val="238"/>
      </rPr>
      <t>Entities of the national economy recorded in the REGON register</t>
    </r>
    <r>
      <rPr>
        <vertAlign val="superscript"/>
        <sz val="9"/>
        <color theme="1" tint="0.34998626667073579"/>
        <rFont val="Arial"/>
        <family val="2"/>
        <charset val="238"/>
      </rPr>
      <t>i</t>
    </r>
    <r>
      <rPr>
        <sz val="9"/>
        <color theme="1" tint="0.34998626667073579"/>
        <rFont val="Arial"/>
        <family val="2"/>
        <charset val="238"/>
      </rPr>
      <t xml:space="preserve"> per 10 thousand working age population </t>
    </r>
  </si>
  <si>
    <t>2020/21</t>
  </si>
  <si>
    <r>
      <t xml:space="preserve"> Odpady komunalne zmieszane zebrane
z gospodarstw domowych 
na 1 mieszkańca
w kg
</t>
    </r>
    <r>
      <rPr>
        <sz val="9"/>
        <color theme="1" tint="0.34998626667073579"/>
        <rFont val="Arial"/>
        <family val="2"/>
        <charset val="238"/>
      </rPr>
      <t>Mixed municipal waste collected from households per capita in kg</t>
    </r>
  </si>
  <si>
    <r>
      <t>Zarejestrowana działalność Straży Pożarnej</t>
    </r>
    <r>
      <rPr>
        <sz val="9"/>
        <color theme="1"/>
        <rFont val="Arial"/>
        <family val="2"/>
        <charset val="238"/>
      </rPr>
      <t>:</t>
    </r>
  </si>
  <si>
    <r>
      <t>Registered Fire Service activity</t>
    </r>
    <r>
      <rPr>
        <vertAlign val="superscript"/>
        <sz val="9"/>
        <color theme="1" tint="0.34998626667073579"/>
        <rFont val="Arial"/>
        <family val="2"/>
        <charset val="238"/>
      </rPr>
      <t>:</t>
    </r>
  </si>
  <si>
    <r>
      <t>DWELLING STOCKS</t>
    </r>
    <r>
      <rPr>
        <b/>
        <vertAlign val="superscript"/>
        <sz val="9"/>
        <color theme="1" tint="0.34998626667073579"/>
        <rFont val="Arial"/>
        <family val="2"/>
        <charset val="238"/>
      </rPr>
      <t>a</t>
    </r>
  </si>
  <si>
    <t xml:space="preserve">               As of 31 December</t>
  </si>
  <si>
    <t xml:space="preserve">                 As of 31 December</t>
  </si>
  <si>
    <t xml:space="preserve">                  As of 31 December</t>
  </si>
  <si>
    <t>(including foreigners)</t>
  </si>
  <si>
    <t xml:space="preserve">     employers and products-producing activities </t>
  </si>
  <si>
    <r>
      <t xml:space="preserve">     of households for own use</t>
    </r>
    <r>
      <rPr>
        <vertAlign val="superscript"/>
        <sz val="9"/>
        <color theme="1" tint="0.34998626667073579"/>
        <rFont val="Arial"/>
        <family val="2"/>
        <charset val="238"/>
      </rPr>
      <t>∆</t>
    </r>
    <r>
      <rPr>
        <sz val="9"/>
        <color theme="1" tint="0.34998626667073579"/>
        <rFont val="Arial"/>
        <family val="2"/>
        <charset val="238"/>
      </rPr>
      <t xml:space="preserve"> (sections S and T)</t>
    </r>
  </si>
  <si>
    <r>
      <t>Powierzchnia (stan w dniu 31 grudnia) w km</t>
    </r>
    <r>
      <rPr>
        <vertAlign val="superscript"/>
        <sz val="9"/>
        <color theme="1"/>
        <rFont val="Arial"/>
        <family val="2"/>
        <charset val="238"/>
      </rPr>
      <t>2</t>
    </r>
  </si>
  <si>
    <r>
      <t>Ludność</t>
    </r>
    <r>
      <rPr>
        <vertAlign val="superscript"/>
        <sz val="9"/>
        <color theme="1"/>
        <rFont val="Arial"/>
        <family val="2"/>
        <charset val="238"/>
      </rPr>
      <t xml:space="preserve">a </t>
    </r>
    <r>
      <rPr>
        <sz val="9"/>
        <color theme="1"/>
        <rFont val="Arial"/>
        <family val="2"/>
        <charset val="238"/>
      </rPr>
      <t xml:space="preserve">(stan w dniu 31 grudnia) </t>
    </r>
  </si>
  <si>
    <r>
      <t>Area (as of 31 December) in km</t>
    </r>
    <r>
      <rPr>
        <vertAlign val="superscript"/>
        <sz val="9"/>
        <color theme="1" tint="0.34998626667073579"/>
        <rFont val="Arial"/>
        <family val="2"/>
        <charset val="238"/>
      </rPr>
      <t>2</t>
    </r>
  </si>
  <si>
    <r>
      <t>Population</t>
    </r>
    <r>
      <rPr>
        <vertAlign val="superscript"/>
        <sz val="9"/>
        <color theme="1" tint="0.34998626667073579"/>
        <rFont val="Arial"/>
        <family val="2"/>
        <charset val="238"/>
      </rPr>
      <t>a</t>
    </r>
    <r>
      <rPr>
        <sz val="9"/>
        <color theme="1" tint="0.34998626667073579"/>
        <rFont val="Arial"/>
        <family val="2"/>
        <charset val="238"/>
      </rPr>
      <t xml:space="preserve"> (as of 31 December) </t>
    </r>
  </si>
  <si>
    <t xml:space="preserve">Bezrobotni zarejestrowani ogółem (stan w dniu 31 grudnia) </t>
  </si>
  <si>
    <t>Total registered unemployed persons (as of 31 December)</t>
  </si>
  <si>
    <t>Stopa bezrobocia rejestrowanego w % (stan w dniu 31 grudnia)</t>
  </si>
  <si>
    <t>Registered unemployment rate in % (as of 31 December)</t>
  </si>
  <si>
    <t xml:space="preserve">Apteki (stan w dniu 31 grudnia)  </t>
  </si>
  <si>
    <t>Pharmacies (as of 31 December)</t>
  </si>
  <si>
    <t xml:space="preserve">Biblioteki publiczne (łącznie z filiami; stan w dniu 31 grudnia) </t>
  </si>
  <si>
    <t>Public libraries (with branches; as of 31 December)</t>
  </si>
  <si>
    <t xml:space="preserve">Księgozbiór bibliotek publicznych (stan w dniu 31 grudnia) w woluminach  </t>
  </si>
  <si>
    <t>Public library collections (as of 31 December) in volumes</t>
  </si>
  <si>
    <t xml:space="preserve">Muzea i oddziały muzealne (stan w dniu 31 grudnia)  </t>
  </si>
  <si>
    <t>Museums and branches (as of 31 December)</t>
  </si>
  <si>
    <t xml:space="preserve">Kina stałe (stan w dniu 31 grudnia)  </t>
  </si>
  <si>
    <t>Indoor cinemas (as of 31 December)</t>
  </si>
  <si>
    <t xml:space="preserve">Turystyczne obiekty noclegowe (stan w dniu 31 lipca) </t>
  </si>
  <si>
    <t>Tourist accommodation establishments (as of 31 July)</t>
  </si>
  <si>
    <t xml:space="preserve">  prawnie chroniona (stan w dniu 31 grudnia) w ha  </t>
  </si>
  <si>
    <t>Area of special nature value under legal protection (as of 31 December) in ha</t>
  </si>
  <si>
    <t xml:space="preserve"> REGON (stan w dniu 31 grudnia)  </t>
  </si>
  <si>
    <t>Total net permanent migration</t>
  </si>
  <si>
    <t>Ogólne saldo migracji stałej</t>
  </si>
  <si>
    <t>Stan w dniu 31 grudnia</t>
  </si>
  <si>
    <t>As of 31 December</t>
  </si>
  <si>
    <r>
      <t xml:space="preserve">obiektów długotrwałego </t>
    </r>
    <r>
      <rPr>
        <sz val="8"/>
        <rFont val="Arial"/>
        <family val="2"/>
        <charset val="238"/>
      </rPr>
      <t>zamieszkania oraz budynków użyteczności publicznej.</t>
    </r>
  </si>
  <si>
    <t xml:space="preserve">  (stan w dniu 31 grudnia) w ha</t>
  </si>
  <si>
    <t xml:space="preserve">  (as of 31 December) in ha</t>
  </si>
  <si>
    <r>
      <t>Pomniki przyrody (stan w dniu 31 grudnia)</t>
    </r>
    <r>
      <rPr>
        <sz val="9"/>
        <color theme="1"/>
        <rFont val="Arial"/>
        <family val="2"/>
        <charset val="238"/>
      </rPr>
      <t xml:space="preserve">  </t>
    </r>
  </si>
  <si>
    <t>Nature monuments (as of 31 December)</t>
  </si>
  <si>
    <t>REGISTRY OFFICE</t>
  </si>
  <si>
    <r>
      <t xml:space="preserve">Ludność 
(stan w dniu 
31 grudnia)
</t>
    </r>
    <r>
      <rPr>
        <sz val="9"/>
        <color theme="1" tint="0.34998626667073579"/>
        <rFont val="Arial"/>
        <family val="2"/>
        <charset val="238"/>
      </rPr>
      <t>Population (as of 31 December)</t>
    </r>
  </si>
  <si>
    <t>Expenditure of cities with powiat status budgets per capita in PLN</t>
  </si>
  <si>
    <t xml:space="preserve">Losses </t>
  </si>
  <si>
    <t xml:space="preserve">   trees in pcs</t>
  </si>
  <si>
    <t xml:space="preserve">Ubytki </t>
  </si>
  <si>
    <t xml:space="preserve">   drzewa w szt.</t>
  </si>
  <si>
    <r>
      <t xml:space="preserve">   krzewy w m</t>
    </r>
    <r>
      <rPr>
        <vertAlign val="superscript"/>
        <sz val="9"/>
        <rFont val="Arial"/>
        <family val="2"/>
        <charset val="238"/>
      </rPr>
      <t>2</t>
    </r>
  </si>
  <si>
    <r>
      <t xml:space="preserve">   shrubs in m</t>
    </r>
    <r>
      <rPr>
        <vertAlign val="superscript"/>
        <sz val="9"/>
        <color theme="1" tint="0.34998626667073579"/>
        <rFont val="Arial"/>
        <family val="2"/>
        <charset val="238"/>
      </rPr>
      <t>2</t>
    </r>
  </si>
  <si>
    <t xml:space="preserve">   branżowe II stopnia</t>
  </si>
  <si>
    <t xml:space="preserve">   stage II sectoral vocational</t>
  </si>
  <si>
    <r>
      <rPr>
        <sz val="10"/>
        <rFont val="Arial"/>
        <family val="2"/>
        <charset val="238"/>
      </rPr>
      <t>TABL. 13.</t>
    </r>
    <r>
      <rPr>
        <b/>
        <sz val="10"/>
        <rFont val="Arial"/>
        <family val="2"/>
        <charset val="238"/>
      </rPr>
      <t xml:space="preserve"> ZIELEŃ MIEJSKA</t>
    </r>
  </si>
  <si>
    <r>
      <t xml:space="preserve">               URBAN GREEN AREAS</t>
    </r>
    <r>
      <rPr>
        <vertAlign val="superscript"/>
        <sz val="10"/>
        <color theme="1" tint="0.34998626667073579"/>
        <rFont val="Arial"/>
        <family val="2"/>
        <charset val="238"/>
      </rPr>
      <t xml:space="preserve"> </t>
    </r>
    <r>
      <rPr>
        <sz val="10"/>
        <color theme="1" tint="0.34998626667073579"/>
        <rFont val="Arial"/>
        <family val="2"/>
        <charset val="238"/>
      </rPr>
      <t xml:space="preserve">         </t>
    </r>
  </si>
  <si>
    <t xml:space="preserve">   licea ogólnokształcące</t>
  </si>
  <si>
    <r>
      <t xml:space="preserve">   </t>
    </r>
    <r>
      <rPr>
        <sz val="9"/>
        <color theme="1" tint="0.34998626667073579"/>
        <rFont val="Arial"/>
        <family val="2"/>
        <charset val="238"/>
      </rPr>
      <t>general secondary</t>
    </r>
  </si>
  <si>
    <t xml:space="preserve">   of which of foreign tourists</t>
  </si>
  <si>
    <t>Revenue of cities with powiat status budgets per capita in PLN</t>
  </si>
  <si>
    <t xml:space="preserve">at the employment office; intervals were shifted upward. f During the year. </t>
  </si>
  <si>
    <t xml:space="preserve">  boarding houses and other hotel facilities)</t>
  </si>
  <si>
    <t xml:space="preserve">   przeciwko wolności i wolności sumienia</t>
  </si>
  <si>
    <t xml:space="preserve">   against freedom and freedom of conscience</t>
  </si>
  <si>
    <t>8 879,97</t>
  </si>
  <si>
    <r>
      <t>Przeciętne miesięczne wynagrodzenie brutto</t>
    </r>
    <r>
      <rPr>
        <vertAlign val="superscript"/>
        <sz val="9"/>
        <color theme="1"/>
        <rFont val="Arial"/>
        <family val="2"/>
        <charset val="238"/>
      </rPr>
      <t>c</t>
    </r>
    <r>
      <rPr>
        <sz val="9"/>
        <color theme="1"/>
        <rFont val="Arial"/>
        <family val="2"/>
        <charset val="238"/>
      </rPr>
      <t xml:space="preserve"> w zł</t>
    </r>
  </si>
  <si>
    <r>
      <t>Average monthly gross wages and salaries</t>
    </r>
    <r>
      <rPr>
        <vertAlign val="superscript"/>
        <sz val="9"/>
        <color theme="1" tint="0.34998626667073579"/>
        <rFont val="Arial"/>
        <family val="2"/>
        <charset val="238"/>
      </rPr>
      <t>c</t>
    </r>
    <r>
      <rPr>
        <sz val="9"/>
        <color theme="1" tint="0.34998626667073579"/>
        <rFont val="Arial"/>
        <family val="2"/>
        <charset val="238"/>
      </rPr>
      <t xml:space="preserve"> in PLN</t>
    </r>
  </si>
  <si>
    <r>
      <t>Podatnicy uzyskujący przychody z tytułu emerytury lub renty</t>
    </r>
    <r>
      <rPr>
        <vertAlign val="superscript"/>
        <sz val="9"/>
        <rFont val="Arial"/>
        <family val="2"/>
        <charset val="238"/>
      </rPr>
      <t>d</t>
    </r>
    <r>
      <rPr>
        <sz val="9"/>
        <rFont val="Arial"/>
        <family val="2"/>
        <charset val="238"/>
      </rPr>
      <t xml:space="preserve"> </t>
    </r>
  </si>
  <si>
    <r>
      <t>Taxpayers receiving income from retirement or other pension</t>
    </r>
    <r>
      <rPr>
        <vertAlign val="superscript"/>
        <sz val="9"/>
        <color rgb="FF595959"/>
        <rFont val="Arial"/>
        <family val="2"/>
        <charset val="238"/>
      </rPr>
      <t>d</t>
    </r>
  </si>
  <si>
    <r>
      <t>Mediana przychodów rocznych z tytułu emerytury  lub renty</t>
    </r>
    <r>
      <rPr>
        <vertAlign val="superscript"/>
        <sz val="9"/>
        <rFont val="Arial"/>
        <family val="2"/>
        <charset val="238"/>
      </rPr>
      <t xml:space="preserve">d </t>
    </r>
  </si>
  <si>
    <r>
      <t>Median annual icome from retirement or other</t>
    </r>
    <r>
      <rPr>
        <sz val="9"/>
        <color rgb="FF00B050"/>
        <rFont val="Arial"/>
        <family val="2"/>
        <charset val="238"/>
      </rPr>
      <t xml:space="preserve"> </t>
    </r>
    <r>
      <rPr>
        <sz val="9"/>
        <color theme="1" tint="0.34998626667073579"/>
        <rFont val="Arial"/>
        <family val="2"/>
        <charset val="238"/>
      </rPr>
      <t>pension</t>
    </r>
    <r>
      <rPr>
        <vertAlign val="superscript"/>
        <sz val="9"/>
        <color theme="1" tint="0.34998626667073579"/>
        <rFont val="Arial"/>
        <family val="2"/>
        <charset val="238"/>
      </rPr>
      <t>d</t>
    </r>
  </si>
  <si>
    <r>
      <t>Osoby korzystające z pomocy społecznej</t>
    </r>
    <r>
      <rPr>
        <vertAlign val="superscript"/>
        <sz val="9"/>
        <rFont val="Arial"/>
        <family val="2"/>
        <charset val="238"/>
      </rPr>
      <t xml:space="preserve">e </t>
    </r>
  </si>
  <si>
    <r>
      <t>Persons benefiting from social assistance benefits</t>
    </r>
    <r>
      <rPr>
        <vertAlign val="superscript"/>
        <sz val="9"/>
        <color theme="1" tint="0.34998626667073579"/>
        <rFont val="Arial"/>
        <family val="2"/>
        <charset val="238"/>
      </rPr>
      <t>e</t>
    </r>
  </si>
  <si>
    <r>
      <t>Dzieci do lat 17, na które rodzice otrzymują zasiłek rodzinny</t>
    </r>
    <r>
      <rPr>
        <vertAlign val="superscript"/>
        <sz val="9"/>
        <rFont val="Arial"/>
        <family val="2"/>
        <charset val="238"/>
      </rPr>
      <t>f</t>
    </r>
    <r>
      <rPr>
        <sz val="9"/>
        <rFont val="Arial"/>
        <family val="2"/>
        <charset val="238"/>
      </rPr>
      <t xml:space="preserve"> </t>
    </r>
  </si>
  <si>
    <r>
      <t>Children up to the age of 17, for whom parents receive family allowance</t>
    </r>
    <r>
      <rPr>
        <vertAlign val="superscript"/>
        <sz val="9"/>
        <color theme="1" tint="0.34998626667073579"/>
        <rFont val="Arial"/>
        <family val="2"/>
        <charset val="238"/>
      </rPr>
      <t>f</t>
    </r>
  </si>
  <si>
    <r>
      <t>Dzieci przebywające w placówkach opieki nad dziećmi do lat 3</t>
    </r>
    <r>
      <rPr>
        <vertAlign val="superscript"/>
        <sz val="9"/>
        <rFont val="Arial"/>
        <family val="2"/>
        <charset val="238"/>
      </rPr>
      <t>g</t>
    </r>
  </si>
  <si>
    <r>
      <t>Children staying in facilities of childcare for children up to the age of 3</t>
    </r>
    <r>
      <rPr>
        <vertAlign val="superscript"/>
        <sz val="9"/>
        <color theme="1" tint="0.34998626667073579"/>
        <rFont val="Arial"/>
        <family val="2"/>
        <charset val="238"/>
      </rPr>
      <t>g</t>
    </r>
    <r>
      <rPr>
        <sz val="9"/>
        <color theme="1" tint="0.34998626667073579"/>
        <rFont val="Arial"/>
        <family val="2"/>
        <charset val="238"/>
      </rPr>
      <t xml:space="preserve"> </t>
    </r>
  </si>
  <si>
    <r>
      <t>Uczniowie</t>
    </r>
    <r>
      <rPr>
        <vertAlign val="superscript"/>
        <sz val="9"/>
        <color theme="1"/>
        <rFont val="Arial"/>
        <family val="2"/>
        <charset val="238"/>
      </rPr>
      <t>hi</t>
    </r>
    <r>
      <rPr>
        <sz val="9"/>
        <color theme="1"/>
        <rFont val="Arial"/>
        <family val="2"/>
        <charset val="238"/>
      </rPr>
      <t xml:space="preserve"> w szkołach dla dzieci i młodzieży (łącznie ze szkołami specjalnymi) </t>
    </r>
  </si>
  <si>
    <r>
      <t>Pupils and students</t>
    </r>
    <r>
      <rPr>
        <vertAlign val="superscript"/>
        <sz val="9"/>
        <color theme="1" tint="0.34998626667073579"/>
        <rFont val="Arial"/>
        <family val="2"/>
        <charset val="238"/>
      </rPr>
      <t>hi</t>
    </r>
    <r>
      <rPr>
        <sz val="9"/>
        <color theme="1" tint="0.34998626667073579"/>
        <rFont val="Arial"/>
        <family val="2"/>
        <charset val="238"/>
      </rPr>
      <t xml:space="preserve"> in schools for children and youth (including special schools)</t>
    </r>
  </si>
  <si>
    <r>
      <t xml:space="preserve">   ponadpodstawowych</t>
    </r>
    <r>
      <rPr>
        <vertAlign val="superscript"/>
        <sz val="9"/>
        <color theme="1"/>
        <rFont val="Arial"/>
        <family val="2"/>
        <charset val="238"/>
      </rPr>
      <t xml:space="preserve">k </t>
    </r>
  </si>
  <si>
    <r>
      <t xml:space="preserve">   </t>
    </r>
    <r>
      <rPr>
        <sz val="9"/>
        <color rgb="FF595959"/>
        <rFont val="Arial"/>
        <family val="2"/>
        <charset val="238"/>
      </rPr>
      <t>upper primary</t>
    </r>
    <r>
      <rPr>
        <vertAlign val="superscript"/>
        <sz val="9"/>
        <color rgb="FF595959"/>
        <rFont val="Arial"/>
        <family val="2"/>
        <charset val="238"/>
      </rPr>
      <t xml:space="preserve">k </t>
    </r>
  </si>
  <si>
    <r>
      <t xml:space="preserve">   policealnych</t>
    </r>
    <r>
      <rPr>
        <vertAlign val="superscript"/>
        <sz val="9"/>
        <color theme="1"/>
        <rFont val="Arial"/>
        <family val="2"/>
        <charset val="238"/>
      </rPr>
      <t xml:space="preserve">l </t>
    </r>
  </si>
  <si>
    <r>
      <t xml:space="preserve">   post-secondary</t>
    </r>
    <r>
      <rPr>
        <vertAlign val="superscript"/>
        <sz val="9"/>
        <color theme="1" tint="0.34998626667073579"/>
        <rFont val="Arial"/>
        <family val="2"/>
        <charset val="238"/>
      </rPr>
      <t>l</t>
    </r>
  </si>
  <si>
    <r>
      <t>Students</t>
    </r>
    <r>
      <rPr>
        <vertAlign val="superscript"/>
        <sz val="9"/>
        <color theme="1" tint="0.34998626667073579"/>
        <rFont val="Arial"/>
        <family val="2"/>
        <charset val="238"/>
      </rPr>
      <t>m</t>
    </r>
    <r>
      <rPr>
        <sz val="9"/>
        <color theme="1" tint="0.34998626667073579"/>
        <rFont val="Arial"/>
        <family val="2"/>
        <charset val="238"/>
      </rPr>
      <t xml:space="preserve"> of higher education institutions with branches (including foreigners)</t>
    </r>
  </si>
  <si>
    <r>
      <t>Przychodnie</t>
    </r>
    <r>
      <rPr>
        <vertAlign val="superscript"/>
        <sz val="9"/>
        <rFont val="Arial"/>
        <family val="2"/>
        <charset val="238"/>
      </rPr>
      <t>n</t>
    </r>
    <r>
      <rPr>
        <sz val="9"/>
        <rFont val="Arial"/>
        <family val="2"/>
        <charset val="238"/>
      </rPr>
      <t xml:space="preserve"> (stan w dniu 31 grudnia)</t>
    </r>
  </si>
  <si>
    <r>
      <t>Outpatient departments</t>
    </r>
    <r>
      <rPr>
        <vertAlign val="superscript"/>
        <sz val="9"/>
        <color theme="1" tint="0.34998626667073579"/>
        <rFont val="Arial"/>
        <family val="2"/>
        <charset val="238"/>
      </rPr>
      <t>n</t>
    </r>
    <r>
      <rPr>
        <sz val="9"/>
        <color theme="1" tint="0.34998626667073579"/>
        <rFont val="Arial"/>
        <family val="2"/>
        <charset val="238"/>
      </rPr>
      <t xml:space="preserve"> (as of 31 December) </t>
    </r>
  </si>
  <si>
    <r>
      <t xml:space="preserve">  lub dokonano zgłoszenia z projektem budowlanym</t>
    </r>
    <r>
      <rPr>
        <vertAlign val="superscript"/>
        <sz val="9"/>
        <color theme="1"/>
        <rFont val="Arial"/>
        <family val="2"/>
        <charset val="238"/>
      </rPr>
      <t xml:space="preserve">o </t>
    </r>
  </si>
  <si>
    <r>
      <t xml:space="preserve">
  have been registered with a construction project</t>
    </r>
    <r>
      <rPr>
        <vertAlign val="superscript"/>
        <sz val="9"/>
        <color theme="1" tint="0.34998626667073579"/>
        <rFont val="Arial"/>
        <family val="2"/>
        <charset val="238"/>
      </rPr>
      <t>o</t>
    </r>
  </si>
  <si>
    <r>
      <t>Lasy</t>
    </r>
    <r>
      <rPr>
        <vertAlign val="superscript"/>
        <sz val="9"/>
        <color theme="1"/>
        <rFont val="Arial"/>
        <family val="2"/>
        <charset val="238"/>
      </rPr>
      <t xml:space="preserve">p </t>
    </r>
    <r>
      <rPr>
        <sz val="9"/>
        <color theme="1"/>
        <rFont val="Arial"/>
        <family val="2"/>
        <charset val="238"/>
      </rPr>
      <t>w ha (stan w dniu 31 grudnia)</t>
    </r>
  </si>
  <si>
    <r>
      <t>Forests</t>
    </r>
    <r>
      <rPr>
        <vertAlign val="superscript"/>
        <sz val="9"/>
        <color theme="1" tint="0.34998626667073579"/>
        <rFont val="Arial"/>
        <family val="2"/>
        <charset val="238"/>
      </rPr>
      <t>p</t>
    </r>
    <r>
      <rPr>
        <sz val="9"/>
        <color theme="1" tint="0.34998626667073579"/>
        <rFont val="Arial"/>
        <family val="2"/>
        <charset val="238"/>
      </rPr>
      <t xml:space="preserve"> in ha (as of 31 December)</t>
    </r>
  </si>
  <si>
    <t>a Na podstawie bilansów zasobów mieszkaniowych. b Realizowane przez osoby fizyczne, fundacje, kościoły i związki wyznaniowe, z przeznaczeniem na użytek własny inwestora. c  Począwszy od 1 stycznia 2018 r. dane dla efektów "budownictwa indywidualnego" dotyczą tylko mieszkań realizowanych na własne potrzeby inwestora; mieszkania na sprzedaż lub wynajem realizowane przez inwestorów indywidualnych, dotychczas zaliczne do tej formy budownictwa, zostały włączone do "budownictwa przeznaczonego na sprzedaż lub wynajem".</t>
  </si>
  <si>
    <r>
      <t>Nakłady inwestycyjne w przedsiębiorstwach</t>
    </r>
    <r>
      <rPr>
        <vertAlign val="superscript"/>
        <sz val="9"/>
        <rFont val="Arial"/>
        <family val="2"/>
        <charset val="238"/>
      </rPr>
      <t>r</t>
    </r>
    <r>
      <rPr>
        <sz val="9"/>
        <rFont val="Arial"/>
        <family val="2"/>
        <charset val="238"/>
      </rPr>
      <t xml:space="preserve"> w mln zł </t>
    </r>
  </si>
  <si>
    <r>
      <t>Investment outlays in enterprises</t>
    </r>
    <r>
      <rPr>
        <vertAlign val="superscript"/>
        <sz val="9"/>
        <color theme="1" tint="0.34998626667073579"/>
        <rFont val="Arial"/>
        <family val="2"/>
        <charset val="238"/>
      </rPr>
      <t xml:space="preserve">r </t>
    </r>
    <r>
      <rPr>
        <sz val="9"/>
        <color theme="1" tint="0.34998626667073579"/>
        <rFont val="Arial"/>
        <family val="2"/>
        <charset val="238"/>
      </rPr>
      <t>in million PLN</t>
    </r>
  </si>
  <si>
    <r>
      <t>Podmioty gospodarki narodowej</t>
    </r>
    <r>
      <rPr>
        <vertAlign val="superscript"/>
        <sz val="9"/>
        <color theme="1"/>
        <rFont val="Arial"/>
        <family val="2"/>
        <charset val="238"/>
      </rPr>
      <t>s</t>
    </r>
    <r>
      <rPr>
        <sz val="9"/>
        <color theme="1"/>
        <rFont val="Arial"/>
        <family val="2"/>
        <charset val="238"/>
      </rPr>
      <t xml:space="preserve"> zarejestrowane  w rejestrze</t>
    </r>
  </si>
  <si>
    <r>
      <t>Entities of the national economy</t>
    </r>
    <r>
      <rPr>
        <vertAlign val="superscript"/>
        <sz val="9"/>
        <color rgb="FF595959"/>
        <rFont val="Arial"/>
        <family val="2"/>
        <charset val="238"/>
      </rPr>
      <t xml:space="preserve">s </t>
    </r>
    <r>
      <rPr>
        <sz val="9"/>
        <color rgb="FF595959"/>
        <rFont val="Arial"/>
        <family val="2"/>
        <charset val="238"/>
      </rPr>
      <t xml:space="preserve">recorded in the REGON register (as of 31 December) </t>
    </r>
  </si>
  <si>
    <r>
      <t xml:space="preserve">   miejscowe zagrożenia</t>
    </r>
    <r>
      <rPr>
        <vertAlign val="superscript"/>
        <sz val="9"/>
        <color theme="1"/>
        <rFont val="Arial"/>
        <family val="2"/>
        <charset val="238"/>
      </rPr>
      <t>t</t>
    </r>
  </si>
  <si>
    <r>
      <t xml:space="preserve">   local threats</t>
    </r>
    <r>
      <rPr>
        <vertAlign val="superscript"/>
        <sz val="9"/>
        <color theme="1" tint="0.34998626667073579"/>
        <rFont val="Arial"/>
        <family val="2"/>
        <charset val="238"/>
      </rPr>
      <t>t</t>
    </r>
  </si>
  <si>
    <r>
      <rPr>
        <b/>
        <sz val="9"/>
        <rFont val="Arial"/>
        <family val="2"/>
        <charset val="238"/>
      </rPr>
      <t>POLICJA</t>
    </r>
    <r>
      <rPr>
        <b/>
        <sz val="9"/>
        <color theme="1" tint="0.34998626667073579"/>
        <rFont val="Arial"/>
        <family val="2"/>
        <charset val="238"/>
      </rPr>
      <t xml:space="preserve">
THE POLICE</t>
    </r>
  </si>
  <si>
    <r>
      <t>Saldo migracji na pobyt stały</t>
    </r>
    <r>
      <rPr>
        <vertAlign val="superscript"/>
        <sz val="9"/>
        <color theme="1"/>
        <rFont val="Arial"/>
        <family val="2"/>
        <charset val="238"/>
      </rPr>
      <t xml:space="preserve">
</t>
    </r>
    <r>
      <rPr>
        <sz val="9"/>
        <color theme="1"/>
        <rFont val="Arial"/>
        <family val="2"/>
        <charset val="238"/>
      </rPr>
      <t xml:space="preserve">na 1000 ludności
</t>
    </r>
    <r>
      <rPr>
        <sz val="9"/>
        <color theme="1" tint="0.34998626667073579"/>
        <rFont val="Arial"/>
        <family val="2"/>
        <charset val="238"/>
      </rPr>
      <t>Net migration for permanent
residence per 1000 population</t>
    </r>
  </si>
  <si>
    <t>a Recorded in the REGON register; excluding persons tending private farms in agriculture.</t>
  </si>
  <si>
    <r>
      <t>Dzieci w placówkach wychowania przedszkolnego</t>
    </r>
    <r>
      <rPr>
        <vertAlign val="superscript"/>
        <sz val="9"/>
        <rFont val="Arial"/>
        <family val="2"/>
        <charset val="238"/>
      </rPr>
      <t xml:space="preserve">h </t>
    </r>
    <r>
      <rPr>
        <sz val="9"/>
        <color rgb="FF00B050"/>
        <rFont val="Arial"/>
        <family val="2"/>
        <charset val="238"/>
      </rPr>
      <t/>
    </r>
  </si>
  <si>
    <r>
      <t>Children in pre-primary education establishment</t>
    </r>
    <r>
      <rPr>
        <vertAlign val="superscript"/>
        <sz val="9"/>
        <color rgb="FF595959"/>
        <rFont val="Arial"/>
        <family val="2"/>
        <charset val="238"/>
      </rPr>
      <t>h</t>
    </r>
  </si>
  <si>
    <r>
      <t>30659</t>
    </r>
    <r>
      <rPr>
        <vertAlign val="superscript"/>
        <sz val="9"/>
        <rFont val="Arial"/>
        <family val="2"/>
        <charset val="238"/>
      </rPr>
      <t>d</t>
    </r>
  </si>
  <si>
    <r>
      <t>23289</t>
    </r>
    <r>
      <rPr>
        <vertAlign val="superscript"/>
        <sz val="9"/>
        <rFont val="Arial"/>
        <family val="2"/>
        <charset val="238"/>
      </rPr>
      <t>d</t>
    </r>
  </si>
  <si>
    <t>2023/24</t>
  </si>
  <si>
    <t xml:space="preserve">a Sieć rozdzielcza i kolektory. b Do budynków mieszkalnych i zbiorowego zamieszkania. c Odprowadzone od gospodarstw domowych, indywidualnych gospodarstw rolnych, </t>
  </si>
  <si>
    <t xml:space="preserve">   wodociągowej rozdzielczej i magistralnej</t>
  </si>
  <si>
    <t xml:space="preserve">   water supply and main distribution</t>
  </si>
  <si>
    <r>
      <t xml:space="preserve">   kanalizacyjnej</t>
    </r>
    <r>
      <rPr>
        <vertAlign val="superscript"/>
        <sz val="9"/>
        <color theme="1"/>
        <rFont val="Arial"/>
        <family val="2"/>
        <charset val="238"/>
      </rPr>
      <t>a</t>
    </r>
  </si>
  <si>
    <r>
      <t xml:space="preserve"> </t>
    </r>
    <r>
      <rPr>
        <sz val="9"/>
        <color theme="1" tint="0.34998626667073579"/>
        <rFont val="Arial"/>
        <family val="2"/>
        <charset val="238"/>
      </rPr>
      <t xml:space="preserve">  sewage</t>
    </r>
    <r>
      <rPr>
        <vertAlign val="superscript"/>
        <sz val="9"/>
        <color theme="1" tint="0.34998626667073579"/>
        <rFont val="Arial"/>
        <family val="2"/>
        <charset val="238"/>
      </rPr>
      <t>a</t>
    </r>
  </si>
  <si>
    <r>
      <t xml:space="preserve">   wodociągowe</t>
    </r>
    <r>
      <rPr>
        <vertAlign val="superscript"/>
        <sz val="9"/>
        <rFont val="Arial"/>
        <family val="2"/>
        <charset val="238"/>
      </rPr>
      <t>b</t>
    </r>
  </si>
  <si>
    <r>
      <t xml:space="preserve">   water supply</t>
    </r>
    <r>
      <rPr>
        <vertAlign val="superscript"/>
        <sz val="9"/>
        <color theme="1" tint="0.34998626667073579"/>
        <rFont val="Arial"/>
        <family val="2"/>
        <charset val="238"/>
      </rPr>
      <t>b</t>
    </r>
  </si>
  <si>
    <r>
      <t xml:space="preserve">   kanalizacyjne</t>
    </r>
    <r>
      <rPr>
        <vertAlign val="superscript"/>
        <sz val="9"/>
        <rFont val="Arial"/>
        <family val="2"/>
        <charset val="238"/>
      </rPr>
      <t>b</t>
    </r>
  </si>
  <si>
    <r>
      <t xml:space="preserve">   sewage</t>
    </r>
    <r>
      <rPr>
        <vertAlign val="superscript"/>
        <sz val="9"/>
        <color theme="1" tint="0.34998626667073579"/>
        <rFont val="Arial"/>
        <family val="2"/>
        <charset val="238"/>
      </rPr>
      <t>b</t>
    </r>
  </si>
  <si>
    <r>
      <t>Ścieki bytowe odprowadzone siecią kanalizacyjną</t>
    </r>
    <r>
      <rPr>
        <b/>
        <vertAlign val="superscript"/>
        <sz val="9"/>
        <rFont val="Arial"/>
        <family val="2"/>
        <charset val="238"/>
      </rPr>
      <t>ac</t>
    </r>
    <r>
      <rPr>
        <b/>
        <sz val="9"/>
        <rFont val="Arial"/>
        <family val="2"/>
        <charset val="238"/>
      </rPr>
      <t xml:space="preserve"> w dam</t>
    </r>
    <r>
      <rPr>
        <b/>
        <vertAlign val="superscript"/>
        <sz val="9"/>
        <rFont val="Arial"/>
        <family val="2"/>
        <charset val="238"/>
      </rPr>
      <t>3</t>
    </r>
  </si>
  <si>
    <r>
      <t>Domestic wastewater discharged by sewage system</t>
    </r>
    <r>
      <rPr>
        <vertAlign val="superscript"/>
        <sz val="9"/>
        <color theme="2" tint="-0.499984740745262"/>
        <rFont val="Arial"/>
        <family val="2"/>
        <charset val="238"/>
      </rPr>
      <t>ac</t>
    </r>
    <r>
      <rPr>
        <b/>
        <sz val="9"/>
        <color theme="2" tint="-0.499984740745262"/>
        <rFont val="Arial"/>
        <family val="2"/>
        <charset val="238"/>
      </rPr>
      <t xml:space="preserve"> 
  in dam</t>
    </r>
    <r>
      <rPr>
        <b/>
        <vertAlign val="superscript"/>
        <sz val="9"/>
        <color theme="2" tint="-0.499984740745262"/>
        <rFont val="Arial"/>
        <family val="2"/>
        <charset val="238"/>
      </rPr>
      <t>3</t>
    </r>
  </si>
  <si>
    <r>
      <t>Studenci</t>
    </r>
    <r>
      <rPr>
        <vertAlign val="superscript"/>
        <sz val="9"/>
        <rFont val="Arial"/>
        <family val="2"/>
        <charset val="238"/>
      </rPr>
      <t>d</t>
    </r>
    <r>
      <rPr>
        <sz val="9"/>
        <rFont val="Arial"/>
        <family val="2"/>
        <charset val="238"/>
      </rPr>
      <t xml:space="preserve"> uczelni (łącznie z cudzoziemcami)</t>
    </r>
  </si>
  <si>
    <r>
      <t>Students</t>
    </r>
    <r>
      <rPr>
        <vertAlign val="superscript"/>
        <sz val="9"/>
        <color theme="1" tint="0.34998626667073579"/>
        <rFont val="Arial"/>
        <family val="2"/>
        <charset val="238"/>
      </rPr>
      <t>d</t>
    </r>
    <r>
      <rPr>
        <sz val="9"/>
        <color theme="1" tint="0.34998626667073579"/>
        <rFont val="Arial"/>
        <family val="2"/>
        <charset val="238"/>
      </rPr>
      <t xml:space="preserve"> of higher education institutions</t>
    </r>
  </si>
  <si>
    <r>
      <t>Studenci</t>
    </r>
    <r>
      <rPr>
        <vertAlign val="superscript"/>
        <sz val="9"/>
        <rFont val="Arial"/>
        <family val="2"/>
        <charset val="238"/>
      </rPr>
      <t>m</t>
    </r>
    <r>
      <rPr>
        <sz val="9"/>
        <rFont val="Arial"/>
        <family val="2"/>
        <charset val="238"/>
      </rPr>
      <t xml:space="preserve"> uczelni (łącznie z cudzoziemcami)  </t>
    </r>
  </si>
  <si>
    <t>14*</t>
  </si>
  <si>
    <t>12*</t>
  </si>
  <si>
    <t>177*</t>
  </si>
  <si>
    <t>176*</t>
  </si>
  <si>
    <t>5381*</t>
  </si>
  <si>
    <t>4783*</t>
  </si>
  <si>
    <t>1938*</t>
  </si>
  <si>
    <t>2251*</t>
  </si>
  <si>
    <t>3478*</t>
  </si>
  <si>
    <t>7677*</t>
  </si>
  <si>
    <t>7484*</t>
  </si>
  <si>
    <r>
      <t>30270</t>
    </r>
    <r>
      <rPr>
        <vertAlign val="superscript"/>
        <sz val="9"/>
        <rFont val="Arial"/>
        <family val="2"/>
        <charset val="238"/>
      </rPr>
      <t>d</t>
    </r>
  </si>
  <si>
    <r>
      <t>27178</t>
    </r>
    <r>
      <rPr>
        <vertAlign val="superscript"/>
        <sz val="9"/>
        <rFont val="Arial"/>
        <family val="2"/>
        <charset val="238"/>
      </rPr>
      <t>d</t>
    </r>
  </si>
  <si>
    <t xml:space="preserve"> </t>
  </si>
  <si>
    <t>13,5*</t>
  </si>
  <si>
    <t xml:space="preserve">            wages and salaries</t>
  </si>
  <si>
    <t xml:space="preserve">            contributions to compulsory social security </t>
  </si>
  <si>
    <r>
      <t>Miejsca w placówkach</t>
    </r>
    <r>
      <rPr>
        <vertAlign val="superscript"/>
        <sz val="9"/>
        <rFont val="Arial"/>
        <family val="2"/>
        <charset val="238"/>
      </rPr>
      <t xml:space="preserve"> </t>
    </r>
  </si>
  <si>
    <t>Places in facilities</t>
  </si>
  <si>
    <t xml:space="preserve">a W ciągu roku. b W kraju. c Krajowe i z zagranicy. d Zwiedzająca w zorganizowanych grupach. </t>
  </si>
  <si>
    <t>a During the year. b In Poland. c Domestic and foreign. d Visiting museums in organised groups.</t>
  </si>
  <si>
    <r>
      <t>Czytelnicy</t>
    </r>
    <r>
      <rPr>
        <vertAlign val="superscript"/>
        <sz val="9"/>
        <rFont val="Arial"/>
        <family val="2"/>
        <charset val="238"/>
      </rPr>
      <t>a</t>
    </r>
  </si>
  <si>
    <r>
      <t>Library users</t>
    </r>
    <r>
      <rPr>
        <vertAlign val="superscript"/>
        <sz val="9"/>
        <color theme="1" tint="0.34998626667073579"/>
        <rFont val="Arial"/>
        <family val="2"/>
        <charset val="238"/>
      </rPr>
      <t>a</t>
    </r>
  </si>
  <si>
    <r>
      <t>Wypożyczenia</t>
    </r>
    <r>
      <rPr>
        <vertAlign val="superscript"/>
        <sz val="9"/>
        <rFont val="Arial"/>
        <family val="2"/>
        <charset val="238"/>
      </rPr>
      <t>a</t>
    </r>
    <r>
      <rPr>
        <sz val="9"/>
        <rFont val="Arial"/>
        <family val="2"/>
        <charset val="238"/>
      </rPr>
      <t xml:space="preserve"> </t>
    </r>
  </si>
  <si>
    <r>
      <t>Loans</t>
    </r>
    <r>
      <rPr>
        <vertAlign val="superscript"/>
        <sz val="9"/>
        <color theme="1" tint="0.34998626667073579"/>
        <rFont val="Arial"/>
        <family val="2"/>
        <charset val="238"/>
      </rPr>
      <t>a</t>
    </r>
  </si>
  <si>
    <r>
      <t xml:space="preserve">   własne</t>
    </r>
    <r>
      <rPr>
        <vertAlign val="superscript"/>
        <sz val="9"/>
        <rFont val="Arial"/>
        <family val="2"/>
        <charset val="238"/>
      </rPr>
      <t>b</t>
    </r>
  </si>
  <si>
    <r>
      <t xml:space="preserve">   wypożyczone</t>
    </r>
    <r>
      <rPr>
        <vertAlign val="superscript"/>
        <sz val="9"/>
        <rFont val="Arial"/>
        <family val="2"/>
        <charset val="238"/>
      </rPr>
      <t>c</t>
    </r>
  </si>
  <si>
    <r>
      <t xml:space="preserve">  </t>
    </r>
    <r>
      <rPr>
        <sz val="9"/>
        <color theme="1" tint="0.34998626667073579"/>
        <rFont val="Arial"/>
        <family val="2"/>
        <charset val="238"/>
      </rPr>
      <t xml:space="preserve"> borrowed</t>
    </r>
    <r>
      <rPr>
        <vertAlign val="superscript"/>
        <sz val="9"/>
        <color theme="1" tint="0.34998626667073579"/>
        <rFont val="Arial"/>
        <family val="2"/>
        <charset val="238"/>
      </rPr>
      <t>c</t>
    </r>
  </si>
  <si>
    <r>
      <t xml:space="preserve">   w tym młodzież szkolna</t>
    </r>
    <r>
      <rPr>
        <vertAlign val="superscript"/>
        <sz val="9"/>
        <rFont val="Arial"/>
        <family val="2"/>
        <charset val="238"/>
      </rPr>
      <t>d</t>
    </r>
  </si>
  <si>
    <r>
      <t xml:space="preserve">  </t>
    </r>
    <r>
      <rPr>
        <sz val="9"/>
        <color theme="1" tint="0.34998626667073579"/>
        <rFont val="Arial"/>
        <family val="2"/>
        <charset val="238"/>
      </rPr>
      <t xml:space="preserve"> of which primary and secondary school students</t>
    </r>
    <r>
      <rPr>
        <vertAlign val="superscript"/>
        <sz val="9"/>
        <color theme="1" tint="0.34998626667073579"/>
        <rFont val="Arial"/>
        <family val="2"/>
        <charset val="238"/>
      </rPr>
      <t>d</t>
    </r>
  </si>
  <si>
    <r>
      <t>Liczba seansów</t>
    </r>
    <r>
      <rPr>
        <vertAlign val="superscript"/>
        <sz val="9"/>
        <color theme="1"/>
        <rFont val="Arial"/>
        <family val="2"/>
        <charset val="238"/>
      </rPr>
      <t>a</t>
    </r>
  </si>
  <si>
    <r>
      <t>Number of screenings</t>
    </r>
    <r>
      <rPr>
        <vertAlign val="superscript"/>
        <sz val="9"/>
        <color theme="1" tint="0.34998626667073579"/>
        <rFont val="Arial"/>
        <family val="2"/>
        <charset val="238"/>
      </rPr>
      <t>a</t>
    </r>
  </si>
  <si>
    <r>
      <t>Widzowie</t>
    </r>
    <r>
      <rPr>
        <vertAlign val="superscript"/>
        <sz val="9"/>
        <rFont val="Arial"/>
        <family val="2"/>
        <charset val="238"/>
      </rPr>
      <t>a</t>
    </r>
  </si>
  <si>
    <r>
      <t>Audience</t>
    </r>
    <r>
      <rPr>
        <vertAlign val="superscript"/>
        <sz val="9"/>
        <color theme="1" tint="0.34998626667073579"/>
        <rFont val="Arial"/>
        <family val="2"/>
        <charset val="238"/>
      </rPr>
      <t>a</t>
    </r>
  </si>
  <si>
    <r>
      <t>Widzowie na 1 seans</t>
    </r>
    <r>
      <rPr>
        <vertAlign val="superscript"/>
        <sz val="9"/>
        <rFont val="Arial"/>
        <family val="2"/>
        <charset val="238"/>
      </rPr>
      <t>a</t>
    </r>
  </si>
  <si>
    <r>
      <t>Audience per screening</t>
    </r>
    <r>
      <rPr>
        <vertAlign val="superscript"/>
        <sz val="9"/>
        <color theme="1" tint="0.34998626667073579"/>
        <rFont val="Arial"/>
        <family val="2"/>
        <charset val="238"/>
      </rPr>
      <t>a</t>
    </r>
  </si>
  <si>
    <r>
      <t xml:space="preserve">   own</t>
    </r>
    <r>
      <rPr>
        <vertAlign val="superscript"/>
        <sz val="9"/>
        <color theme="1" tint="0.34998626667073579"/>
        <rFont val="Arial"/>
        <family val="2"/>
        <charset val="238"/>
      </rPr>
      <t>b</t>
    </r>
  </si>
  <si>
    <r>
      <t>Zwiedzający muzea w tys.</t>
    </r>
    <r>
      <rPr>
        <vertAlign val="superscript"/>
        <sz val="9"/>
        <rFont val="Arial"/>
        <family val="2"/>
        <charset val="238"/>
      </rPr>
      <t>a</t>
    </r>
  </si>
  <si>
    <r>
      <t>Museum visitors in thousand</t>
    </r>
    <r>
      <rPr>
        <vertAlign val="superscript"/>
        <sz val="9"/>
        <color theme="1" tint="0.34998626667073579"/>
        <rFont val="Arial"/>
        <family val="2"/>
        <charset val="238"/>
      </rPr>
      <t>a</t>
    </r>
  </si>
  <si>
    <t>Szkoły dla dorosłych</t>
  </si>
  <si>
    <t>Schools for adults</t>
  </si>
  <si>
    <t>Przychodnie</t>
  </si>
  <si>
    <t>Outpatient departments</t>
  </si>
  <si>
    <r>
      <t>Farmaceuci pracujący w aptekach</t>
    </r>
    <r>
      <rPr>
        <vertAlign val="superscript"/>
        <sz val="9"/>
        <rFont val="Arial"/>
        <family val="2"/>
        <charset val="238"/>
      </rPr>
      <t>a</t>
    </r>
  </si>
  <si>
    <r>
      <t>Pharmacists employed in pharmacies</t>
    </r>
    <r>
      <rPr>
        <vertAlign val="superscript"/>
        <sz val="9"/>
        <color theme="1" tint="0.34998626667073579"/>
        <rFont val="Arial "/>
        <charset val="238"/>
      </rPr>
      <t>a</t>
    </r>
  </si>
  <si>
    <r>
      <t>Placówki opieki nad dziećmi do lat 3</t>
    </r>
    <r>
      <rPr>
        <b/>
        <vertAlign val="superscript"/>
        <sz val="9"/>
        <rFont val="Arial"/>
        <family val="2"/>
        <charset val="238"/>
      </rPr>
      <t xml:space="preserve">b </t>
    </r>
  </si>
  <si>
    <r>
      <t>Facilities of childcare for children up to the age of 3</t>
    </r>
    <r>
      <rPr>
        <b/>
        <vertAlign val="superscript"/>
        <sz val="9"/>
        <color theme="1" tint="0.34998626667073579"/>
        <rFont val="Arial"/>
        <family val="2"/>
        <charset val="238"/>
      </rPr>
      <t>b</t>
    </r>
  </si>
  <si>
    <t xml:space="preserve">a Mgr farmacji. b Żłobki i kluby dziecięce; od 2023 r. dane Ministerstwa Rodziny, Pracy i Polityki Społecznej.    </t>
  </si>
  <si>
    <t>a Masters of pharmacy. b Nurseries and children’s clubs; since 2023 data of the Ministry of Family, Labour and Social Policy.</t>
  </si>
  <si>
    <t xml:space="preserve">  (stan w dniu 31 grudnia) </t>
  </si>
  <si>
    <t xml:space="preserve">  (as of 31 December)</t>
  </si>
  <si>
    <r>
      <t>Dzieci przebywające w placówkach</t>
    </r>
    <r>
      <rPr>
        <sz val="9"/>
        <rFont val="Arial"/>
        <family val="2"/>
        <charset val="238"/>
      </rPr>
      <t xml:space="preserve">  </t>
    </r>
  </si>
  <si>
    <r>
      <t>Children staying in facilities</t>
    </r>
    <r>
      <rPr>
        <vertAlign val="superscript"/>
        <sz val="9"/>
        <color theme="1" tint="0.34998626667073579"/>
        <rFont val="Arial "/>
        <charset val="238"/>
      </rPr>
      <t xml:space="preserve"> </t>
    </r>
  </si>
  <si>
    <r>
      <t xml:space="preserve">ogółem
</t>
    </r>
    <r>
      <rPr>
        <sz val="9"/>
        <color theme="1" tint="0.34998626667073579"/>
        <rFont val="Arial"/>
        <family val="2"/>
        <charset val="238"/>
      </rPr>
      <t>total</t>
    </r>
  </si>
  <si>
    <r>
      <t xml:space="preserve">województwo=100
</t>
    </r>
    <r>
      <rPr>
        <sz val="9"/>
        <color theme="1" tint="0.34998626667073579"/>
        <rFont val="Arial"/>
        <family val="2"/>
        <charset val="238"/>
      </rPr>
      <t>voivodship=100</t>
    </r>
  </si>
  <si>
    <t>Collection of public libraries</t>
  </si>
  <si>
    <t>Mediana przychodów rocznych z emerytury lub renty w zł</t>
  </si>
  <si>
    <t xml:space="preserve">Median annual income from retirement or other pension in PLN  </t>
  </si>
  <si>
    <t>a Based on balances. b See methodological notes page 18.</t>
  </si>
  <si>
    <t xml:space="preserve">b See methodological notes page 22. c According to the place of the event; reported during the year, without accidents on private farms in agriculture. </t>
  </si>
  <si>
    <t>b See methodological notes page 22. c Data of the Ministry of Finance. d Data presented with one year delay.</t>
  </si>
  <si>
    <r>
      <t>Wydane nowe akty</t>
    </r>
    <r>
      <rPr>
        <vertAlign val="superscript"/>
        <sz val="9"/>
        <color theme="1"/>
        <rFont val="Arial"/>
        <family val="2"/>
        <charset val="238"/>
      </rPr>
      <t>a</t>
    </r>
    <r>
      <rPr>
        <sz val="9"/>
        <color theme="1"/>
        <rFont val="Arial"/>
        <family val="2"/>
        <charset val="238"/>
      </rPr>
      <t>:</t>
    </r>
  </si>
  <si>
    <r>
      <t>53</t>
    </r>
    <r>
      <rPr>
        <vertAlign val="superscript"/>
        <sz val="9"/>
        <rFont val="Arial"/>
        <family val="2"/>
        <charset val="238"/>
      </rPr>
      <t>b</t>
    </r>
  </si>
  <si>
    <t xml:space="preserve">a Until 2021 by actual workplace; since 2022 data are presented on the basis of administrative data sources by place of residence. </t>
  </si>
  <si>
    <t>Informator statystyczny – miasto Tarnów 2025</t>
  </si>
  <si>
    <t>Statistical guidebook – city of Tarnów 2025</t>
  </si>
  <si>
    <r>
      <rPr>
        <sz val="10"/>
        <color theme="1"/>
        <rFont val="Arial"/>
        <family val="2"/>
        <charset val="238"/>
      </rPr>
      <t xml:space="preserve">TABL. 1. </t>
    </r>
    <r>
      <rPr>
        <b/>
        <sz val="10"/>
        <color theme="1"/>
        <rFont val="Arial"/>
        <family val="2"/>
        <charset val="238"/>
      </rPr>
      <t xml:space="preserve"> TARNÓW NA TLE WOJEWÓDZTWA MAŁOPOLSKIEGO W 2024 R.</t>
    </r>
  </si>
  <si>
    <t xml:space="preserve">               TARNÓW AGAINST THE BACKGROUND OF MAŁOPOLSKIE VOIVODSHIP IN 2024</t>
  </si>
  <si>
    <t>2023=100</t>
  </si>
  <si>
    <t>2023/24=100</t>
  </si>
  <si>
    <r>
      <rPr>
        <sz val="10"/>
        <color theme="1"/>
        <rFont val="Arial"/>
        <family val="2"/>
        <charset val="238"/>
      </rPr>
      <t>TABL. 21.</t>
    </r>
    <r>
      <rPr>
        <b/>
        <sz val="10"/>
        <color theme="1"/>
        <rFont val="Arial"/>
        <family val="2"/>
        <charset val="238"/>
      </rPr>
      <t xml:space="preserve">  TARNÓW NA TLE INNYCH MIAST W 2024 R</t>
    </r>
    <r>
      <rPr>
        <sz val="10"/>
        <color theme="1"/>
        <rFont val="Arial"/>
        <family val="2"/>
        <charset val="238"/>
      </rPr>
      <t>.</t>
    </r>
    <r>
      <rPr>
        <vertAlign val="superscript"/>
        <sz val="10"/>
        <color theme="1"/>
        <rFont val="Arial"/>
        <family val="2"/>
        <charset val="238"/>
      </rPr>
      <t>a</t>
    </r>
  </si>
  <si>
    <r>
      <t xml:space="preserve">                 TARNÓW AGAINST THE BACKGROUND OF OTHER OTHER CITIES IN 2024</t>
    </r>
    <r>
      <rPr>
        <vertAlign val="superscript"/>
        <sz val="10"/>
        <color theme="1" tint="0.34998626667073579"/>
        <rFont val="Arial"/>
        <family val="2"/>
        <charset val="238"/>
      </rPr>
      <t>a</t>
    </r>
  </si>
  <si>
    <t>Liczba interwencji publicznych</t>
  </si>
  <si>
    <t>Liczba wyłapanych i przekazanych do schroniska psów</t>
  </si>
  <si>
    <t>a Liczbę aktów urodzeń, małżeństw i zgonów podano bez wpisów aktów zagranicznych do polskich ksiąg. Liczbę urodzeń i zgonów podano na podstawie danych z ewidencji ludności. Wyjątek stanowi  2024 r., w którym ujęto transkrypcje. Z powodu  braku porównywalności danych nie podano wskaźnika.</t>
  </si>
  <si>
    <t xml:space="preserve">   39 lat i mniej </t>
  </si>
  <si>
    <t xml:space="preserve">   40–59  </t>
  </si>
  <si>
    <t xml:space="preserve">   60 lat i więcej  </t>
  </si>
  <si>
    <t xml:space="preserve">   pracownicy wykonujący prace proste</t>
  </si>
  <si>
    <t>TARNÓW NA TLE WOJEWÓDZTWA MAŁOPOLSKIEGO W 2024 R.</t>
  </si>
  <si>
    <t>TARNÓW AGAINST THE BACKGROUND OF MAŁOPOLSKIE VOIVODSHIP IN 2024</t>
  </si>
  <si>
    <t>TARNÓW NA TLE INNYCH MIAST W 2024 R.</t>
  </si>
  <si>
    <t>TARNÓW AGAINST THE BACKGROUND OF OTHER CITIES IN 2024</t>
  </si>
  <si>
    <r>
      <t>30167</t>
    </r>
    <r>
      <rPr>
        <vertAlign val="superscript"/>
        <sz val="9"/>
        <rFont val="Arial"/>
        <family val="2"/>
        <charset val="238"/>
      </rPr>
      <t>d</t>
    </r>
  </si>
  <si>
    <r>
      <t>35986</t>
    </r>
    <r>
      <rPr>
        <vertAlign val="superscript"/>
        <sz val="9"/>
        <color rgb="FF000000"/>
        <rFont val="Arial"/>
        <family val="2"/>
        <charset val="238"/>
      </rPr>
      <t>d</t>
    </r>
  </si>
  <si>
    <r>
      <t>POJAZDY SAMOCHODOWE I CIĄGNIKI ZAREJESTROWANE</t>
    </r>
    <r>
      <rPr>
        <vertAlign val="superscript"/>
        <sz val="9"/>
        <color theme="1"/>
        <rFont val="Arial"/>
        <family val="2"/>
        <charset val="238"/>
      </rPr>
      <t>ab</t>
    </r>
  </si>
  <si>
    <r>
      <rPr>
        <b/>
        <sz val="9"/>
        <color theme="1" tint="0.34998626667073579"/>
        <rFont val="Arial"/>
        <family val="2"/>
        <charset val="238"/>
      </rPr>
      <t xml:space="preserve">ROAD MOTOR </t>
    </r>
    <r>
      <rPr>
        <b/>
        <sz val="9"/>
        <color rgb="FF595959"/>
        <rFont val="Arial"/>
        <family val="2"/>
        <charset val="238"/>
      </rPr>
      <t>VEHICLES AND TRACTORS REGISTERED</t>
    </r>
    <r>
      <rPr>
        <vertAlign val="superscript"/>
        <sz val="9"/>
        <color rgb="FF595959"/>
        <rFont val="Arial"/>
        <family val="2"/>
        <charset val="238"/>
      </rPr>
      <t xml:space="preserve">ab </t>
    </r>
  </si>
  <si>
    <t>Samochody ciężarowe</t>
  </si>
  <si>
    <t>Lorries</t>
  </si>
  <si>
    <t>Road and ballast tractors</t>
  </si>
  <si>
    <r>
      <t>WYPADKI DROGOWE</t>
    </r>
    <r>
      <rPr>
        <b/>
        <vertAlign val="superscript"/>
        <sz val="9"/>
        <rFont val="Arial"/>
        <family val="2"/>
        <charset val="238"/>
      </rPr>
      <t>c</t>
    </r>
  </si>
  <si>
    <r>
      <t>ROAD ACCIDENTS</t>
    </r>
    <r>
      <rPr>
        <b/>
        <vertAlign val="superscript"/>
        <sz val="9"/>
        <color theme="1" tint="0.34998626667073579"/>
        <rFont val="Arial"/>
        <family val="2"/>
        <charset val="238"/>
      </rPr>
      <t>c</t>
    </r>
  </si>
  <si>
    <t>Ciągniki siodłowe</t>
  </si>
  <si>
    <t>(według kryteriów określonych przez Ministerstwo) są nieporównywalne z danymi za lata poprzednie. c Zarejestrowane przez Policję, dane pobrane z systemu SEWiK</t>
  </si>
  <si>
    <t xml:space="preserve">the criteria specified by the Ministry) are incomparable with the data for previous years. d Registered by the Police, data extracted from the SEWiK </t>
  </si>
  <si>
    <r>
      <t xml:space="preserve">   duży</t>
    </r>
    <r>
      <rPr>
        <vertAlign val="superscript"/>
        <sz val="9"/>
        <rFont val="Arial"/>
        <family val="2"/>
        <charset val="238"/>
      </rPr>
      <t>b</t>
    </r>
  </si>
  <si>
    <r>
      <t xml:space="preserve">   large</t>
    </r>
    <r>
      <rPr>
        <vertAlign val="superscript"/>
        <sz val="9"/>
        <color theme="1" tint="0.34998626667073579"/>
        <rFont val="Arial"/>
        <family val="2"/>
        <charset val="238"/>
      </rPr>
      <t>b</t>
    </r>
  </si>
  <si>
    <t xml:space="preserve">Miejscowe zagrożenia </t>
  </si>
  <si>
    <t>Local threats</t>
  </si>
  <si>
    <t xml:space="preserve">Ź r ó d ł o: dane Komendy Głównej Policji z Krajowego Systemu Informacyjnego Policji pobrane 9 lutego 2021 r., 5 kwietnia 2023 r. i 16 kwietnia 2025 r. oraz dane </t>
  </si>
  <si>
    <t>z Urzędu Miasta Tarnowa.</t>
  </si>
  <si>
    <t xml:space="preserve">S o u r c e: data of the National Police Headquarters extracted from the National Police Information System (KSIP) on 9 February 2021, 5 April 2023 and 16 April 2025 </t>
  </si>
  <si>
    <r>
      <t>88</t>
    </r>
    <r>
      <rPr>
        <vertAlign val="superscript"/>
        <sz val="9"/>
        <rFont val="Arial"/>
        <family val="2"/>
        <charset val="238"/>
      </rPr>
      <t>c</t>
    </r>
  </si>
  <si>
    <r>
      <t>57</t>
    </r>
    <r>
      <rPr>
        <vertAlign val="superscript"/>
        <sz val="9"/>
        <rFont val="Arial"/>
        <family val="2"/>
        <charset val="238"/>
      </rPr>
      <t>c</t>
    </r>
  </si>
  <si>
    <t>a W zakończonych postępowaniach przygotowawczych, bez czynów karalnych popełnionych przez nieletnich. b Duży lub bardzo duży. c Liczba zgłoszeń dotyczących luźno biegających psów (przekazanych do azylu).</t>
  </si>
  <si>
    <t xml:space="preserve">   elementary occupations</t>
  </si>
  <si>
    <t>b Urząd Stanu Cywilnego w Tarnowie nie organizował uroczystości wręczania medali za długoletnie pożycie małżeńskie z uwagi na pandemię. Wnioski o przyznanie medali złożyło 53 pary.</t>
  </si>
  <si>
    <t>2024/25</t>
  </si>
  <si>
    <t xml:space="preserve">a Dane Ministerstwa Edukacji Narodowej oraz Ministerstwa Nauki i Szkolnictwa Wyższego. b Stan w dniu 30 września. c Łącznie z szkołami artystycznymi ogólnokształcącymi dającymi uprawnienia zawodowe. d Stan w dniu 31 grudnia. </t>
  </si>
  <si>
    <t xml:space="preserve">a Na podstawie bilansów. b Patrz uwagi metodologiczne str. 18. </t>
  </si>
  <si>
    <t>indywidualnych w rolnictwie. b Patrz uwagi metodologiczne str. 22. c Dane Ministerstwa Finansów. d Dane prezentowane z rocznym opóźnieniem.</t>
  </si>
  <si>
    <t>WYNAGRODZENIA I ŚWIADCZENIA SPOŁECZNE</t>
  </si>
  <si>
    <t xml:space="preserve">a Do 2021 r. według faktycznego miejsca pracy; od 2022 r. dane prezentowane są na podstawie administracyjnych źródeł danych według miejsca 
zamieszkania. b Patrz uwagi metodologiczne str. 22. c Według miejsca zdarzenia; zgłoszonych w ciągu roku, bez wypadków w gospodarstwach
</t>
  </si>
  <si>
    <t>indywidualnych w rolnictwie. d Bez osób poszkodowanych w wypadkach śmiertelnych oraz bez liczby dni niezdolności do pracy dla tych osób.</t>
  </si>
  <si>
    <t>e Od momentu rejestracji w urzędzie pracy; przedziały zostały domknięte prawostronnie. f W ciągu roku.</t>
  </si>
  <si>
    <t>odpowiednio w dniu 14 lutego 2021 r., 7 lutego 2024 r. i 15 lutego 2025 r.</t>
  </si>
  <si>
    <r>
      <t xml:space="preserve">      </t>
    </r>
    <r>
      <rPr>
        <sz val="9"/>
        <color rgb="FF00B050"/>
        <rFont val="Arial"/>
        <family val="2"/>
        <charset val="238"/>
      </rPr>
      <t>economic</t>
    </r>
  </si>
  <si>
    <t>a Based on balances. b See methodological notes, page 22 . c Excluding economic entities employing up to 9 persons. d Data of the Ministry of Finance for 2023. e Data of the Central Collection of the National Social Welfare Monitoring of the Ministry of Family, Labour and Social Policy. f Data from the National Monitoring System of Family Benefits of the Ministry of Family, Labour and Social Policy. g Including children in the children's clubs; data of the Ministry of Family, Labour and Social Policy. h Data of the Ministry of National Education. i As of 30 September. k Stage I and II sectoral vocational schools, technical secondary, general secondary, general art schools leading to professional certification, special job-training schools. l Including colleges. m As of 31 December; data of the Ministry of Science and Higher Education. n Previously referred to as outpatient health care facilities. o On the basis of the act of 20 February 2015 amending the Construction Law (Journal of Laws of 27 March 2015, item 443) in the scope of certain investments investors can submit a construction project instead of applying for a building permit. p Including land connected with silviculture in private forests. r Data for 2023, concern economic entities employing more than 9 persons; by investment location. s Excluding persons tending private farms in agriculture. t Disasters, accidents, failures and other threats to life and property.</t>
  </si>
  <si>
    <t xml:space="preserve">a Na podstawie bilansów. b Patrz uwagi metodologiczne str. 22. c Bez podmiotów gospodarczych o liczbie pracujących do 9 osób. d Dane Ministerstwa Finansów za 2023 r. 
e Dane ze Zbioru Centralnego Krajowego Systemu Monitoringu Pomocy Społecznej MRPiPS. f Dane z Krajowego Systemu Monitoringu Świadczeń Rodzinnych MRPiPS.  g Łącznie z dziećmi przebywającymi w klubach dziecięcych; dane MRPiPS. h Dane Ministerstwa Edukacji Narodowej.  i Stan w dniu 30 września. k Branżowych I i II stopnia, technikach, liceach ogólnokształcących, ogólnokształcących szkołach artystycznych dających uprawnienia zawodowe, szkołach specjalnych przysposabiających do pracy. l Łącznie z kolegiami. m Stan w dniu 31 grudnia; dane Ministerstwa Nauki i Szkolnictwa Wyższego. n Poprzednio określane jako zakłady ambulatoryjnej  opieki zdrowotnej. o Na podstawie ustawy z dnia 20 lutego 2015 r. o zmianie ustawy Prawo Budowlane (Dz. U. z 27 marca 2015 r., poz. 443) w zakresie określonych inwestycji inwestorzy mogą dokonać zgłoszenia z projektem budowlanym zamiast wystąpienia z wnioskiem o pozwolenie na budowę. p Łącznie z gruntami związanymi z gospodarką leśną w lasach prywatnych. r Dane za 2023 r., dotyczą podmiotów gospodarczych, w których liczba pracujących przekracza 9 osób; według lokalizacji inwestycji. s Bez osób prowadzących gospodarstwa indywidualne w rolnictwie.  t Katastrofy, wypadki, awarie i inne zagrożenia życia i mienia. </t>
  </si>
  <si>
    <t xml:space="preserve">a Data of the Ministry of National Education and the Ministry of Science and Higher Education. b As of 30 September. c Including general art schools leading to professional certification. d As of 31 December. </t>
  </si>
  <si>
    <r>
      <rPr>
        <sz val="10"/>
        <color theme="1"/>
        <rFont val="Arial"/>
        <family val="2"/>
        <charset val="238"/>
      </rPr>
      <t>TABL. 9.</t>
    </r>
    <r>
      <rPr>
        <b/>
        <sz val="10"/>
        <color theme="1"/>
        <rFont val="Arial"/>
        <family val="2"/>
        <charset val="238"/>
      </rPr>
      <t xml:space="preserve">  TURYSTYKA</t>
    </r>
  </si>
  <si>
    <t xml:space="preserve">               TOURISM</t>
  </si>
  <si>
    <r>
      <t>Turystyczne obiekty noclegowe</t>
    </r>
    <r>
      <rPr>
        <b/>
        <vertAlign val="superscript"/>
        <sz val="9"/>
        <rFont val="Arial"/>
        <family val="2"/>
        <charset val="238"/>
      </rPr>
      <t>a</t>
    </r>
  </si>
  <si>
    <r>
      <t>Tourist accommodation establishments</t>
    </r>
    <r>
      <rPr>
        <b/>
        <vertAlign val="superscript"/>
        <sz val="9"/>
        <color theme="1" tint="0.34998626667073579"/>
        <rFont val="Arial"/>
        <family val="2"/>
        <charset val="238"/>
      </rPr>
      <t xml:space="preserve">a </t>
    </r>
  </si>
  <si>
    <r>
      <t>Miejsca noclegowe</t>
    </r>
    <r>
      <rPr>
        <vertAlign val="superscript"/>
        <sz val="9"/>
        <rFont val="Arial"/>
        <family val="2"/>
        <charset val="238"/>
      </rPr>
      <t>a</t>
    </r>
  </si>
  <si>
    <r>
      <t>Bed places</t>
    </r>
    <r>
      <rPr>
        <vertAlign val="superscript"/>
        <sz val="9"/>
        <color theme="1" tint="0.34998626667073579"/>
        <rFont val="Arial"/>
        <family val="2"/>
        <charset val="238"/>
      </rPr>
      <t>a</t>
    </r>
  </si>
  <si>
    <t>a As of 31 July.</t>
  </si>
  <si>
    <t xml:space="preserve">a Stan w dniu 31 lipca. </t>
  </si>
  <si>
    <t>a On the basis of balances of dwelling stocks. b Built by natural persons, foundations, churches and religious associations, designed for the own use of the investor. c Since 1 January 2018, data regarding effects of "private construction" refer only to dwellings realised for the investor's own needs; dwellings for sale or rent realised by private investors, so far included in this form of construction, have been included in "construction for sale or rent".</t>
  </si>
  <si>
    <t xml:space="preserve">Targeted grants received for tasks realised </t>
  </si>
  <si>
    <t xml:space="preserve">a Stan w dniu 31 grudnia. b Dane za 2024 r. po rewizji CEPiK, przeprowadzonej przez Ministerstwo Cyfryzacji w odniesieniu do pojazdów nieaktywnych  </t>
  </si>
  <si>
    <t xml:space="preserve">a As of 31 December. b Data for 2024 following the CEPiK revision conducted by the Ministry of Digital Affairs concerning inactive vehicles (based on </t>
  </si>
  <si>
    <t>system as of 14 February 2021, 7 February 2024 and 15 February 2025, respectively.</t>
  </si>
  <si>
    <t>a In completed preparatory proceedings, excluding punishable acts committed by juveniles. b Large or very large one. c Number of reports of loose dogs (referred to the shelter).</t>
  </si>
  <si>
    <t>as well as data from the Municipality of Tarnów.</t>
  </si>
  <si>
    <t>population register.The exception is the year 2024, which includes transcripts. Due to the lack of comparability of data, the indicator was deliberately not provided.
b The Registry Office in Tarnów did not organise the ceremony of awarding medals for long-term marriage due to the pandemic. 53 couples submitted applications for medals.</t>
  </si>
  <si>
    <t xml:space="preserve">i Excluding persons tending private farms in agricultue, as of 31 December.  </t>
  </si>
  <si>
    <t>a Patrz uwagi metodologiczne str. 23 . b Wybrane miasta, które przed zmianami administracyjnymi w 1999 r. były miastami wojewódzkimi, a obecnie są miastami na prawach powiatu. c Patrz uwagi metodologiczne str.18.  d Dane Ministerstwa Finansów za 2023 r.; nie ujęto podatników PIT-36 do 26 roku życia;  e Bez podmiotów gospodarczych o liczbie pracujących do 9 osób. f Porady lekarskie bez porad stomatologicznych. g Dane ze Zbioru Centralnego Krajowego Systemu Monitoringu Pomocy Społecznej MRPiPS. h Dane z Krajowego Systemu Monitoringu Świadczeń Rodzinnych MRPiPS. i Bez osób prowadzących gospodarstwa indywidualne w rolnictwie, stan w dniu 31 grudnia.</t>
  </si>
  <si>
    <t xml:space="preserve">a See methodological notes page 23. b Selected cities which before the administrative changes in 1999 were voivodship cities and now are cities with powiat status. c See methodological notes page 18. d Data of the Ministry of Finance for 2023; PIT-36 taxpayers under 26 years of age were not included. e Excluding economic entities employing up to 9 persons. f Doctors consultations excluding stomatological consultations. g Data of the Central Collection of the National Social Welfare Monitoring of the Ministry of Family, Labour and Social Policy. h Data from the National Monitoring System of Family Benefits of the Ministry of Family, Labour and Social Policy. </t>
  </si>
  <si>
    <t xml:space="preserve">a Distribution network and collectors. b For residential and collective accommodation buildings. c Drained from households, private farms in agriculture, long-term residence </t>
  </si>
  <si>
    <t>facilities and public utility buildings.</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</si>
</sst>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 #,##0.00\ &quot;zł&quot;_-;\-* #,##0.00\ &quot;zł&quot;_-;_-* &quot;-&quot;??\ &quot;zł&quot;_-;_-@_-"/>
    <numFmt numFmtId="43" formatCode="_-* #,##0.00\ _z_ł_-;\-* #,##0.00\ _z_ł_-;_-* &quot;-&quot;??\ _z_ł_-;_-@_-"/>
    <numFmt numFmtId="164" formatCode="0.0_]"/>
    <numFmt numFmtId="165" formatCode="0.00_]"/>
    <numFmt numFmtId="166" formatCode="0.0"/>
    <numFmt numFmtId="167" formatCode="0_]"/>
    <numFmt numFmtId="168" formatCode="#,##0.0"/>
    <numFmt numFmtId="169" formatCode="0.000"/>
    <numFmt numFmtId="170" formatCode="0.0000"/>
    <numFmt numFmtId="171" formatCode="0;\-0;\-"/>
  </numFmts>
  <fonts count="125">
    <font>
      <sz val="11"/>
      <color theme="1"/>
      <name val="Calibri"/>
      <family val="2"/>
      <charset val="238"/>
      <scheme val="minor"/>
    </font>
    <font>
      <sz val="10"/>
      <color theme="1"/>
      <name val="Arial"/>
      <family val="2"/>
      <charset val="238"/>
    </font>
    <font>
      <sz val="10"/>
      <color theme="1"/>
      <name val="Arial"/>
      <family val="2"/>
      <charset val="238"/>
    </font>
    <font>
      <sz val="8"/>
      <color theme="1"/>
      <name val="Arial"/>
      <family val="2"/>
      <charset val="238"/>
    </font>
    <font>
      <sz val="10"/>
      <color theme="1"/>
      <name val="Arial"/>
      <family val="2"/>
      <charset val="238"/>
    </font>
    <font>
      <sz val="8"/>
      <color theme="1"/>
      <name val="Arial"/>
      <family val="2"/>
      <charset val="238"/>
    </font>
    <font>
      <sz val="10"/>
      <color theme="1"/>
      <name val="Calibri"/>
      <family val="2"/>
      <charset val="238"/>
      <scheme val="minor"/>
    </font>
    <font>
      <sz val="9"/>
      <color theme="1"/>
      <name val="Arial"/>
      <family val="2"/>
      <charset val="238"/>
    </font>
    <font>
      <sz val="8"/>
      <color theme="1"/>
      <name val="Arial"/>
      <family val="2"/>
      <charset val="238"/>
    </font>
    <font>
      <sz val="10"/>
      <name val="Arial"/>
      <family val="2"/>
      <charset val="238"/>
    </font>
    <font>
      <b/>
      <sz val="10"/>
      <name val="Arial"/>
      <family val="2"/>
      <charset val="238"/>
    </font>
    <font>
      <b/>
      <sz val="10"/>
      <color theme="1"/>
      <name val="Arial"/>
      <family val="2"/>
      <charset val="238"/>
    </font>
    <font>
      <i/>
      <sz val="10"/>
      <color theme="1"/>
      <name val="Arial"/>
      <family val="2"/>
      <charset val="238"/>
    </font>
    <font>
      <b/>
      <vertAlign val="superscript"/>
      <sz val="10"/>
      <color theme="1"/>
      <name val="Arial"/>
      <family val="2"/>
      <charset val="238"/>
    </font>
    <font>
      <sz val="8"/>
      <name val="Arial"/>
      <family val="2"/>
      <charset val="238"/>
    </font>
    <font>
      <sz val="8"/>
      <color theme="1"/>
      <name val="Calibri"/>
      <family val="2"/>
      <charset val="238"/>
      <scheme val="minor"/>
    </font>
    <font>
      <b/>
      <sz val="10"/>
      <color theme="1"/>
      <name val="Calibri"/>
      <family val="2"/>
      <charset val="238"/>
      <scheme val="minor"/>
    </font>
    <font>
      <u/>
      <sz val="11"/>
      <color theme="10"/>
      <name val="Calibri"/>
      <family val="2"/>
      <charset val="238"/>
      <scheme val="minor"/>
    </font>
    <font>
      <u/>
      <sz val="10"/>
      <color theme="10"/>
      <name val="Arial"/>
      <family val="2"/>
      <charset val="238"/>
    </font>
    <font>
      <sz val="9"/>
      <name val="Arial"/>
      <family val="2"/>
      <charset val="238"/>
    </font>
    <font>
      <sz val="11"/>
      <color rgb="FF000000"/>
      <name val="Calibri"/>
      <family val="2"/>
      <charset val="238"/>
    </font>
    <font>
      <sz val="11"/>
      <name val="Calibri"/>
      <family val="2"/>
      <charset val="238"/>
      <scheme val="minor"/>
    </font>
    <font>
      <sz val="11"/>
      <color theme="1"/>
      <name val="Calibri"/>
      <family val="2"/>
      <charset val="238"/>
      <scheme val="minor"/>
    </font>
    <font>
      <b/>
      <sz val="12"/>
      <name val="Arial"/>
      <family val="2"/>
      <charset val="238"/>
    </font>
    <font>
      <sz val="10"/>
      <color rgb="FF8E0000"/>
      <name val="Arial"/>
      <family val="2"/>
      <charset val="238"/>
    </font>
    <font>
      <sz val="11"/>
      <name val="Calibri"/>
      <family val="2"/>
      <charset val="238"/>
    </font>
    <font>
      <i/>
      <sz val="8"/>
      <color theme="1" tint="0.34998626667073579"/>
      <name val="Arial"/>
      <family val="2"/>
      <charset val="238"/>
    </font>
    <font>
      <i/>
      <sz val="11"/>
      <color theme="1" tint="0.34998626667073579"/>
      <name val="Calibri"/>
      <family val="2"/>
      <charset val="238"/>
      <scheme val="minor"/>
    </font>
    <font>
      <b/>
      <u/>
      <sz val="10"/>
      <name val="Arial"/>
      <family val="2"/>
      <charset val="238"/>
    </font>
    <font>
      <u/>
      <sz val="10"/>
      <name val="Arial"/>
      <family val="2"/>
      <charset val="238"/>
    </font>
    <font>
      <sz val="9"/>
      <color theme="1" tint="0.34998626667073579"/>
      <name val="Arial"/>
      <family val="2"/>
      <charset val="238"/>
    </font>
    <font>
      <sz val="9"/>
      <color theme="1"/>
      <name val="Calibri"/>
      <family val="2"/>
      <charset val="238"/>
      <scheme val="minor"/>
    </font>
    <font>
      <i/>
      <sz val="9"/>
      <name val="Arial"/>
      <family val="2"/>
      <charset val="238"/>
    </font>
    <font>
      <b/>
      <i/>
      <sz val="10"/>
      <color theme="1" tint="0.34998626667073579"/>
      <name val="Arial"/>
      <family val="2"/>
      <charset val="238"/>
    </font>
    <font>
      <b/>
      <sz val="10"/>
      <color rgb="FF754FAD"/>
      <name val="Arial"/>
      <family val="2"/>
      <charset val="238"/>
    </font>
    <font>
      <sz val="10"/>
      <color rgb="FF754FAD"/>
      <name val="Arial"/>
      <family val="2"/>
      <charset val="238"/>
    </font>
    <font>
      <sz val="10"/>
      <color rgb="FF000000"/>
      <name val="Arial"/>
      <family val="2"/>
      <charset val="238"/>
    </font>
    <font>
      <u/>
      <sz val="8"/>
      <color theme="10"/>
      <name val="Fira Sans"/>
      <family val="2"/>
      <charset val="238"/>
    </font>
    <font>
      <sz val="8"/>
      <color rgb="FFFF0000"/>
      <name val="Arial"/>
      <family val="2"/>
      <charset val="238"/>
    </font>
    <font>
      <b/>
      <u/>
      <sz val="10"/>
      <color theme="10"/>
      <name val="Arial"/>
      <family val="2"/>
      <charset val="238"/>
    </font>
    <font>
      <sz val="8"/>
      <color theme="1" tint="0.34998626667073579"/>
      <name val="Arial"/>
      <family val="2"/>
      <charset val="238"/>
    </font>
    <font>
      <b/>
      <sz val="8"/>
      <name val="Arial"/>
      <family val="2"/>
      <charset val="238"/>
    </font>
    <font>
      <b/>
      <sz val="10"/>
      <color theme="1" tint="0.34998626667073579"/>
      <name val="Arial"/>
      <family val="2"/>
      <charset val="238"/>
    </font>
    <font>
      <sz val="10"/>
      <color theme="1" tint="0.34998626667073579"/>
      <name val="Arial"/>
      <family val="2"/>
      <charset val="238"/>
    </font>
    <font>
      <sz val="8"/>
      <color theme="1" tint="0.34998626667073579"/>
      <name val="Arial "/>
      <charset val="238"/>
    </font>
    <font>
      <sz val="10"/>
      <color rgb="FF595959"/>
      <name val="Arial"/>
      <family val="2"/>
      <charset val="238"/>
    </font>
    <font>
      <sz val="9"/>
      <name val="Calibri"/>
      <family val="2"/>
      <charset val="238"/>
    </font>
    <font>
      <vertAlign val="superscript"/>
      <sz val="9"/>
      <name val="Arial"/>
      <family val="2"/>
      <charset val="238"/>
    </font>
    <font>
      <vertAlign val="superscript"/>
      <sz val="9"/>
      <color theme="1" tint="0.34998626667073579"/>
      <name val="Arial"/>
      <family val="2"/>
      <charset val="238"/>
    </font>
    <font>
      <b/>
      <sz val="9"/>
      <name val="Arial"/>
      <family val="2"/>
      <charset val="238"/>
    </font>
    <font>
      <b/>
      <sz val="9"/>
      <color theme="1" tint="0.34998626667073579"/>
      <name val="Arial"/>
      <family val="2"/>
      <charset val="238"/>
    </font>
    <font>
      <b/>
      <vertAlign val="superscript"/>
      <sz val="9"/>
      <name val="Arial"/>
      <family val="2"/>
      <charset val="238"/>
    </font>
    <font>
      <b/>
      <vertAlign val="superscript"/>
      <sz val="9"/>
      <color theme="1" tint="0.34998626667073579"/>
      <name val="Arial"/>
      <family val="2"/>
      <charset val="238"/>
    </font>
    <font>
      <b/>
      <sz val="9"/>
      <color theme="1"/>
      <name val="Arial"/>
      <family val="2"/>
      <charset val="238"/>
    </font>
    <font>
      <b/>
      <sz val="9"/>
      <color rgb="FFCC4C02"/>
      <name val="Arial"/>
      <family val="2"/>
      <charset val="238"/>
    </font>
    <font>
      <sz val="9"/>
      <color rgb="FF000000"/>
      <name val="Arial"/>
      <family val="2"/>
      <charset val="238"/>
    </font>
    <font>
      <vertAlign val="superscript"/>
      <sz val="9"/>
      <color theme="1"/>
      <name val="Arial"/>
      <family val="2"/>
      <charset val="238"/>
    </font>
    <font>
      <sz val="9"/>
      <color rgb="FF00B050"/>
      <name val="Arial"/>
      <family val="2"/>
      <charset val="238"/>
    </font>
    <font>
      <sz val="9"/>
      <color rgb="FFFF0000"/>
      <name val="Arial"/>
      <family val="2"/>
      <charset val="238"/>
    </font>
    <font>
      <sz val="9"/>
      <color rgb="FF595959"/>
      <name val="Arial"/>
      <family val="2"/>
      <charset val="238"/>
    </font>
    <font>
      <sz val="9"/>
      <color rgb="FFFF0000"/>
      <name val="Calibri"/>
      <family val="2"/>
      <charset val="238"/>
      <scheme val="minor"/>
    </font>
    <font>
      <b/>
      <sz val="9"/>
      <color rgb="FF595959"/>
      <name val="Arial"/>
      <family val="2"/>
      <charset val="238"/>
    </font>
    <font>
      <vertAlign val="superscript"/>
      <sz val="9"/>
      <color rgb="FF595959"/>
      <name val="Arial"/>
      <family val="2"/>
      <charset val="238"/>
    </font>
    <font>
      <b/>
      <sz val="9"/>
      <color rgb="FF000000"/>
      <name val="Arial"/>
      <family val="2"/>
      <charset val="238"/>
    </font>
    <font>
      <b/>
      <vertAlign val="superscript"/>
      <sz val="9"/>
      <color theme="1"/>
      <name val="Arial"/>
      <family val="2"/>
      <charset val="238"/>
    </font>
    <font>
      <b/>
      <sz val="9"/>
      <color theme="1"/>
      <name val="Calibri"/>
      <family val="2"/>
      <charset val="238"/>
      <scheme val="minor"/>
    </font>
    <font>
      <b/>
      <sz val="9"/>
      <color rgb="FFFF0000"/>
      <name val="Arial"/>
      <family val="2"/>
      <charset val="238"/>
    </font>
    <font>
      <b/>
      <sz val="9"/>
      <color rgb="FF727271"/>
      <name val="Arial"/>
      <family val="2"/>
      <charset val="238"/>
    </font>
    <font>
      <b/>
      <sz val="9"/>
      <color theme="1" tint="0.34998626667073579"/>
      <name val="Arial "/>
      <charset val="238"/>
    </font>
    <font>
      <sz val="9"/>
      <color theme="1" tint="0.34998626667073579"/>
      <name val="Arial "/>
      <charset val="238"/>
    </font>
    <font>
      <vertAlign val="superscript"/>
      <sz val="9"/>
      <color theme="1" tint="0.34998626667073579"/>
      <name val="Arial "/>
      <charset val="238"/>
    </font>
    <font>
      <sz val="9"/>
      <color theme="4" tint="-0.249977111117893"/>
      <name val="Arial "/>
      <charset val="238"/>
    </font>
    <font>
      <sz val="9"/>
      <name val="Calibri"/>
      <family val="2"/>
      <charset val="238"/>
      <scheme val="minor"/>
    </font>
    <font>
      <sz val="9"/>
      <color theme="1" tint="0.34998626667073579"/>
      <name val="Calibri"/>
      <family val="2"/>
      <charset val="238"/>
      <scheme val="minor"/>
    </font>
    <font>
      <i/>
      <sz val="9"/>
      <color theme="1" tint="0.34998626667073579"/>
      <name val="Arial"/>
      <family val="2"/>
      <charset val="238"/>
    </font>
    <font>
      <b/>
      <sz val="9"/>
      <name val="Calibri"/>
      <family val="2"/>
      <charset val="238"/>
      <scheme val="minor"/>
    </font>
    <font>
      <sz val="8"/>
      <color rgb="FF595959"/>
      <name val="Arial"/>
      <family val="2"/>
      <charset val="238"/>
    </font>
    <font>
      <sz val="10"/>
      <color rgb="FF595959"/>
      <name val="Calibri"/>
      <family val="2"/>
      <charset val="238"/>
      <scheme val="minor"/>
    </font>
    <font>
      <sz val="11"/>
      <color rgb="FFFF0000"/>
      <name val="Calibri"/>
      <family val="2"/>
      <charset val="238"/>
      <scheme val="minor"/>
    </font>
    <font>
      <sz val="11"/>
      <name val="Calibri"/>
      <family val="2"/>
      <charset val="238"/>
    </font>
    <font>
      <sz val="11"/>
      <color rgb="FF000000"/>
      <name val="Calibri"/>
      <family val="2"/>
      <charset val="238"/>
    </font>
    <font>
      <sz val="10"/>
      <name val="Calibri"/>
      <family val="2"/>
      <charset val="238"/>
      <scheme val="minor"/>
    </font>
    <font>
      <strike/>
      <sz val="8"/>
      <color theme="1" tint="0.34998626667073579"/>
      <name val="Arial"/>
      <family val="2"/>
      <charset val="238"/>
    </font>
    <font>
      <sz val="8"/>
      <color theme="1" tint="0.34998626667073579"/>
      <name val="Calibri"/>
      <family val="2"/>
      <charset val="238"/>
    </font>
    <font>
      <b/>
      <sz val="11"/>
      <color theme="1"/>
      <name val="Calibri"/>
      <family val="2"/>
      <charset val="238"/>
      <scheme val="minor"/>
    </font>
    <font>
      <b/>
      <sz val="11"/>
      <name val="Calibri"/>
      <family val="2"/>
      <charset val="238"/>
      <scheme val="minor"/>
    </font>
    <font>
      <vertAlign val="superscript"/>
      <sz val="9"/>
      <color rgb="FF000000"/>
      <name val="Arial"/>
      <family val="2"/>
      <charset val="238"/>
    </font>
    <font>
      <vertAlign val="superscript"/>
      <sz val="10"/>
      <color theme="1"/>
      <name val="Arial"/>
      <family val="2"/>
      <charset val="238"/>
    </font>
    <font>
      <vertAlign val="superscript"/>
      <sz val="10"/>
      <color theme="1" tint="0.34998626667073579"/>
      <name val="Arial"/>
      <family val="2"/>
      <charset val="238"/>
    </font>
    <font>
      <b/>
      <sz val="12"/>
      <color theme="1"/>
      <name val="Arial"/>
      <family val="2"/>
      <charset val="238"/>
    </font>
    <font>
      <sz val="12"/>
      <color theme="1"/>
      <name val="Arial"/>
      <family val="2"/>
      <charset val="238"/>
    </font>
    <font>
      <sz val="11"/>
      <name val="Calibri"/>
      <family val="2"/>
      <charset val="238"/>
    </font>
    <font>
      <sz val="11"/>
      <color rgb="FF000000"/>
      <name val="Calibri"/>
      <family val="2"/>
      <charset val="238"/>
    </font>
    <font>
      <b/>
      <sz val="9"/>
      <color rgb="FF00B050"/>
      <name val="Arial"/>
      <family val="2"/>
      <charset val="238"/>
    </font>
    <font>
      <sz val="12"/>
      <color theme="1" tint="0.34998626667073579"/>
      <name val="Arial"/>
      <family val="2"/>
      <charset val="238"/>
    </font>
    <font>
      <sz val="12"/>
      <color theme="1"/>
      <name val="Calibri"/>
      <family val="2"/>
      <charset val="238"/>
      <scheme val="minor"/>
    </font>
    <font>
      <b/>
      <sz val="11"/>
      <name val="Arial"/>
      <family val="2"/>
      <charset val="238"/>
    </font>
    <font>
      <sz val="11"/>
      <color rgb="FF8E0000"/>
      <name val="Arial"/>
      <family val="2"/>
      <charset val="238"/>
    </font>
    <font>
      <sz val="11"/>
      <color theme="1" tint="0.34998626667073579"/>
      <name val="Arial"/>
      <family val="2"/>
      <charset val="238"/>
    </font>
    <font>
      <sz val="10"/>
      <color theme="0" tint="-0.499984740745262"/>
      <name val="Arial"/>
      <family val="2"/>
      <charset val="238"/>
    </font>
    <font>
      <sz val="10"/>
      <color rgb="FF827D83"/>
      <name val="Arial"/>
      <family val="2"/>
      <charset val="238"/>
    </font>
    <font>
      <sz val="9"/>
      <color rgb="FF754FAD"/>
      <name val="Arial"/>
      <family val="2"/>
      <charset val="238"/>
    </font>
    <font>
      <sz val="11"/>
      <color theme="1" tint="0.34998626667073579"/>
      <name val="Calibri"/>
      <family val="2"/>
      <charset val="238"/>
      <scheme val="minor"/>
    </font>
    <font>
      <b/>
      <sz val="9"/>
      <color theme="2" tint="-0.499984740745262"/>
      <name val="Arial"/>
      <family val="2"/>
      <charset val="238"/>
    </font>
    <font>
      <vertAlign val="superscript"/>
      <sz val="9"/>
      <color theme="2" tint="-0.499984740745262"/>
      <name val="Arial"/>
      <family val="2"/>
      <charset val="238"/>
    </font>
    <font>
      <b/>
      <vertAlign val="superscript"/>
      <sz val="9"/>
      <color theme="2" tint="-0.499984740745262"/>
      <name val="Arial"/>
      <family val="2"/>
      <charset val="238"/>
    </font>
    <font>
      <sz val="9"/>
      <color theme="4" tint="-0.249977111117893"/>
      <name val="Calibri"/>
      <family val="2"/>
      <charset val="238"/>
      <scheme val="minor"/>
    </font>
    <font>
      <sz val="9"/>
      <color theme="4" tint="-0.249977111117893"/>
      <name val="Arial"/>
      <family val="2"/>
      <charset val="238"/>
    </font>
    <font>
      <sz val="9.5"/>
      <name val="Fira Sans"/>
      <family val="2"/>
      <charset val="238"/>
    </font>
    <font>
      <sz val="9"/>
      <color rgb="FFC00000"/>
      <name val="Arial"/>
      <family val="2"/>
      <charset val="238"/>
    </font>
    <font>
      <sz val="11"/>
      <color theme="1"/>
      <name val="Arial"/>
      <family val="2"/>
      <charset val="238"/>
    </font>
    <font>
      <sz val="8"/>
      <color rgb="FF727271"/>
      <name val="Arial"/>
      <family val="2"/>
      <charset val="238"/>
    </font>
    <font>
      <u/>
      <sz val="8"/>
      <name val="Arial"/>
      <family val="2"/>
      <charset val="238"/>
    </font>
    <font>
      <sz val="8"/>
      <color rgb="FFFF0000"/>
      <name val="Calibri"/>
      <family val="2"/>
      <charset val="238"/>
      <scheme val="minor"/>
    </font>
    <font>
      <sz val="10"/>
      <color rgb="FFFF0000"/>
      <name val="Arial"/>
      <family val="2"/>
      <charset val="238"/>
    </font>
    <font>
      <sz val="8"/>
      <color theme="9"/>
      <name val="Arial"/>
      <family val="2"/>
      <charset val="238"/>
    </font>
    <font>
      <sz val="11"/>
      <color theme="1"/>
      <name val="Czcionka tekstu podstawowego"/>
      <family val="2"/>
      <charset val="238"/>
    </font>
    <font>
      <sz val="8"/>
      <name val="Calibri"/>
      <family val="2"/>
      <charset val="238"/>
      <scheme val="minor"/>
    </font>
    <font>
      <sz val="10"/>
      <color theme="1" tint="0.34998626667073579"/>
      <name val="Calibri"/>
      <family val="2"/>
      <charset val="238"/>
      <scheme val="minor"/>
    </font>
    <font>
      <u/>
      <sz val="10"/>
      <color theme="1" tint="0.34998626667073579"/>
      <name val="Arial"/>
      <family val="2"/>
      <charset val="238"/>
    </font>
    <font>
      <sz val="11"/>
      <color rgb="FF727271"/>
      <name val="Calibri"/>
      <family val="2"/>
      <charset val="238"/>
      <scheme val="minor"/>
    </font>
    <font>
      <sz val="9"/>
      <color rgb="FF727271"/>
      <name val="Arial"/>
      <family val="2"/>
      <charset val="238"/>
    </font>
    <font>
      <sz val="11"/>
      <color rgb="FF1F497D"/>
      <name val="Calibri"/>
      <family val="2"/>
      <charset val="238"/>
      <scheme val="minor"/>
    </font>
    <font>
      <sz val="9"/>
      <color rgb="FFFFFFFF"/>
      <name val="Arial"/>
      <family val="2"/>
      <charset val="238"/>
    </font>
    <font>
      <sz val="11"/>
      <color rgb="FF595959"/>
      <name val="Calibri"/>
      <family val="2"/>
      <charset val="238"/>
      <scheme val="minor"/>
    </font>
  </fonts>
  <fills count="5">
    <fill>
      <patternFill patternType="none"/>
    </fill>
    <fill>
      <patternFill patternType="gray125"/>
    </fill>
    <fill>
      <patternFill patternType="solid">
        <fgColor theme="0"/>
        <bgColor indexed="64"/>
      </patternFill>
    </fill>
    <fill>
      <patternFill patternType="solid">
        <fgColor rgb="FFD3D3D3"/>
      </patternFill>
    </fill>
    <fill>
      <patternFill patternType="solid">
        <fgColor rgb="FFFFFFFF"/>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medium">
        <color rgb="FF238443"/>
      </left>
      <right style="medium">
        <color rgb="FF238443"/>
      </right>
      <top/>
      <bottom/>
      <diagonal/>
    </border>
    <border>
      <left style="medium">
        <color rgb="FF238443"/>
      </left>
      <right/>
      <top/>
      <bottom/>
      <diagonal/>
    </border>
    <border>
      <left/>
      <right style="medium">
        <color rgb="FF238443"/>
      </right>
      <top/>
      <bottom/>
      <diagonal/>
    </border>
    <border>
      <left style="thin">
        <color auto="1"/>
      </left>
      <right style="thin">
        <color auto="1"/>
      </right>
      <top/>
      <bottom/>
      <diagonal/>
    </border>
    <border>
      <left style="thin">
        <color indexed="64"/>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top style="thin">
        <color auto="1"/>
      </top>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s>
  <cellStyleXfs count="13">
    <xf numFmtId="0" fontId="0" fillId="0" borderId="0"/>
    <xf numFmtId="0" fontId="17" fillId="0" borderId="0" applyNumberFormat="0" applyFill="0" applyBorder="0" applyAlignment="0" applyProtection="0"/>
    <xf numFmtId="0" fontId="20" fillId="3" borderId="1">
      <alignment horizontal="left" vertical="center" wrapText="1"/>
    </xf>
    <xf numFmtId="0" fontId="25" fillId="0" borderId="0"/>
    <xf numFmtId="0" fontId="79" fillId="0" borderId="0"/>
    <xf numFmtId="0" fontId="80" fillId="3" borderId="1">
      <alignment horizontal="left" vertical="center" wrapText="1"/>
    </xf>
    <xf numFmtId="0" fontId="91" fillId="0" borderId="0"/>
    <xf numFmtId="0" fontId="92" fillId="3" borderId="1">
      <alignment horizontal="left" vertical="center" wrapText="1"/>
    </xf>
    <xf numFmtId="0" fontId="25" fillId="0" borderId="0"/>
    <xf numFmtId="0" fontId="25" fillId="0" borderId="0"/>
    <xf numFmtId="0" fontId="20" fillId="3" borderId="1">
      <alignment horizontal="left" vertical="center" wrapText="1"/>
    </xf>
    <xf numFmtId="0" fontId="20" fillId="3" borderId="1">
      <alignment horizontal="left" vertical="center" wrapText="1"/>
    </xf>
    <xf numFmtId="0" fontId="116" fillId="0" borderId="0"/>
  </cellStyleXfs>
  <cellXfs count="831">
    <xf numFmtId="0" fontId="0" fillId="0" borderId="0" xfId="0"/>
    <xf numFmtId="0" fontId="6" fillId="2" borderId="0" xfId="0" applyFont="1" applyFill="1" applyBorder="1"/>
    <xf numFmtId="0" fontId="4" fillId="2" borderId="0" xfId="0" applyFont="1" applyFill="1"/>
    <xf numFmtId="0" fontId="24" fillId="2" borderId="0" xfId="0" applyFont="1" applyFill="1" applyAlignment="1">
      <alignment horizontal="left" wrapText="1"/>
    </xf>
    <xf numFmtId="0" fontId="7" fillId="2" borderId="0" xfId="0" applyFont="1" applyFill="1" applyBorder="1"/>
    <xf numFmtId="0" fontId="31" fillId="2" borderId="0" xfId="0" applyFont="1" applyFill="1" applyBorder="1"/>
    <xf numFmtId="0" fontId="31" fillId="0" borderId="0" xfId="0" applyFont="1" applyFill="1"/>
    <xf numFmtId="164" fontId="19" fillId="2" borderId="0" xfId="0" quotePrefix="1" applyNumberFormat="1" applyFont="1" applyFill="1" applyBorder="1" applyAlignment="1">
      <alignment horizontal="right"/>
    </xf>
    <xf numFmtId="165" fontId="7" fillId="2" borderId="0" xfId="0" applyNumberFormat="1" applyFont="1" applyFill="1" applyBorder="1"/>
    <xf numFmtId="166" fontId="31" fillId="2" borderId="0" xfId="0" applyNumberFormat="1" applyFont="1" applyFill="1" applyBorder="1"/>
    <xf numFmtId="0" fontId="19" fillId="2" borderId="0" xfId="0" applyFont="1" applyFill="1" applyBorder="1"/>
    <xf numFmtId="0" fontId="19" fillId="2" borderId="0" xfId="0" quotePrefix="1" applyFont="1" applyFill="1" applyBorder="1" applyAlignment="1">
      <alignment horizontal="right"/>
    </xf>
    <xf numFmtId="2" fontId="7" fillId="2" borderId="0" xfId="0" applyNumberFormat="1" applyFont="1" applyFill="1" applyBorder="1" applyAlignment="1">
      <alignment vertical="center" wrapText="1"/>
    </xf>
    <xf numFmtId="0" fontId="19" fillId="2" borderId="0" xfId="0" applyFont="1" applyFill="1" applyBorder="1" applyAlignment="1">
      <alignment vertical="center" wrapText="1"/>
    </xf>
    <xf numFmtId="166" fontId="6" fillId="2" borderId="0" xfId="0" applyNumberFormat="1" applyFont="1" applyFill="1" applyBorder="1"/>
    <xf numFmtId="0" fontId="15" fillId="2" borderId="0" xfId="0" applyFont="1" applyFill="1" applyBorder="1"/>
    <xf numFmtId="0" fontId="3" fillId="2" borderId="0" xfId="0" applyFont="1" applyFill="1" applyAlignment="1">
      <alignment horizontal="left"/>
    </xf>
    <xf numFmtId="0" fontId="29" fillId="2" borderId="0" xfId="1" applyFont="1" applyFill="1" applyAlignment="1">
      <alignment vertical="center"/>
    </xf>
    <xf numFmtId="0" fontId="4" fillId="2" borderId="0" xfId="0" applyFont="1" applyFill="1" applyBorder="1"/>
    <xf numFmtId="0" fontId="4" fillId="2" borderId="0" xfId="0" applyFont="1" applyFill="1" applyAlignment="1">
      <alignment horizontal="justify" vertical="center"/>
    </xf>
    <xf numFmtId="0" fontId="4" fillId="2" borderId="0" xfId="0" applyFont="1" applyFill="1" applyBorder="1" applyAlignment="1">
      <alignment horizontal="justify" vertical="center"/>
    </xf>
    <xf numFmtId="0" fontId="36" fillId="2" borderId="0" xfId="0" applyFont="1" applyFill="1" applyBorder="1" applyAlignment="1">
      <alignment horizontal="right" vertical="center" wrapText="1"/>
    </xf>
    <xf numFmtId="0" fontId="7" fillId="0" borderId="0" xfId="0" applyFont="1" applyFill="1" applyBorder="1"/>
    <xf numFmtId="167" fontId="19" fillId="0" borderId="5" xfId="0" applyNumberFormat="1" applyFont="1" applyFill="1" applyBorder="1" applyAlignment="1">
      <alignment horizontal="right"/>
    </xf>
    <xf numFmtId="0" fontId="30" fillId="0" borderId="0" xfId="0" applyFont="1" applyFill="1" applyBorder="1"/>
    <xf numFmtId="0" fontId="19" fillId="0" borderId="0" xfId="0" applyNumberFormat="1" applyFont="1" applyFill="1" applyBorder="1"/>
    <xf numFmtId="0" fontId="30" fillId="0" borderId="0" xfId="0" applyNumberFormat="1" applyFont="1" applyFill="1" applyBorder="1"/>
    <xf numFmtId="0" fontId="30" fillId="0" borderId="7" xfId="0" applyNumberFormat="1" applyFont="1" applyFill="1" applyBorder="1"/>
    <xf numFmtId="0" fontId="31" fillId="0" borderId="5" xfId="0" applyFont="1" applyFill="1" applyBorder="1"/>
    <xf numFmtId="0" fontId="7" fillId="0" borderId="0" xfId="0" applyNumberFormat="1" applyFont="1" applyFill="1" applyBorder="1"/>
    <xf numFmtId="0" fontId="59" fillId="0" borderId="7" xfId="0" applyNumberFormat="1" applyFont="1" applyFill="1" applyBorder="1"/>
    <xf numFmtId="0" fontId="30" fillId="0" borderId="7" xfId="0" applyNumberFormat="1" applyFont="1" applyFill="1" applyBorder="1" applyAlignment="1"/>
    <xf numFmtId="0" fontId="19" fillId="0" borderId="0" xfId="0" applyNumberFormat="1" applyFont="1" applyFill="1" applyBorder="1" applyAlignment="1"/>
    <xf numFmtId="0" fontId="30" fillId="0" borderId="0" xfId="0" applyNumberFormat="1" applyFont="1" applyFill="1" applyBorder="1" applyAlignment="1"/>
    <xf numFmtId="0" fontId="30" fillId="0" borderId="0" xfId="0" applyNumberFormat="1" applyFont="1" applyFill="1" applyBorder="1" applyAlignment="1">
      <alignment horizontal="justify" wrapText="1"/>
    </xf>
    <xf numFmtId="0" fontId="19" fillId="0" borderId="7" xfId="0" applyNumberFormat="1" applyFont="1" applyFill="1" applyBorder="1"/>
    <xf numFmtId="0" fontId="7" fillId="0" borderId="0" xfId="0" applyNumberFormat="1" applyFont="1" applyFill="1" applyBorder="1" applyAlignment="1"/>
    <xf numFmtId="167" fontId="7" fillId="0" borderId="5" xfId="0" applyNumberFormat="1" applyFont="1" applyFill="1" applyBorder="1" applyAlignment="1">
      <alignment horizontal="right"/>
    </xf>
    <xf numFmtId="0" fontId="7" fillId="0" borderId="5" xfId="0" applyFont="1" applyFill="1" applyBorder="1"/>
    <xf numFmtId="0" fontId="7" fillId="0" borderId="6" xfId="0" applyFont="1" applyFill="1" applyBorder="1"/>
    <xf numFmtId="167" fontId="7" fillId="2" borderId="5" xfId="0" applyNumberFormat="1" applyFont="1" applyFill="1" applyBorder="1"/>
    <xf numFmtId="0" fontId="7" fillId="2" borderId="0" xfId="0" applyFont="1" applyFill="1"/>
    <xf numFmtId="167" fontId="7" fillId="0" borderId="5" xfId="0" applyNumberFormat="1" applyFont="1" applyFill="1" applyBorder="1" applyAlignment="1"/>
    <xf numFmtId="0" fontId="7" fillId="0" borderId="12" xfId="0" applyFont="1" applyFill="1" applyBorder="1" applyAlignment="1"/>
    <xf numFmtId="0" fontId="7" fillId="0" borderId="5" xfId="0" applyFont="1" applyFill="1" applyBorder="1" applyAlignment="1"/>
    <xf numFmtId="49" fontId="30" fillId="0" borderId="0" xfId="0" applyNumberFormat="1" applyFont="1" applyFill="1" applyBorder="1" applyAlignment="1"/>
    <xf numFmtId="49" fontId="19" fillId="0" borderId="0" xfId="0" applyNumberFormat="1" applyFont="1" applyFill="1" applyBorder="1"/>
    <xf numFmtId="49" fontId="30" fillId="0" borderId="0" xfId="0" applyNumberFormat="1" applyFont="1" applyFill="1" applyBorder="1"/>
    <xf numFmtId="49" fontId="19" fillId="0" borderId="0" xfId="0" applyNumberFormat="1" applyFont="1" applyFill="1" applyBorder="1" applyAlignment="1"/>
    <xf numFmtId="0" fontId="19" fillId="0" borderId="0" xfId="0" applyFont="1" applyFill="1" applyAlignment="1">
      <alignment horizontal="left" vertical="center" wrapText="1"/>
    </xf>
    <xf numFmtId="0" fontId="30" fillId="0" borderId="0" xfId="0" applyFont="1" applyFill="1" applyAlignment="1">
      <alignment horizontal="left" vertical="center" wrapText="1"/>
    </xf>
    <xf numFmtId="167" fontId="19" fillId="0" borderId="5" xfId="0" applyNumberFormat="1" applyFont="1" applyFill="1" applyBorder="1" applyAlignment="1"/>
    <xf numFmtId="164" fontId="7" fillId="0" borderId="6" xfId="0" applyNumberFormat="1" applyFont="1" applyFill="1" applyBorder="1"/>
    <xf numFmtId="164" fontId="53" fillId="0" borderId="12" xfId="0" applyNumberFormat="1" applyFont="1" applyFill="1" applyBorder="1"/>
    <xf numFmtId="0" fontId="19" fillId="0" borderId="5" xfId="0" applyNumberFormat="1" applyFont="1" applyFill="1" applyBorder="1" applyAlignment="1"/>
    <xf numFmtId="164" fontId="19" fillId="0" borderId="6" xfId="0" applyNumberFormat="1" applyFont="1" applyFill="1" applyBorder="1"/>
    <xf numFmtId="49" fontId="49" fillId="0" borderId="0" xfId="0" applyNumberFormat="1" applyFont="1" applyFill="1" applyBorder="1"/>
    <xf numFmtId="49" fontId="50" fillId="0" borderId="0" xfId="0" applyNumberFormat="1" applyFont="1" applyFill="1" applyBorder="1"/>
    <xf numFmtId="0" fontId="53" fillId="2" borderId="0" xfId="0" applyFont="1" applyFill="1"/>
    <xf numFmtId="0" fontId="49" fillId="0" borderId="0" xfId="0" applyNumberFormat="1" applyFont="1" applyFill="1" applyBorder="1"/>
    <xf numFmtId="49" fontId="50" fillId="0" borderId="0" xfId="0" applyNumberFormat="1" applyFont="1" applyFill="1" applyBorder="1" applyAlignment="1"/>
    <xf numFmtId="49" fontId="7" fillId="0" borderId="0" xfId="0" applyNumberFormat="1" applyFont="1" applyFill="1" applyBorder="1" applyAlignment="1"/>
    <xf numFmtId="44" fontId="7" fillId="0" borderId="5" xfId="0" applyNumberFormat="1" applyFont="1" applyFill="1" applyBorder="1" applyAlignment="1">
      <alignment horizontal="right"/>
    </xf>
    <xf numFmtId="0" fontId="30" fillId="0" borderId="0" xfId="0" applyFont="1" applyFill="1"/>
    <xf numFmtId="0" fontId="55" fillId="0" borderId="0" xfId="0" applyNumberFormat="1" applyFont="1" applyFill="1" applyBorder="1" applyAlignment="1"/>
    <xf numFmtId="0" fontId="7" fillId="0" borderId="0" xfId="0" applyNumberFormat="1" applyFont="1" applyFill="1"/>
    <xf numFmtId="0" fontId="74" fillId="2" borderId="0" xfId="0" applyNumberFormat="1" applyFont="1" applyFill="1" applyBorder="1" applyAlignment="1"/>
    <xf numFmtId="4" fontId="31" fillId="2" borderId="0" xfId="0" applyNumberFormat="1" applyFont="1" applyFill="1" applyBorder="1"/>
    <xf numFmtId="0" fontId="30" fillId="0" borderId="0" xfId="0" applyFont="1" applyFill="1" applyAlignment="1">
      <alignment horizontal="justify"/>
    </xf>
    <xf numFmtId="0" fontId="64" fillId="0" borderId="0" xfId="0" applyNumberFormat="1" applyFont="1" applyFill="1" applyBorder="1" applyAlignment="1"/>
    <xf numFmtId="44" fontId="53" fillId="0" borderId="5" xfId="0" applyNumberFormat="1" applyFont="1" applyFill="1" applyBorder="1" applyAlignment="1">
      <alignment horizontal="right"/>
    </xf>
    <xf numFmtId="0" fontId="49" fillId="0" borderId="0" xfId="0" applyNumberFormat="1" applyFont="1" applyFill="1" applyBorder="1" applyAlignment="1"/>
    <xf numFmtId="0" fontId="30" fillId="0" borderId="0" xfId="0" applyFont="1" applyFill="1" applyBorder="1" applyAlignment="1"/>
    <xf numFmtId="167" fontId="7" fillId="0" borderId="6" xfId="0" applyNumberFormat="1" applyFont="1" applyFill="1" applyBorder="1" applyAlignment="1"/>
    <xf numFmtId="0" fontId="72" fillId="2" borderId="0" xfId="0" applyFont="1" applyFill="1" applyBorder="1"/>
    <xf numFmtId="0" fontId="50" fillId="0" borderId="0" xfId="0" applyNumberFormat="1" applyFont="1" applyFill="1" applyBorder="1" applyAlignment="1"/>
    <xf numFmtId="166" fontId="19" fillId="0" borderId="6" xfId="0" applyNumberFormat="1" applyFont="1" applyFill="1" applyBorder="1" applyAlignment="1">
      <alignment horizontal="right"/>
    </xf>
    <xf numFmtId="0" fontId="62" fillId="0" borderId="0" xfId="0" applyNumberFormat="1" applyFont="1" applyFill="1" applyBorder="1" applyAlignment="1"/>
    <xf numFmtId="0" fontId="19" fillId="0" borderId="0" xfId="0" applyNumberFormat="1" applyFont="1" applyFill="1" applyBorder="1" applyAlignment="1">
      <alignment wrapText="1"/>
    </xf>
    <xf numFmtId="0" fontId="30" fillId="0" borderId="0" xfId="0" applyNumberFormat="1" applyFont="1" applyFill="1" applyBorder="1" applyAlignment="1">
      <alignment wrapText="1"/>
    </xf>
    <xf numFmtId="49" fontId="30" fillId="0" borderId="0" xfId="0" applyNumberFormat="1" applyFont="1" applyFill="1" applyBorder="1" applyAlignment="1">
      <alignment wrapText="1"/>
    </xf>
    <xf numFmtId="49" fontId="19" fillId="0" borderId="0" xfId="0" applyNumberFormat="1" applyFont="1" applyFill="1" applyBorder="1" applyAlignment="1">
      <alignment wrapText="1"/>
    </xf>
    <xf numFmtId="0" fontId="7" fillId="0" borderId="5" xfId="0" applyFont="1" applyFill="1" applyBorder="1" applyAlignment="1">
      <alignment wrapText="1"/>
    </xf>
    <xf numFmtId="0" fontId="53" fillId="0" borderId="0" xfId="0" applyFont="1" applyFill="1" applyAlignment="1">
      <alignment wrapText="1"/>
    </xf>
    <xf numFmtId="0" fontId="7" fillId="0" borderId="5" xfId="0" applyFont="1" applyFill="1" applyBorder="1" applyAlignment="1">
      <alignment horizontal="center" wrapText="1"/>
    </xf>
    <xf numFmtId="0" fontId="50" fillId="0" borderId="0" xfId="0" applyFont="1" applyFill="1" applyAlignment="1">
      <alignment wrapText="1"/>
    </xf>
    <xf numFmtId="0" fontId="49" fillId="0" borderId="0" xfId="0" applyNumberFormat="1" applyFont="1" applyFill="1" applyBorder="1" applyAlignment="1">
      <alignment wrapText="1"/>
    </xf>
    <xf numFmtId="49" fontId="50" fillId="0" borderId="0" xfId="0" applyNumberFormat="1" applyFont="1" applyFill="1" applyBorder="1" applyAlignment="1">
      <alignment wrapText="1"/>
    </xf>
    <xf numFmtId="0" fontId="31" fillId="0" borderId="5" xfId="0" applyFont="1" applyFill="1" applyBorder="1" applyAlignment="1">
      <alignment wrapText="1"/>
    </xf>
    <xf numFmtId="49" fontId="49" fillId="0" borderId="0" xfId="0" applyNumberFormat="1" applyFont="1" applyFill="1" applyBorder="1" applyAlignment="1">
      <alignment wrapText="1"/>
    </xf>
    <xf numFmtId="0" fontId="7" fillId="0" borderId="0" xfId="0" applyNumberFormat="1" applyFont="1" applyFill="1" applyAlignment="1">
      <alignment wrapText="1"/>
    </xf>
    <xf numFmtId="0" fontId="30" fillId="0" borderId="0" xfId="0" applyNumberFormat="1" applyFont="1" applyFill="1" applyAlignment="1">
      <alignment wrapText="1"/>
    </xf>
    <xf numFmtId="0" fontId="30" fillId="0" borderId="0" xfId="0" applyFont="1" applyFill="1" applyAlignment="1">
      <alignment wrapText="1"/>
    </xf>
    <xf numFmtId="0" fontId="7" fillId="0" borderId="0" xfId="0" applyNumberFormat="1" applyFont="1" applyFill="1" applyAlignment="1"/>
    <xf numFmtId="49" fontId="30" fillId="0" borderId="7" xfId="0" applyNumberFormat="1" applyFont="1" applyFill="1" applyBorder="1" applyAlignment="1"/>
    <xf numFmtId="49" fontId="19" fillId="0" borderId="7" xfId="0" applyNumberFormat="1" applyFont="1" applyFill="1" applyBorder="1"/>
    <xf numFmtId="49" fontId="49" fillId="0" borderId="0" xfId="0" applyNumberFormat="1" applyFont="1" applyFill="1" applyBorder="1" applyAlignment="1"/>
    <xf numFmtId="0" fontId="50" fillId="0" borderId="0" xfId="0" applyFont="1" applyFill="1" applyBorder="1" applyAlignment="1"/>
    <xf numFmtId="0" fontId="30" fillId="0" borderId="0" xfId="0" applyFont="1" applyFill="1" applyAlignment="1"/>
    <xf numFmtId="49" fontId="68" fillId="0" borderId="0" xfId="0" applyNumberFormat="1" applyFont="1" applyFill="1" applyBorder="1" applyAlignment="1"/>
    <xf numFmtId="49" fontId="69" fillId="0" borderId="0" xfId="0" applyNumberFormat="1" applyFont="1" applyFill="1" applyBorder="1" applyAlignment="1"/>
    <xf numFmtId="49" fontId="69" fillId="0" borderId="0" xfId="0" applyNumberFormat="1" applyFont="1" applyFill="1" applyBorder="1" applyAlignment="1">
      <alignment wrapText="1"/>
    </xf>
    <xf numFmtId="49" fontId="69" fillId="0" borderId="0" xfId="0" applyNumberFormat="1" applyFont="1" applyFill="1"/>
    <xf numFmtId="0" fontId="53" fillId="0" borderId="5" xfId="0" applyFont="1" applyFill="1" applyBorder="1" applyAlignment="1">
      <alignment horizontal="right" wrapText="1"/>
    </xf>
    <xf numFmtId="166" fontId="19" fillId="0" borderId="0" xfId="0" applyNumberFormat="1" applyFont="1" applyFill="1" applyBorder="1"/>
    <xf numFmtId="0" fontId="19" fillId="0" borderId="5" xfId="0" applyNumberFormat="1" applyFont="1" applyFill="1" applyBorder="1"/>
    <xf numFmtId="0" fontId="49" fillId="0" borderId="0" xfId="0" applyFont="1" applyFill="1"/>
    <xf numFmtId="0" fontId="50" fillId="0" borderId="0" xfId="0" applyFont="1" applyFill="1"/>
    <xf numFmtId="166" fontId="7" fillId="0" borderId="5" xfId="0" applyNumberFormat="1" applyFont="1" applyFill="1" applyBorder="1"/>
    <xf numFmtId="0" fontId="53" fillId="0" borderId="0" xfId="0" applyNumberFormat="1" applyFont="1" applyFill="1" applyBorder="1" applyAlignment="1"/>
    <xf numFmtId="0" fontId="6" fillId="2" borderId="0" xfId="0" applyFont="1" applyFill="1" applyBorder="1" applyAlignment="1"/>
    <xf numFmtId="0" fontId="30" fillId="2" borderId="0" xfId="0" applyFont="1" applyFill="1" applyAlignment="1">
      <alignment wrapText="1"/>
    </xf>
    <xf numFmtId="0" fontId="7" fillId="2" borderId="0" xfId="0" applyFont="1" applyFill="1" applyBorder="1" applyAlignment="1">
      <alignment wrapText="1"/>
    </xf>
    <xf numFmtId="0" fontId="30" fillId="2" borderId="0" xfId="0" applyNumberFormat="1" applyFont="1" applyFill="1" applyBorder="1"/>
    <xf numFmtId="164" fontId="7" fillId="2" borderId="0" xfId="0" applyNumberFormat="1" applyFont="1" applyFill="1" applyBorder="1"/>
    <xf numFmtId="0" fontId="6" fillId="2" borderId="0" xfId="0" applyFont="1" applyFill="1"/>
    <xf numFmtId="0" fontId="30" fillId="2" borderId="0" xfId="0" applyFont="1" applyFill="1" applyBorder="1"/>
    <xf numFmtId="49" fontId="30" fillId="2" borderId="0" xfId="0" applyNumberFormat="1" applyFont="1" applyFill="1" applyBorder="1" applyAlignment="1"/>
    <xf numFmtId="49" fontId="69" fillId="2" borderId="0" xfId="0" applyNumberFormat="1" applyFont="1" applyFill="1"/>
    <xf numFmtId="0" fontId="30" fillId="2" borderId="0" xfId="0" applyFont="1" applyFill="1"/>
    <xf numFmtId="0" fontId="0" fillId="2" borderId="0" xfId="0" applyFill="1"/>
    <xf numFmtId="167" fontId="41" fillId="2" borderId="0" xfId="0" applyNumberFormat="1" applyFont="1" applyFill="1" applyBorder="1" applyAlignment="1"/>
    <xf numFmtId="164" fontId="41" fillId="2" borderId="0" xfId="0" applyNumberFormat="1" applyFont="1" applyFill="1" applyBorder="1" applyAlignment="1"/>
    <xf numFmtId="49" fontId="19" fillId="2" borderId="0" xfId="0" applyNumberFormat="1" applyFont="1" applyFill="1" applyBorder="1"/>
    <xf numFmtId="0" fontId="30" fillId="2" borderId="0" xfId="0" applyFont="1" applyFill="1" applyBorder="1" applyAlignment="1"/>
    <xf numFmtId="167" fontId="19" fillId="2" borderId="0" xfId="0" applyNumberFormat="1" applyFont="1" applyFill="1" applyBorder="1" applyAlignment="1"/>
    <xf numFmtId="164" fontId="19" fillId="2" borderId="0" xfId="0" applyNumberFormat="1" applyFont="1" applyFill="1" applyBorder="1" applyAlignment="1"/>
    <xf numFmtId="49" fontId="53" fillId="0" borderId="5" xfId="0" applyNumberFormat="1" applyFont="1" applyFill="1" applyBorder="1" applyAlignment="1">
      <alignment horizontal="right"/>
    </xf>
    <xf numFmtId="0" fontId="19" fillId="0" borderId="5" xfId="0" applyNumberFormat="1" applyFont="1" applyFill="1" applyBorder="1" applyAlignment="1">
      <alignment horizontal="right"/>
    </xf>
    <xf numFmtId="0" fontId="19" fillId="0" borderId="0" xfId="0" applyNumberFormat="1" applyFont="1" applyFill="1" applyBorder="1" applyAlignment="1">
      <alignment horizontal="right"/>
    </xf>
    <xf numFmtId="0" fontId="7" fillId="0" borderId="5" xfId="0" applyNumberFormat="1" applyFont="1" applyFill="1" applyBorder="1" applyAlignment="1">
      <alignment horizontal="right"/>
    </xf>
    <xf numFmtId="0" fontId="7" fillId="0" borderId="5" xfId="0" applyNumberFormat="1" applyFont="1" applyFill="1" applyBorder="1"/>
    <xf numFmtId="166" fontId="19" fillId="0" borderId="5" xfId="0" applyNumberFormat="1" applyFont="1" applyFill="1" applyBorder="1" applyAlignment="1">
      <alignment horizontal="right"/>
    </xf>
    <xf numFmtId="166" fontId="19" fillId="0" borderId="6" xfId="0" applyNumberFormat="1" applyFont="1" applyFill="1" applyBorder="1" applyAlignment="1">
      <alignment horizontal="right" vertical="center"/>
    </xf>
    <xf numFmtId="0" fontId="7" fillId="0" borderId="5" xfId="0" applyNumberFormat="1" applyFont="1" applyFill="1" applyBorder="1" applyAlignment="1"/>
    <xf numFmtId="1" fontId="7" fillId="0" borderId="5" xfId="0" applyNumberFormat="1" applyFont="1" applyFill="1" applyBorder="1" applyAlignment="1"/>
    <xf numFmtId="1" fontId="7" fillId="0" borderId="5" xfId="0" applyNumberFormat="1" applyFont="1" applyFill="1" applyBorder="1"/>
    <xf numFmtId="0" fontId="49" fillId="0" borderId="5" xfId="0" applyNumberFormat="1" applyFont="1" applyFill="1" applyBorder="1" applyAlignment="1">
      <alignment horizontal="right"/>
    </xf>
    <xf numFmtId="0" fontId="19" fillId="0" borderId="6" xfId="0" applyNumberFormat="1" applyFont="1" applyFill="1" applyBorder="1"/>
    <xf numFmtId="0" fontId="49" fillId="0" borderId="7" xfId="0" applyNumberFormat="1" applyFont="1" applyFill="1" applyBorder="1" applyAlignment="1"/>
    <xf numFmtId="166" fontId="19" fillId="0" borderId="5" xfId="0" applyNumberFormat="1" applyFont="1" applyFill="1" applyBorder="1" applyAlignment="1"/>
    <xf numFmtId="0" fontId="19" fillId="0" borderId="6" xfId="0" applyNumberFormat="1" applyFont="1" applyFill="1" applyBorder="1" applyAlignment="1"/>
    <xf numFmtId="0" fontId="19" fillId="0" borderId="6" xfId="0" applyNumberFormat="1" applyFont="1" applyFill="1" applyBorder="1" applyAlignment="1">
      <alignment horizontal="right"/>
    </xf>
    <xf numFmtId="0" fontId="49" fillId="0" borderId="6" xfId="0" applyNumberFormat="1" applyFont="1" applyFill="1" applyBorder="1" applyAlignment="1">
      <alignment horizontal="right"/>
    </xf>
    <xf numFmtId="0" fontId="7" fillId="0" borderId="6" xfId="0" applyNumberFormat="1" applyFont="1" applyFill="1" applyBorder="1" applyAlignment="1">
      <alignment horizontal="right"/>
    </xf>
    <xf numFmtId="166" fontId="49" fillId="0" borderId="6" xfId="0" applyNumberFormat="1" applyFont="1" applyFill="1" applyBorder="1" applyAlignment="1">
      <alignment horizontal="right"/>
    </xf>
    <xf numFmtId="166" fontId="49" fillId="0" borderId="6" xfId="0" applyNumberFormat="1" applyFont="1" applyFill="1" applyBorder="1" applyAlignment="1"/>
    <xf numFmtId="166" fontId="19" fillId="0" borderId="6" xfId="0" applyNumberFormat="1" applyFont="1" applyFill="1" applyBorder="1" applyAlignment="1"/>
    <xf numFmtId="166" fontId="49" fillId="0" borderId="6" xfId="0" applyNumberFormat="1" applyFont="1" applyFill="1" applyBorder="1"/>
    <xf numFmtId="166" fontId="19" fillId="0" borderId="6" xfId="0" applyNumberFormat="1" applyFont="1" applyFill="1" applyBorder="1"/>
    <xf numFmtId="1" fontId="55" fillId="0" borderId="5" xfId="0" applyNumberFormat="1" applyFont="1" applyFill="1" applyBorder="1" applyAlignment="1"/>
    <xf numFmtId="1" fontId="55" fillId="0" borderId="12" xfId="0" applyNumberFormat="1" applyFont="1" applyFill="1" applyBorder="1" applyAlignment="1"/>
    <xf numFmtId="0" fontId="34" fillId="2" borderId="0" xfId="0" applyFont="1" applyFill="1" applyAlignment="1">
      <alignment horizontal="left" vertical="top" wrapText="1"/>
    </xf>
    <xf numFmtId="0" fontId="75" fillId="0" borderId="5" xfId="0" applyNumberFormat="1" applyFont="1" applyFill="1" applyBorder="1"/>
    <xf numFmtId="166" fontId="7" fillId="2" borderId="0" xfId="0" applyNumberFormat="1" applyFont="1" applyFill="1" applyBorder="1"/>
    <xf numFmtId="0" fontId="19" fillId="2" borderId="0" xfId="0" applyFont="1" applyFill="1"/>
    <xf numFmtId="0" fontId="31" fillId="0" borderId="6" xfId="0" applyFont="1" applyFill="1" applyBorder="1"/>
    <xf numFmtId="0" fontId="3" fillId="2" borderId="0" xfId="0" applyFont="1" applyFill="1" applyBorder="1" applyAlignment="1">
      <alignment horizontal="justify" vertical="center"/>
    </xf>
    <xf numFmtId="0" fontId="7" fillId="2" borderId="9" xfId="0" applyFont="1" applyFill="1" applyBorder="1" applyAlignment="1">
      <alignment horizontal="center" vertical="center" wrapText="1"/>
    </xf>
    <xf numFmtId="0" fontId="59" fillId="0" borderId="0" xfId="0" applyNumberFormat="1" applyFont="1" applyFill="1" applyBorder="1" applyAlignment="1"/>
    <xf numFmtId="0" fontId="3" fillId="2" borderId="0" xfId="0" applyFont="1" applyFill="1" applyAlignment="1">
      <alignment wrapText="1"/>
    </xf>
    <xf numFmtId="0" fontId="15" fillId="2" borderId="0" xfId="0" applyFont="1" applyFill="1" applyAlignment="1">
      <alignment wrapText="1"/>
    </xf>
    <xf numFmtId="0" fontId="19" fillId="2" borderId="8" xfId="0" applyFont="1" applyFill="1" applyBorder="1" applyAlignment="1">
      <alignment horizontal="center" vertical="center" wrapText="1"/>
    </xf>
    <xf numFmtId="0" fontId="3" fillId="2" borderId="0" xfId="0" applyFont="1" applyFill="1"/>
    <xf numFmtId="0" fontId="3" fillId="2" borderId="0" xfId="0" applyFont="1" applyFill="1" applyBorder="1"/>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4" fillId="2" borderId="0" xfId="0" applyFont="1" applyFill="1" applyAlignment="1"/>
    <xf numFmtId="0" fontId="19" fillId="2" borderId="8"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0" fillId="2" borderId="0" xfId="0" applyFill="1" applyAlignment="1">
      <alignment vertical="top"/>
    </xf>
    <xf numFmtId="0" fontId="31" fillId="2" borderId="0" xfId="0" applyFont="1" applyFill="1"/>
    <xf numFmtId="0" fontId="19" fillId="2" borderId="0" xfId="0" applyNumberFormat="1" applyFont="1" applyFill="1" applyBorder="1" applyAlignment="1"/>
    <xf numFmtId="49" fontId="19" fillId="2" borderId="0" xfId="0" applyNumberFormat="1" applyFont="1" applyFill="1" applyBorder="1" applyAlignment="1"/>
    <xf numFmtId="0" fontId="19" fillId="2" borderId="0" xfId="0" applyNumberFormat="1" applyFont="1" applyFill="1" applyBorder="1"/>
    <xf numFmtId="0" fontId="58" fillId="2" borderId="0" xfId="0" applyFont="1" applyFill="1" applyBorder="1"/>
    <xf numFmtId="0" fontId="60" fillId="2" borderId="0" xfId="0" applyFont="1" applyFill="1"/>
    <xf numFmtId="0" fontId="53" fillId="2" borderId="0" xfId="0" applyFont="1" applyFill="1" applyBorder="1"/>
    <xf numFmtId="0" fontId="65" fillId="2" borderId="0" xfId="0" applyFont="1" applyFill="1"/>
    <xf numFmtId="0" fontId="7" fillId="2" borderId="0" xfId="0" applyFont="1" applyFill="1" applyBorder="1" applyAlignment="1"/>
    <xf numFmtId="0" fontId="8" fillId="2" borderId="0" xfId="0" applyFont="1" applyFill="1" applyAlignment="1"/>
    <xf numFmtId="0" fontId="8" fillId="2" borderId="0" xfId="0" applyFont="1" applyFill="1"/>
    <xf numFmtId="0" fontId="0" fillId="2" borderId="0" xfId="0" applyFont="1" applyFill="1"/>
    <xf numFmtId="0" fontId="17" fillId="2" borderId="0" xfId="1" quotePrefix="1" applyFill="1"/>
    <xf numFmtId="0" fontId="28" fillId="2" borderId="0" xfId="1" quotePrefix="1" applyFont="1" applyFill="1"/>
    <xf numFmtId="0" fontId="10" fillId="2" borderId="0" xfId="0" applyFont="1" applyFill="1"/>
    <xf numFmtId="0" fontId="39" fillId="2" borderId="0" xfId="1" quotePrefix="1" applyFont="1" applyFill="1"/>
    <xf numFmtId="0" fontId="11" fillId="2" borderId="0" xfId="0" applyFont="1" applyFill="1"/>
    <xf numFmtId="0" fontId="22" fillId="2" borderId="0" xfId="0" applyFont="1" applyFill="1"/>
    <xf numFmtId="0" fontId="0" fillId="2" borderId="0" xfId="0" applyFill="1" applyBorder="1"/>
    <xf numFmtId="0" fontId="15" fillId="2" borderId="0" xfId="0" applyFont="1" applyFill="1"/>
    <xf numFmtId="0" fontId="0" fillId="2" borderId="0" xfId="0" applyFill="1" applyAlignment="1"/>
    <xf numFmtId="0" fontId="0" fillId="2" borderId="0" xfId="0" applyFill="1" applyAlignment="1">
      <alignment vertical="top" wrapText="1"/>
    </xf>
    <xf numFmtId="0" fontId="31" fillId="2" borderId="0" xfId="0" applyFont="1" applyFill="1" applyAlignment="1">
      <alignment wrapText="1"/>
    </xf>
    <xf numFmtId="0" fontId="65" fillId="2" borderId="0" xfId="0" applyFont="1" applyFill="1" applyAlignment="1">
      <alignment wrapText="1"/>
    </xf>
    <xf numFmtId="0" fontId="8" fillId="2" borderId="0" xfId="0" applyFont="1" applyFill="1" applyAlignment="1">
      <alignment wrapText="1"/>
    </xf>
    <xf numFmtId="0" fontId="0" fillId="2" borderId="0" xfId="0" applyFill="1" applyAlignment="1">
      <alignment wrapText="1"/>
    </xf>
    <xf numFmtId="166" fontId="7" fillId="2" borderId="0" xfId="0" applyNumberFormat="1" applyFont="1" applyFill="1"/>
    <xf numFmtId="49" fontId="50" fillId="2" borderId="0" xfId="0" applyNumberFormat="1" applyFont="1" applyFill="1" applyBorder="1"/>
    <xf numFmtId="49" fontId="30" fillId="2" borderId="0" xfId="0" applyNumberFormat="1" applyFont="1" applyFill="1" applyBorder="1"/>
    <xf numFmtId="166" fontId="31" fillId="2" borderId="0" xfId="0" applyNumberFormat="1" applyFont="1" applyFill="1"/>
    <xf numFmtId="164" fontId="19" fillId="2" borderId="0" xfId="0" applyNumberFormat="1" applyFont="1" applyFill="1" applyBorder="1"/>
    <xf numFmtId="0" fontId="0" fillId="2" borderId="0" xfId="0" applyFill="1" applyAlignment="1">
      <alignment vertical="center"/>
    </xf>
    <xf numFmtId="0" fontId="31" fillId="2" borderId="0" xfId="0" applyNumberFormat="1" applyFont="1" applyFill="1"/>
    <xf numFmtId="0" fontId="31" fillId="2" borderId="0" xfId="0" applyFont="1" applyFill="1" applyAlignment="1"/>
    <xf numFmtId="0" fontId="30" fillId="2" borderId="0" xfId="0" applyNumberFormat="1" applyFont="1" applyFill="1" applyBorder="1" applyAlignment="1"/>
    <xf numFmtId="166" fontId="0" fillId="2" borderId="0" xfId="0" applyNumberFormat="1" applyFill="1" applyAlignment="1">
      <alignment horizontal="left"/>
    </xf>
    <xf numFmtId="0" fontId="0" fillId="2" borderId="0" xfId="0" applyFill="1" applyAlignment="1">
      <alignment horizontal="left"/>
    </xf>
    <xf numFmtId="166" fontId="0" fillId="2" borderId="0" xfId="0" applyNumberFormat="1" applyFill="1"/>
    <xf numFmtId="164" fontId="31" fillId="2" borderId="0" xfId="0" applyNumberFormat="1" applyFont="1" applyFill="1" applyBorder="1"/>
    <xf numFmtId="164" fontId="49" fillId="2" borderId="0" xfId="0" applyNumberFormat="1" applyFont="1" applyFill="1" applyBorder="1" applyAlignment="1"/>
    <xf numFmtId="167" fontId="49" fillId="2" borderId="0" xfId="0" applyNumberFormat="1" applyFont="1" applyFill="1" applyBorder="1" applyAlignment="1"/>
    <xf numFmtId="164" fontId="54" fillId="2" borderId="0" xfId="0" applyNumberFormat="1" applyFont="1" applyFill="1" applyBorder="1" applyAlignment="1"/>
    <xf numFmtId="167" fontId="54" fillId="2" borderId="0" xfId="0" applyNumberFormat="1" applyFont="1" applyFill="1" applyBorder="1" applyAlignment="1"/>
    <xf numFmtId="164" fontId="19" fillId="2" borderId="0" xfId="0" applyNumberFormat="1" applyFont="1" applyFill="1" applyBorder="1" applyAlignment="1">
      <alignment horizontal="right"/>
    </xf>
    <xf numFmtId="0" fontId="31" fillId="2" borderId="0" xfId="0" applyNumberFormat="1" applyFont="1" applyFill="1" applyBorder="1"/>
    <xf numFmtId="0" fontId="38" fillId="2" borderId="0" xfId="0" applyFont="1" applyFill="1" applyBorder="1"/>
    <xf numFmtId="0" fontId="0" fillId="2" borderId="0" xfId="0" applyFont="1" applyFill="1" applyBorder="1"/>
    <xf numFmtId="167" fontId="7" fillId="2" borderId="0" xfId="0" applyNumberFormat="1" applyFont="1" applyFill="1" applyBorder="1"/>
    <xf numFmtId="44" fontId="7" fillId="2" borderId="0" xfId="0" applyNumberFormat="1" applyFont="1" applyFill="1" applyBorder="1" applyAlignment="1">
      <alignment horizontal="right"/>
    </xf>
    <xf numFmtId="43" fontId="19" fillId="2" borderId="0" xfId="0" applyNumberFormat="1" applyFont="1" applyFill="1" applyBorder="1" applyAlignment="1">
      <alignment horizontal="right"/>
    </xf>
    <xf numFmtId="0" fontId="73" fillId="2" borderId="0" xfId="0" applyFont="1" applyFill="1" applyBorder="1"/>
    <xf numFmtId="4" fontId="46" fillId="2" borderId="0" xfId="3" applyNumberFormat="1" applyFont="1" applyFill="1"/>
    <xf numFmtId="166" fontId="19" fillId="2" borderId="0" xfId="0" applyNumberFormat="1" applyFont="1" applyFill="1"/>
    <xf numFmtId="0" fontId="37" fillId="2" borderId="0" xfId="1" applyFont="1" applyFill="1" applyAlignment="1">
      <alignment vertical="center"/>
    </xf>
    <xf numFmtId="3" fontId="25" fillId="2" borderId="0" xfId="3" applyNumberFormat="1" applyFont="1" applyFill="1"/>
    <xf numFmtId="0" fontId="25" fillId="2" borderId="0" xfId="3" applyFill="1"/>
    <xf numFmtId="0" fontId="8" fillId="2" borderId="0" xfId="0" applyFont="1" applyFill="1" applyBorder="1"/>
    <xf numFmtId="0" fontId="65" fillId="2" borderId="0" xfId="0" applyFont="1" applyFill="1" applyBorder="1"/>
    <xf numFmtId="0" fontId="21" fillId="2" borderId="0" xfId="0" applyFont="1" applyFill="1"/>
    <xf numFmtId="167" fontId="19" fillId="2" borderId="0" xfId="0" applyNumberFormat="1" applyFont="1" applyFill="1" applyBorder="1"/>
    <xf numFmtId="0" fontId="21" fillId="2" borderId="0" xfId="0" applyFont="1" applyFill="1" applyAlignment="1">
      <alignment vertical="center"/>
    </xf>
    <xf numFmtId="1" fontId="21" fillId="2" borderId="0" xfId="0" applyNumberFormat="1" applyFont="1" applyFill="1"/>
    <xf numFmtId="0" fontId="21" fillId="2" borderId="0" xfId="0" applyFont="1" applyFill="1" applyBorder="1"/>
    <xf numFmtId="0" fontId="4" fillId="2" borderId="0" xfId="0" applyFont="1" applyFill="1" applyAlignment="1">
      <alignment vertical="center"/>
    </xf>
    <xf numFmtId="0" fontId="31" fillId="2" borderId="0" xfId="0" applyFont="1" applyFill="1" applyBorder="1" applyAlignment="1">
      <alignment vertical="top"/>
    </xf>
    <xf numFmtId="0" fontId="31" fillId="2" borderId="0" xfId="0" applyFont="1" applyFill="1" applyBorder="1" applyAlignment="1"/>
    <xf numFmtId="0" fontId="81" fillId="2" borderId="0" xfId="0" applyFont="1" applyFill="1" applyBorder="1"/>
    <xf numFmtId="0" fontId="49" fillId="0" borderId="16" xfId="0" applyNumberFormat="1" applyFont="1" applyFill="1" applyBorder="1" applyAlignment="1"/>
    <xf numFmtId="49" fontId="50" fillId="0" borderId="7" xfId="0" applyNumberFormat="1" applyFont="1" applyFill="1" applyBorder="1"/>
    <xf numFmtId="0" fontId="19" fillId="0" borderId="7" xfId="0" applyNumberFormat="1" applyFont="1" applyFill="1" applyBorder="1" applyAlignment="1"/>
    <xf numFmtId="49" fontId="30" fillId="0" borderId="7" xfId="0" applyNumberFormat="1" applyFont="1" applyFill="1" applyBorder="1"/>
    <xf numFmtId="49" fontId="50" fillId="0" borderId="7" xfId="0" applyNumberFormat="1" applyFont="1" applyFill="1" applyBorder="1" applyAlignment="1"/>
    <xf numFmtId="49" fontId="19" fillId="0" borderId="7" xfId="0" applyNumberFormat="1" applyFont="1" applyFill="1" applyBorder="1" applyAlignment="1"/>
    <xf numFmtId="0" fontId="32" fillId="2" borderId="0" xfId="0" applyFont="1" applyFill="1" applyBorder="1"/>
    <xf numFmtId="0" fontId="53" fillId="0" borderId="16" xfId="0" applyNumberFormat="1" applyFont="1" applyFill="1" applyBorder="1" applyAlignment="1"/>
    <xf numFmtId="0" fontId="30" fillId="0" borderId="7" xfId="0" applyFont="1" applyFill="1" applyBorder="1"/>
    <xf numFmtId="0" fontId="23" fillId="2" borderId="0" xfId="0" applyFont="1" applyFill="1" applyAlignment="1">
      <alignment horizontal="left"/>
    </xf>
    <xf numFmtId="0" fontId="19" fillId="0" borderId="6" xfId="0" applyNumberFormat="1" applyFont="1" applyFill="1" applyBorder="1" applyAlignment="1">
      <alignment horizontal="right" vertical="center" wrapText="1"/>
    </xf>
    <xf numFmtId="166" fontId="19" fillId="0" borderId="6" xfId="0" applyNumberFormat="1" applyFont="1" applyFill="1" applyBorder="1" applyAlignment="1">
      <alignment horizontal="right" wrapText="1"/>
    </xf>
    <xf numFmtId="166" fontId="49" fillId="0" borderId="6" xfId="0" applyNumberFormat="1" applyFont="1" applyFill="1" applyBorder="1" applyAlignment="1">
      <alignment horizontal="right" wrapText="1"/>
    </xf>
    <xf numFmtId="0" fontId="7" fillId="0" borderId="6" xfId="0" applyFont="1" applyFill="1" applyBorder="1" applyAlignment="1">
      <alignment horizontal="right" vertical="center" wrapText="1"/>
    </xf>
    <xf numFmtId="0" fontId="7" fillId="0" borderId="14" xfId="0" applyFont="1" applyFill="1" applyBorder="1" applyAlignment="1">
      <alignment horizontal="right" vertical="center" wrapText="1"/>
    </xf>
    <xf numFmtId="44" fontId="49" fillId="0" borderId="14" xfId="0" applyNumberFormat="1" applyFont="1" applyFill="1" applyBorder="1" applyAlignment="1">
      <alignment horizontal="right"/>
    </xf>
    <xf numFmtId="166" fontId="49" fillId="0" borderId="14" xfId="0" applyNumberFormat="1" applyFont="1" applyFill="1" applyBorder="1" applyAlignment="1"/>
    <xf numFmtId="164" fontId="19" fillId="0" borderId="6" xfId="0" applyNumberFormat="1" applyFont="1" applyFill="1" applyBorder="1" applyAlignment="1"/>
    <xf numFmtId="1" fontId="19" fillId="0" borderId="6" xfId="0" applyNumberFormat="1" applyFont="1" applyFill="1" applyBorder="1"/>
    <xf numFmtId="1" fontId="49" fillId="0" borderId="6" xfId="0" applyNumberFormat="1" applyFont="1" applyFill="1" applyBorder="1"/>
    <xf numFmtId="1" fontId="19" fillId="0" borderId="0" xfId="0" applyNumberFormat="1" applyFont="1" applyFill="1" applyBorder="1" applyAlignment="1">
      <alignment horizontal="right"/>
    </xf>
    <xf numFmtId="49" fontId="7" fillId="0" borderId="6" xfId="0" applyNumberFormat="1" applyFont="1" applyFill="1" applyBorder="1" applyAlignment="1">
      <alignment horizontal="right" vertical="center"/>
    </xf>
    <xf numFmtId="1" fontId="7" fillId="0" borderId="6" xfId="0" applyNumberFormat="1" applyFont="1" applyFill="1" applyBorder="1"/>
    <xf numFmtId="166" fontId="0" fillId="2" borderId="0" xfId="0" applyNumberFormat="1" applyFill="1" applyBorder="1"/>
    <xf numFmtId="0" fontId="7" fillId="2" borderId="14" xfId="0" applyFont="1" applyFill="1" applyBorder="1" applyAlignment="1">
      <alignment horizontal="center" vertical="center" wrapText="1"/>
    </xf>
    <xf numFmtId="1" fontId="19" fillId="0" borderId="6" xfId="0" applyNumberFormat="1" applyFont="1" applyFill="1" applyBorder="1" applyAlignment="1">
      <alignment horizontal="right"/>
    </xf>
    <xf numFmtId="0" fontId="14" fillId="2" borderId="0" xfId="0" applyFont="1" applyFill="1" applyBorder="1" applyAlignment="1"/>
    <xf numFmtId="0" fontId="14" fillId="2" borderId="0" xfId="0" applyNumberFormat="1" applyFont="1" applyFill="1" applyBorder="1" applyAlignment="1"/>
    <xf numFmtId="0" fontId="2" fillId="2" borderId="0" xfId="0" applyFont="1" applyFill="1" applyBorder="1" applyAlignment="1"/>
    <xf numFmtId="0" fontId="38" fillId="2" borderId="0" xfId="0" applyFont="1" applyFill="1" applyBorder="1" applyAlignment="1"/>
    <xf numFmtId="0" fontId="7" fillId="0" borderId="0" xfId="0" applyNumberFormat="1" applyFont="1" applyFill="1" applyBorder="1" applyAlignment="1">
      <alignment horizontal="left"/>
    </xf>
    <xf numFmtId="166" fontId="21" fillId="2" borderId="0" xfId="0" applyNumberFormat="1" applyFont="1" applyFill="1"/>
    <xf numFmtId="0" fontId="31" fillId="0" borderId="0" xfId="0" applyFont="1" applyFill="1" applyAlignment="1">
      <alignment wrapText="1"/>
    </xf>
    <xf numFmtId="166" fontId="19" fillId="0" borderId="5" xfId="0" applyNumberFormat="1" applyFont="1" applyFill="1" applyBorder="1"/>
    <xf numFmtId="0" fontId="9" fillId="2" borderId="7" xfId="0" applyFont="1" applyFill="1" applyBorder="1" applyAlignment="1">
      <alignment horizontal="center" wrapText="1"/>
    </xf>
    <xf numFmtId="0" fontId="0" fillId="2" borderId="0" xfId="0" applyFill="1" applyAlignment="1"/>
    <xf numFmtId="0" fontId="0" fillId="2" borderId="0" xfId="0" applyFont="1" applyFill="1" applyAlignment="1"/>
    <xf numFmtId="0" fontId="1" fillId="2" borderId="7" xfId="1" applyFont="1" applyFill="1" applyBorder="1" applyAlignment="1">
      <alignment horizontal="center" wrapText="1"/>
    </xf>
    <xf numFmtId="0" fontId="0" fillId="2" borderId="0" xfId="0" applyFont="1" applyFill="1" applyAlignment="1">
      <alignment vertical="top" wrapText="1"/>
    </xf>
    <xf numFmtId="0" fontId="0" fillId="2" borderId="0" xfId="0" applyFont="1" applyFill="1" applyAlignment="1">
      <alignment vertical="top"/>
    </xf>
    <xf numFmtId="0" fontId="1" fillId="2" borderId="0" xfId="0" applyFont="1" applyFill="1" applyAlignment="1">
      <alignment vertical="center"/>
    </xf>
    <xf numFmtId="0" fontId="43" fillId="2" borderId="0" xfId="1" applyFont="1" applyFill="1" applyAlignment="1">
      <alignment horizontal="left" vertical="top"/>
    </xf>
    <xf numFmtId="0" fontId="45" fillId="2" borderId="0" xfId="1" applyFont="1" applyFill="1" applyAlignment="1">
      <alignment horizontal="left"/>
    </xf>
    <xf numFmtId="0" fontId="0" fillId="2" borderId="0" xfId="0" applyFont="1" applyFill="1" applyAlignment="1">
      <alignment vertical="center"/>
    </xf>
    <xf numFmtId="0" fontId="99" fillId="2" borderId="0" xfId="1" applyFont="1" applyFill="1" applyAlignment="1">
      <alignment horizontal="left" vertical="center"/>
    </xf>
    <xf numFmtId="0" fontId="100" fillId="2" borderId="0" xfId="0" applyFont="1" applyFill="1" applyAlignment="1">
      <alignment horizontal="left" vertical="center" wrapText="1"/>
    </xf>
    <xf numFmtId="0" fontId="45" fillId="2" borderId="0" xfId="1" applyFont="1" applyFill="1" applyAlignment="1">
      <alignment horizontal="left" vertical="center"/>
    </xf>
    <xf numFmtId="0" fontId="9" fillId="2" borderId="0" xfId="0" applyFont="1" applyFill="1" applyBorder="1" applyAlignment="1">
      <alignment wrapText="1"/>
    </xf>
    <xf numFmtId="0" fontId="35" fillId="2" borderId="0" xfId="0" applyFont="1" applyFill="1" applyBorder="1" applyAlignment="1">
      <alignment wrapText="1"/>
    </xf>
    <xf numFmtId="0" fontId="101" fillId="2" borderId="0" xfId="0" applyFont="1" applyFill="1" applyAlignment="1">
      <alignment horizontal="left" vertical="center" wrapText="1"/>
    </xf>
    <xf numFmtId="0" fontId="17" fillId="2" borderId="0" xfId="1" applyFill="1" applyBorder="1"/>
    <xf numFmtId="0" fontId="14" fillId="2" borderId="0" xfId="0" applyFont="1" applyFill="1" applyAlignment="1"/>
    <xf numFmtId="0" fontId="40" fillId="2" borderId="0" xfId="0" applyFont="1" applyFill="1" applyAlignment="1"/>
    <xf numFmtId="0" fontId="15" fillId="2" borderId="0" xfId="0" applyFont="1" applyFill="1" applyBorder="1" applyAlignment="1"/>
    <xf numFmtId="0" fontId="6" fillId="2" borderId="0" xfId="0" applyFont="1" applyFill="1" applyAlignment="1"/>
    <xf numFmtId="0" fontId="40" fillId="2" borderId="0" xfId="1" applyFont="1" applyFill="1" applyAlignment="1"/>
    <xf numFmtId="0" fontId="77" fillId="2" borderId="0" xfId="0" applyFont="1" applyFill="1" applyBorder="1" applyAlignment="1"/>
    <xf numFmtId="0" fontId="102" fillId="2" borderId="0" xfId="0" applyFont="1" applyFill="1" applyBorder="1"/>
    <xf numFmtId="44" fontId="50" fillId="2" borderId="0" xfId="0" applyNumberFormat="1" applyFont="1" applyFill="1" applyBorder="1" applyAlignment="1">
      <alignment horizontal="right"/>
    </xf>
    <xf numFmtId="167" fontId="50" fillId="2" borderId="0" xfId="0" applyNumberFormat="1" applyFont="1" applyFill="1" applyBorder="1" applyAlignment="1"/>
    <xf numFmtId="164" fontId="50" fillId="2" borderId="0" xfId="0" applyNumberFormat="1" applyFont="1" applyFill="1" applyBorder="1" applyAlignment="1"/>
    <xf numFmtId="0" fontId="102" fillId="2" borderId="0" xfId="0" applyFont="1" applyFill="1"/>
    <xf numFmtId="49" fontId="30" fillId="0" borderId="0" xfId="0" applyNumberFormat="1" applyFont="1" applyFill="1" applyBorder="1" applyAlignment="1">
      <alignment vertical="center"/>
    </xf>
    <xf numFmtId="0" fontId="76" fillId="2" borderId="0" xfId="0" applyFont="1" applyFill="1" applyAlignment="1"/>
    <xf numFmtId="49" fontId="103" fillId="0" borderId="0" xfId="0" applyNumberFormat="1" applyFont="1" applyFill="1" applyBorder="1" applyAlignment="1">
      <alignment wrapText="1"/>
    </xf>
    <xf numFmtId="164" fontId="49" fillId="0" borderId="5" xfId="0" applyNumberFormat="1" applyFont="1" applyFill="1" applyBorder="1" applyAlignment="1">
      <alignment wrapText="1"/>
    </xf>
    <xf numFmtId="167" fontId="19" fillId="0" borderId="5" xfId="0" applyNumberFormat="1" applyFont="1" applyFill="1" applyBorder="1" applyAlignment="1">
      <alignment wrapText="1"/>
    </xf>
    <xf numFmtId="0" fontId="7" fillId="0" borderId="0" xfId="0" applyFont="1" applyFill="1"/>
    <xf numFmtId="0" fontId="19" fillId="0" borderId="5" xfId="0" applyFont="1" applyFill="1" applyBorder="1"/>
    <xf numFmtId="0" fontId="53" fillId="0" borderId="5" xfId="0" applyFont="1" applyFill="1" applyBorder="1"/>
    <xf numFmtId="0" fontId="7" fillId="0" borderId="6" xfId="0" applyNumberFormat="1" applyFont="1" applyFill="1" applyBorder="1" applyAlignment="1">
      <alignment horizontal="right" vertical="center"/>
    </xf>
    <xf numFmtId="2" fontId="31" fillId="2" borderId="0" xfId="0" applyNumberFormat="1" applyFont="1" applyFill="1"/>
    <xf numFmtId="0" fontId="108" fillId="0" borderId="0" xfId="0" applyFont="1" applyFill="1" applyProtection="1"/>
    <xf numFmtId="166" fontId="57" fillId="0" borderId="6" xfId="0" applyNumberFormat="1" applyFont="1" applyFill="1" applyBorder="1"/>
    <xf numFmtId="167" fontId="19" fillId="0" borderId="0" xfId="0" applyNumberFormat="1" applyFont="1" applyFill="1" applyBorder="1" applyAlignment="1">
      <alignment horizontal="right"/>
    </xf>
    <xf numFmtId="167" fontId="107" fillId="0" borderId="0" xfId="0" applyNumberFormat="1" applyFont="1" applyFill="1" applyBorder="1" applyAlignment="1">
      <alignment horizontal="right"/>
    </xf>
    <xf numFmtId="0" fontId="106" fillId="0" borderId="0" xfId="0" applyFont="1" applyFill="1" applyBorder="1"/>
    <xf numFmtId="0" fontId="76" fillId="2" borderId="0" xfId="0" applyFont="1" applyFill="1" applyAlignment="1"/>
    <xf numFmtId="0" fontId="3" fillId="2" borderId="0" xfId="0" applyFont="1" applyFill="1"/>
    <xf numFmtId="0" fontId="7" fillId="0" borderId="12" xfId="0" applyFont="1" applyFill="1" applyBorder="1"/>
    <xf numFmtId="0" fontId="110" fillId="2" borderId="0" xfId="0" applyFont="1" applyFill="1"/>
    <xf numFmtId="0" fontId="19" fillId="0" borderId="5" xfId="0" applyFont="1" applyFill="1" applyBorder="1" applyAlignment="1"/>
    <xf numFmtId="1" fontId="19" fillId="0" borderId="5" xfId="0" applyNumberFormat="1" applyFont="1" applyFill="1" applyBorder="1"/>
    <xf numFmtId="0" fontId="19" fillId="0" borderId="5" xfId="0" applyFont="1" applyBorder="1"/>
    <xf numFmtId="3" fontId="7" fillId="0" borderId="5" xfId="0" applyNumberFormat="1" applyFont="1" applyBorder="1"/>
    <xf numFmtId="166" fontId="7" fillId="0" borderId="6" xfId="0" applyNumberFormat="1" applyFont="1" applyFill="1" applyBorder="1" applyAlignment="1">
      <alignment horizontal="right"/>
    </xf>
    <xf numFmtId="0" fontId="53" fillId="0" borderId="5" xfId="0" applyFont="1" applyFill="1" applyBorder="1" applyAlignment="1">
      <alignment wrapText="1"/>
    </xf>
    <xf numFmtId="166" fontId="19" fillId="0" borderId="6" xfId="0" applyNumberFormat="1" applyFont="1" applyFill="1" applyBorder="1" applyAlignment="1">
      <alignment wrapText="1"/>
    </xf>
    <xf numFmtId="0" fontId="19" fillId="0" borderId="5" xfId="0" applyFont="1" applyFill="1" applyBorder="1" applyAlignment="1">
      <alignment wrapText="1"/>
    </xf>
    <xf numFmtId="0" fontId="7" fillId="2" borderId="8" xfId="0" applyFont="1" applyFill="1" applyBorder="1" applyAlignment="1">
      <alignment horizontal="center" vertical="center" wrapText="1"/>
    </xf>
    <xf numFmtId="166" fontId="53" fillId="0" borderId="5" xfId="0" applyNumberFormat="1" applyFont="1" applyFill="1" applyBorder="1"/>
    <xf numFmtId="0" fontId="19" fillId="0" borderId="12" xfId="0" applyFont="1" applyBorder="1"/>
    <xf numFmtId="167" fontId="19" fillId="0" borderId="5" xfId="0" applyNumberFormat="1" applyFont="1" applyFill="1" applyBorder="1"/>
    <xf numFmtId="0" fontId="19" fillId="0" borderId="6" xfId="0" applyFont="1" applyFill="1" applyBorder="1"/>
    <xf numFmtId="0" fontId="49" fillId="0" borderId="5" xfId="0" applyFont="1" applyFill="1" applyBorder="1"/>
    <xf numFmtId="0" fontId="1" fillId="2" borderId="0" xfId="0" applyFont="1" applyFill="1"/>
    <xf numFmtId="3" fontId="25" fillId="2" borderId="0" xfId="8" applyNumberFormat="1" applyFont="1" applyFill="1"/>
    <xf numFmtId="168" fontId="25" fillId="2" borderId="0" xfId="8" applyNumberFormat="1" applyFont="1" applyFill="1"/>
    <xf numFmtId="1" fontId="19" fillId="0" borderId="5" xfId="0" applyNumberFormat="1" applyFont="1" applyFill="1" applyBorder="1" applyAlignment="1">
      <alignment horizontal="right"/>
    </xf>
    <xf numFmtId="0" fontId="1" fillId="2" borderId="0" xfId="0" applyFont="1" applyFill="1" applyBorder="1"/>
    <xf numFmtId="0" fontId="1" fillId="2" borderId="0" xfId="0" applyFont="1" applyFill="1" applyAlignment="1">
      <alignment horizontal="justify" vertical="center"/>
    </xf>
    <xf numFmtId="168" fontId="19" fillId="0" borderId="5" xfId="0" applyNumberFormat="1" applyFont="1" applyBorder="1"/>
    <xf numFmtId="0" fontId="66" fillId="0" borderId="5" xfId="0" applyFont="1" applyBorder="1"/>
    <xf numFmtId="0" fontId="7" fillId="2" borderId="8" xfId="0" applyFont="1" applyFill="1" applyBorder="1" applyAlignment="1">
      <alignment horizontal="center" vertical="center" wrapText="1"/>
    </xf>
    <xf numFmtId="0" fontId="3" fillId="2" borderId="0" xfId="0" applyFont="1" applyFill="1" applyBorder="1"/>
    <xf numFmtId="0" fontId="6" fillId="2" borderId="0" xfId="0" applyFont="1" applyFill="1" applyBorder="1" applyAlignment="1">
      <alignment vertical="center"/>
    </xf>
    <xf numFmtId="0" fontId="14" fillId="2" borderId="0" xfId="0" applyFont="1" applyFill="1" applyBorder="1" applyAlignment="1"/>
    <xf numFmtId="0" fontId="14" fillId="2" borderId="0" xfId="0" applyFont="1" applyFill="1" applyAlignment="1"/>
    <xf numFmtId="0" fontId="19" fillId="0" borderId="5" xfId="0" applyFont="1" applyFill="1" applyBorder="1" applyAlignment="1">
      <alignment horizontal="right"/>
    </xf>
    <xf numFmtId="166" fontId="49" fillId="0" borderId="6" xfId="0" applyNumberFormat="1" applyFont="1" applyFill="1" applyBorder="1" applyAlignment="1">
      <alignment wrapText="1"/>
    </xf>
    <xf numFmtId="0" fontId="17" fillId="2" borderId="0" xfId="1" applyFill="1"/>
    <xf numFmtId="0" fontId="1" fillId="2" borderId="0" xfId="0" applyFont="1" applyFill="1" applyBorder="1" applyAlignment="1"/>
    <xf numFmtId="0" fontId="7" fillId="0" borderId="5" xfId="0" applyFont="1" applyFill="1" applyBorder="1" applyAlignment="1">
      <alignment horizontal="right"/>
    </xf>
    <xf numFmtId="164" fontId="21" fillId="2" borderId="0" xfId="0" applyNumberFormat="1" applyFont="1" applyFill="1" applyBorder="1"/>
    <xf numFmtId="0" fontId="7" fillId="2" borderId="8" xfId="0" applyFont="1" applyFill="1" applyBorder="1" applyAlignment="1">
      <alignment horizontal="center" vertical="center" wrapText="1"/>
    </xf>
    <xf numFmtId="0" fontId="3" fillId="2" borderId="0" xfId="0" applyFont="1" applyFill="1" applyBorder="1"/>
    <xf numFmtId="0" fontId="59" fillId="0" borderId="0" xfId="0" applyFont="1" applyAlignment="1">
      <alignment vertical="center"/>
    </xf>
    <xf numFmtId="0" fontId="109" fillId="0" borderId="0" xfId="0" applyFont="1" applyAlignment="1">
      <alignment vertical="center"/>
    </xf>
    <xf numFmtId="49" fontId="61" fillId="0" borderId="0" xfId="0" applyNumberFormat="1" applyFont="1" applyFill="1" applyBorder="1" applyAlignment="1"/>
    <xf numFmtId="0" fontId="44" fillId="4" borderId="0" xfId="0" applyFont="1" applyFill="1" applyAlignment="1"/>
    <xf numFmtId="0" fontId="7" fillId="2" borderId="8" xfId="0" applyFont="1" applyFill="1" applyBorder="1" applyAlignment="1">
      <alignment horizontal="center" vertical="center" wrapText="1"/>
    </xf>
    <xf numFmtId="0" fontId="65" fillId="0" borderId="0" xfId="0" applyFont="1" applyFill="1" applyAlignment="1">
      <alignment wrapText="1"/>
    </xf>
    <xf numFmtId="0" fontId="93" fillId="0" borderId="5" xfId="0" applyFont="1" applyBorder="1"/>
    <xf numFmtId="166" fontId="19" fillId="0" borderId="0" xfId="0" applyNumberFormat="1" applyFont="1" applyFill="1" applyBorder="1" applyAlignment="1">
      <alignment horizontal="right"/>
    </xf>
    <xf numFmtId="0" fontId="14" fillId="2" borderId="0" xfId="0" applyFont="1" applyFill="1" applyBorder="1" applyAlignment="1"/>
    <xf numFmtId="3" fontId="7" fillId="0" borderId="6" xfId="0" applyNumberFormat="1" applyFont="1" applyBorder="1"/>
    <xf numFmtId="0" fontId="93" fillId="0" borderId="6" xfId="0" applyFont="1" applyBorder="1"/>
    <xf numFmtId="0" fontId="66" fillId="0" borderId="6" xfId="0" applyFont="1" applyBorder="1"/>
    <xf numFmtId="0" fontId="58" fillId="2" borderId="0" xfId="0" applyFont="1" applyFill="1"/>
    <xf numFmtId="166" fontId="7" fillId="0" borderId="6" xfId="0" applyNumberFormat="1" applyFont="1" applyFill="1" applyBorder="1"/>
    <xf numFmtId="0" fontId="19" fillId="0" borderId="6" xfId="0" applyFont="1" applyFill="1" applyBorder="1" applyAlignment="1">
      <alignment horizontal="right"/>
    </xf>
    <xf numFmtId="1" fontId="93" fillId="0" borderId="5" xfId="0" applyNumberFormat="1" applyFont="1" applyFill="1" applyBorder="1"/>
    <xf numFmtId="0" fontId="76" fillId="2" borderId="0" xfId="0" applyFont="1" applyFill="1" applyAlignment="1"/>
    <xf numFmtId="166" fontId="49" fillId="0" borderId="5" xfId="0" applyNumberFormat="1" applyFont="1" applyFill="1" applyBorder="1" applyAlignment="1"/>
    <xf numFmtId="44" fontId="19" fillId="0" borderId="6" xfId="0" applyNumberFormat="1" applyFont="1" applyFill="1" applyBorder="1" applyAlignment="1">
      <alignment horizontal="right" vertical="center"/>
    </xf>
    <xf numFmtId="0" fontId="59" fillId="0" borderId="0" xfId="0" applyNumberFormat="1" applyFont="1" applyFill="1" applyBorder="1"/>
    <xf numFmtId="49" fontId="59" fillId="0" borderId="0" xfId="0" applyNumberFormat="1" applyFont="1" applyFill="1" applyBorder="1" applyAlignment="1"/>
    <xf numFmtId="0" fontId="38" fillId="2" borderId="0" xfId="0" applyFont="1" applyFill="1" applyAlignment="1"/>
    <xf numFmtId="0" fontId="113" fillId="2" borderId="0" xfId="0" applyFont="1" applyFill="1" applyAlignment="1"/>
    <xf numFmtId="166" fontId="19" fillId="0" borderId="0" xfId="0" applyNumberFormat="1" applyFont="1" applyFill="1" applyBorder="1" applyAlignment="1">
      <alignment horizontal="right" wrapText="1"/>
    </xf>
    <xf numFmtId="0" fontId="3" fillId="2" borderId="0" xfId="0" applyFont="1" applyFill="1" applyBorder="1"/>
    <xf numFmtId="0" fontId="40" fillId="2" borderId="0" xfId="0" applyFont="1" applyFill="1" applyBorder="1"/>
    <xf numFmtId="166" fontId="7" fillId="2" borderId="9" xfId="0" applyNumberFormat="1" applyFont="1" applyFill="1" applyBorder="1" applyAlignment="1">
      <alignment horizontal="center" vertical="center" wrapText="1"/>
    </xf>
    <xf numFmtId="166" fontId="3" fillId="2" borderId="0" xfId="0" applyNumberFormat="1" applyFont="1" applyFill="1" applyAlignment="1">
      <alignment horizontal="left"/>
    </xf>
    <xf numFmtId="166" fontId="15" fillId="2" borderId="0" xfId="0" applyNumberFormat="1" applyFont="1" applyFill="1" applyBorder="1"/>
    <xf numFmtId="1" fontId="19" fillId="0" borderId="6" xfId="0" applyNumberFormat="1" applyFont="1" applyFill="1" applyBorder="1" applyAlignment="1">
      <alignment wrapText="1"/>
    </xf>
    <xf numFmtId="166" fontId="19" fillId="2" borderId="9" xfId="0" applyNumberFormat="1" applyFont="1" applyFill="1" applyBorder="1" applyAlignment="1">
      <alignment horizontal="center" vertical="center" wrapText="1"/>
    </xf>
    <xf numFmtId="166" fontId="7" fillId="0" borderId="6" xfId="0" applyNumberFormat="1" applyFont="1" applyFill="1" applyBorder="1" applyAlignment="1">
      <alignment horizontal="center" wrapText="1"/>
    </xf>
    <xf numFmtId="166" fontId="7" fillId="2" borderId="0" xfId="0" applyNumberFormat="1" applyFont="1" applyFill="1" applyBorder="1" applyAlignment="1">
      <alignment wrapText="1"/>
    </xf>
    <xf numFmtId="166" fontId="3" fillId="2" borderId="0" xfId="0" applyNumberFormat="1" applyFont="1" applyFill="1" applyBorder="1" applyAlignment="1">
      <alignment wrapText="1"/>
    </xf>
    <xf numFmtId="166" fontId="15" fillId="2" borderId="0" xfId="0" applyNumberFormat="1" applyFont="1" applyFill="1" applyBorder="1" applyAlignment="1">
      <alignment wrapText="1"/>
    </xf>
    <xf numFmtId="0" fontId="85" fillId="2" borderId="0" xfId="0" applyFont="1" applyFill="1"/>
    <xf numFmtId="3" fontId="19" fillId="0" borderId="5" xfId="0" applyNumberFormat="1" applyFont="1" applyBorder="1"/>
    <xf numFmtId="1" fontId="7" fillId="2"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9" fillId="0" borderId="6" xfId="0" applyFont="1" applyFill="1" applyBorder="1" applyAlignment="1">
      <alignment horizontal="right" wrapText="1"/>
    </xf>
    <xf numFmtId="166" fontId="19" fillId="0" borderId="6" xfId="0" applyNumberFormat="1" applyFont="1" applyFill="1" applyBorder="1" applyAlignment="1">
      <alignment horizontal="right" vertical="center" wrapText="1"/>
    </xf>
    <xf numFmtId="166" fontId="31" fillId="0" borderId="6" xfId="0" applyNumberFormat="1" applyFont="1" applyFill="1" applyBorder="1"/>
    <xf numFmtId="166" fontId="19" fillId="0" borderId="6" xfId="0" quotePrefix="1" applyNumberFormat="1" applyFont="1" applyFill="1" applyBorder="1" applyAlignment="1">
      <alignment horizontal="right"/>
    </xf>
    <xf numFmtId="1" fontId="49" fillId="0" borderId="6" xfId="0" applyNumberFormat="1" applyFont="1" applyFill="1" applyBorder="1" applyAlignment="1">
      <alignment horizontal="right"/>
    </xf>
    <xf numFmtId="166" fontId="101" fillId="2" borderId="0" xfId="0" applyNumberFormat="1" applyFont="1" applyFill="1" applyAlignment="1">
      <alignment horizontal="left" vertical="center" wrapText="1"/>
    </xf>
    <xf numFmtId="166" fontId="4" fillId="2" borderId="0" xfId="0" applyNumberFormat="1" applyFont="1" applyFill="1" applyBorder="1"/>
    <xf numFmtId="1" fontId="49" fillId="0" borderId="14" xfId="0" applyNumberFormat="1" applyFont="1" applyFill="1" applyBorder="1"/>
    <xf numFmtId="1" fontId="6" fillId="2" borderId="0" xfId="0" applyNumberFormat="1" applyFont="1" applyFill="1"/>
    <xf numFmtId="0" fontId="7" fillId="2" borderId="8" xfId="0" applyFont="1" applyFill="1" applyBorder="1" applyAlignment="1">
      <alignment horizontal="center" vertical="center" wrapText="1"/>
    </xf>
    <xf numFmtId="0" fontId="49" fillId="0" borderId="5" xfId="0" applyFont="1" applyFill="1" applyBorder="1" applyAlignment="1">
      <alignment horizontal="right"/>
    </xf>
    <xf numFmtId="0" fontId="7" fillId="2" borderId="0" xfId="0" applyFont="1" applyFill="1" applyBorder="1" applyAlignment="1">
      <alignment horizontal="right"/>
    </xf>
    <xf numFmtId="0" fontId="76" fillId="2" borderId="0" xfId="0" applyFont="1" applyFill="1" applyAlignment="1">
      <alignment horizontal="right"/>
    </xf>
    <xf numFmtId="0" fontId="3" fillId="2" borderId="0" xfId="0" applyFont="1" applyFill="1" applyAlignment="1">
      <alignment horizontal="right"/>
    </xf>
    <xf numFmtId="0" fontId="0" fillId="2" borderId="0" xfId="0" applyFill="1" applyAlignment="1">
      <alignment horizontal="right"/>
    </xf>
    <xf numFmtId="0" fontId="65" fillId="2" borderId="0" xfId="0" applyFont="1" applyFill="1" applyAlignment="1"/>
    <xf numFmtId="0" fontId="7" fillId="2" borderId="0" xfId="0" applyNumberFormat="1" applyFont="1" applyFill="1" applyBorder="1"/>
    <xf numFmtId="0" fontId="3" fillId="2" borderId="0" xfId="0" applyNumberFormat="1" applyFont="1" applyFill="1" applyAlignment="1">
      <alignment horizontal="left"/>
    </xf>
    <xf numFmtId="0" fontId="3" fillId="2" borderId="0" xfId="0" applyNumberFormat="1" applyFont="1" applyFill="1"/>
    <xf numFmtId="0" fontId="110" fillId="2" borderId="0" xfId="0" applyNumberFormat="1" applyFont="1" applyFill="1"/>
    <xf numFmtId="0" fontId="6" fillId="0" borderId="0" xfId="0" applyFont="1" applyFill="1"/>
    <xf numFmtId="0" fontId="19" fillId="0" borderId="12" xfId="0" applyFont="1" applyFill="1" applyBorder="1" applyAlignment="1">
      <alignment horizontal="right"/>
    </xf>
    <xf numFmtId="0" fontId="19" fillId="0" borderId="5" xfId="0" quotePrefix="1" applyFont="1" applyFill="1" applyBorder="1" applyAlignment="1">
      <alignment horizontal="right"/>
    </xf>
    <xf numFmtId="2" fontId="19" fillId="0" borderId="6" xfId="0" applyNumberFormat="1" applyFont="1" applyFill="1" applyBorder="1" applyAlignment="1">
      <alignment horizontal="right"/>
    </xf>
    <xf numFmtId="3" fontId="7" fillId="0" borderId="7" xfId="0" applyNumberFormat="1" applyFont="1" applyBorder="1"/>
    <xf numFmtId="0" fontId="66" fillId="0" borderId="6" xfId="0" applyFont="1" applyFill="1" applyBorder="1"/>
    <xf numFmtId="0" fontId="66" fillId="0" borderId="0" xfId="0" applyFont="1" applyBorder="1"/>
    <xf numFmtId="0" fontId="93" fillId="0" borderId="0" xfId="0" applyFont="1" applyBorder="1"/>
    <xf numFmtId="0" fontId="49" fillId="0" borderId="12" xfId="0" applyNumberFormat="1" applyFont="1" applyFill="1" applyBorder="1" applyAlignment="1">
      <alignment horizontal="right"/>
    </xf>
    <xf numFmtId="0" fontId="114" fillId="2" borderId="0" xfId="0" applyFont="1" applyFill="1"/>
    <xf numFmtId="0" fontId="66" fillId="0" borderId="5" xfId="0" applyFont="1" applyFill="1" applyBorder="1"/>
    <xf numFmtId="0" fontId="49" fillId="0" borderId="6" xfId="0" applyFont="1" applyFill="1" applyBorder="1"/>
    <xf numFmtId="0" fontId="76" fillId="2" borderId="0" xfId="0" applyFont="1" applyFill="1" applyBorder="1"/>
    <xf numFmtId="0" fontId="14" fillId="2" borderId="0" xfId="0" applyFont="1" applyFill="1" applyAlignment="1"/>
    <xf numFmtId="0" fontId="76" fillId="2" borderId="0" xfId="0" applyFont="1" applyFill="1" applyAlignment="1"/>
    <xf numFmtId="0" fontId="19" fillId="0" borderId="6" xfId="0" applyFont="1" applyFill="1" applyBorder="1" applyAlignment="1">
      <alignment wrapText="1"/>
    </xf>
    <xf numFmtId="1" fontId="49" fillId="0" borderId="6" xfId="0" applyNumberFormat="1" applyFont="1" applyFill="1" applyBorder="1" applyAlignment="1">
      <alignment horizontal="right" wrapText="1"/>
    </xf>
    <xf numFmtId="0" fontId="76" fillId="2" borderId="0" xfId="0" applyFont="1" applyFill="1" applyBorder="1" applyAlignment="1"/>
    <xf numFmtId="166" fontId="58" fillId="0" borderId="6" xfId="0" applyNumberFormat="1" applyFont="1" applyFill="1" applyBorder="1" applyAlignment="1">
      <alignment horizontal="right"/>
    </xf>
    <xf numFmtId="0" fontId="19" fillId="0" borderId="6" xfId="0" applyNumberFormat="1" applyFont="1" applyFill="1" applyBorder="1" applyAlignment="1">
      <alignment horizontal="right" wrapText="1"/>
    </xf>
    <xf numFmtId="166" fontId="49" fillId="0" borderId="5" xfId="0" applyNumberFormat="1" applyFont="1" applyFill="1" applyBorder="1"/>
    <xf numFmtId="0" fontId="31" fillId="2" borderId="5" xfId="0" applyFont="1" applyFill="1" applyBorder="1"/>
    <xf numFmtId="0" fontId="7" fillId="2" borderId="10" xfId="0" applyFont="1" applyFill="1" applyBorder="1" applyAlignment="1">
      <alignment horizontal="center" vertical="center"/>
    </xf>
    <xf numFmtId="0" fontId="57" fillId="0" borderId="5" xfId="0" applyFont="1" applyFill="1" applyBorder="1" applyAlignment="1">
      <alignment wrapText="1"/>
    </xf>
    <xf numFmtId="2" fontId="19" fillId="0" borderId="5" xfId="0" applyNumberFormat="1" applyFont="1" applyFill="1" applyBorder="1" applyAlignment="1">
      <alignment horizontal="right"/>
    </xf>
    <xf numFmtId="0" fontId="0" fillId="0" borderId="0" xfId="0" applyFill="1"/>
    <xf numFmtId="0" fontId="53" fillId="0" borderId="12" xfId="0" applyFont="1" applyFill="1" applyBorder="1"/>
    <xf numFmtId="1" fontId="19" fillId="0" borderId="6" xfId="0" applyNumberFormat="1" applyFont="1" applyFill="1" applyBorder="1" applyAlignment="1"/>
    <xf numFmtId="0" fontId="72" fillId="0" borderId="5" xfId="0" applyFont="1" applyFill="1" applyBorder="1"/>
    <xf numFmtId="0" fontId="19" fillId="0" borderId="14" xfId="0" applyFont="1" applyFill="1" applyBorder="1"/>
    <xf numFmtId="0" fontId="93" fillId="0" borderId="6" xfId="0" applyFont="1" applyFill="1" applyBorder="1"/>
    <xf numFmtId="1" fontId="101" fillId="2" borderId="0" xfId="0" applyNumberFormat="1" applyFont="1" applyFill="1" applyAlignment="1">
      <alignment horizontal="left" vertical="center" wrapText="1"/>
    </xf>
    <xf numFmtId="1" fontId="14" fillId="2" borderId="0" xfId="0" applyNumberFormat="1" applyFont="1" applyFill="1" applyBorder="1" applyAlignment="1"/>
    <xf numFmtId="1" fontId="4" fillId="2" borderId="0" xfId="0" applyNumberFormat="1" applyFont="1" applyFill="1" applyBorder="1"/>
    <xf numFmtId="1" fontId="4" fillId="2" borderId="0" xfId="0" applyNumberFormat="1" applyFont="1" applyFill="1"/>
    <xf numFmtId="1" fontId="3" fillId="2" borderId="0" xfId="0" applyNumberFormat="1" applyFont="1" applyFill="1" applyAlignment="1">
      <alignment horizontal="left"/>
    </xf>
    <xf numFmtId="1" fontId="15" fillId="2" borderId="0" xfId="0" applyNumberFormat="1" applyFont="1" applyFill="1"/>
    <xf numFmtId="1" fontId="19" fillId="0" borderId="6" xfId="0" applyNumberFormat="1" applyFont="1" applyFill="1" applyBorder="1" applyAlignment="1">
      <alignment horizontal="right" wrapText="1"/>
    </xf>
    <xf numFmtId="1" fontId="7" fillId="2" borderId="0" xfId="0" applyNumberFormat="1" applyFont="1" applyFill="1" applyBorder="1" applyAlignment="1">
      <alignment wrapText="1"/>
    </xf>
    <xf numFmtId="1" fontId="3" fillId="2" borderId="0" xfId="0" applyNumberFormat="1" applyFont="1" applyFill="1" applyAlignment="1">
      <alignment wrapText="1"/>
    </xf>
    <xf numFmtId="1" fontId="15" fillId="2" borderId="0" xfId="0" applyNumberFormat="1" applyFont="1" applyFill="1" applyAlignment="1">
      <alignment wrapText="1"/>
    </xf>
    <xf numFmtId="1" fontId="19" fillId="0" borderId="0" xfId="0" applyNumberFormat="1" applyFont="1" applyFill="1" applyBorder="1" applyAlignment="1">
      <alignment horizontal="right" wrapText="1"/>
    </xf>
    <xf numFmtId="2" fontId="19" fillId="0" borderId="0" xfId="3" applyNumberFormat="1" applyFont="1" applyFill="1" applyBorder="1" applyAlignment="1">
      <alignment horizontal="right"/>
    </xf>
    <xf numFmtId="0" fontId="7" fillId="2" borderId="5" xfId="0" applyFont="1" applyFill="1" applyBorder="1"/>
    <xf numFmtId="166" fontId="57" fillId="0" borderId="0" xfId="0" applyNumberFormat="1" applyFont="1" applyFill="1" applyBorder="1"/>
    <xf numFmtId="166" fontId="7" fillId="0" borderId="0" xfId="0" applyNumberFormat="1" applyFont="1" applyFill="1" applyBorder="1" applyAlignment="1">
      <alignment horizontal="right"/>
    </xf>
    <xf numFmtId="166" fontId="53" fillId="0" borderId="0" xfId="0" applyNumberFormat="1" applyFont="1" applyFill="1" applyBorder="1"/>
    <xf numFmtId="166" fontId="53" fillId="0" borderId="14" xfId="0" applyNumberFormat="1" applyFont="1" applyFill="1" applyBorder="1"/>
    <xf numFmtId="166" fontId="7" fillId="0" borderId="0" xfId="0" applyNumberFormat="1" applyFont="1" applyFill="1" applyBorder="1"/>
    <xf numFmtId="166" fontId="53" fillId="0" borderId="6" xfId="0" applyNumberFormat="1" applyFont="1" applyFill="1" applyBorder="1"/>
    <xf numFmtId="166" fontId="53" fillId="0" borderId="6" xfId="0" applyNumberFormat="1" applyFont="1" applyFill="1" applyBorder="1" applyAlignment="1">
      <alignment horizontal="right"/>
    </xf>
    <xf numFmtId="166" fontId="19" fillId="0" borderId="5" xfId="0" applyNumberFormat="1" applyFont="1" applyFill="1" applyBorder="1" applyAlignment="1">
      <alignment wrapText="1"/>
    </xf>
    <xf numFmtId="1" fontId="49" fillId="0" borderId="6" xfId="0" applyNumberFormat="1" applyFont="1" applyFill="1" applyBorder="1" applyAlignment="1">
      <alignment wrapText="1"/>
    </xf>
    <xf numFmtId="1" fontId="49" fillId="0" borderId="14" xfId="0" applyNumberFormat="1" applyFont="1" applyFill="1" applyBorder="1" applyAlignment="1"/>
    <xf numFmtId="1" fontId="49" fillId="0" borderId="6" xfId="0" applyNumberFormat="1" applyFont="1" applyFill="1" applyBorder="1" applyAlignment="1"/>
    <xf numFmtId="0" fontId="19" fillId="2" borderId="9" xfId="0" applyFont="1" applyFill="1" applyBorder="1" applyAlignment="1">
      <alignment horizontal="center" vertical="center" wrapText="1"/>
    </xf>
    <xf numFmtId="0" fontId="7" fillId="2" borderId="8" xfId="0" applyFont="1" applyFill="1" applyBorder="1" applyAlignment="1">
      <alignment horizontal="center" vertical="center" wrapText="1"/>
    </xf>
    <xf numFmtId="1" fontId="49" fillId="0" borderId="12" xfId="0" applyNumberFormat="1" applyFont="1" applyFill="1" applyBorder="1" applyAlignment="1">
      <alignment horizontal="right"/>
    </xf>
    <xf numFmtId="49" fontId="19" fillId="0" borderId="5" xfId="0" applyNumberFormat="1" applyFont="1" applyFill="1" applyBorder="1" applyAlignment="1">
      <alignment horizontal="right"/>
    </xf>
    <xf numFmtId="0" fontId="58" fillId="0" borderId="5" xfId="0" applyNumberFormat="1" applyFont="1" applyFill="1" applyBorder="1" applyAlignment="1">
      <alignment horizontal="right"/>
    </xf>
    <xf numFmtId="0" fontId="49" fillId="0" borderId="12" xfId="0" applyFont="1" applyFill="1" applyBorder="1" applyAlignment="1">
      <alignment horizontal="right"/>
    </xf>
    <xf numFmtId="0" fontId="53" fillId="0" borderId="12" xfId="0" applyFont="1" applyFill="1" applyBorder="1" applyAlignment="1">
      <alignment horizontal="right"/>
    </xf>
    <xf numFmtId="0" fontId="53" fillId="0" borderId="5" xfId="0" applyFont="1" applyFill="1" applyBorder="1" applyAlignment="1">
      <alignment horizontal="right"/>
    </xf>
    <xf numFmtId="0" fontId="15" fillId="2" borderId="0" xfId="0" applyFont="1" applyFill="1" applyAlignment="1">
      <alignment horizontal="right"/>
    </xf>
    <xf numFmtId="0" fontId="19" fillId="2" borderId="9" xfId="0" applyFont="1" applyFill="1" applyBorder="1" applyAlignment="1">
      <alignment horizontal="center" vertical="center" wrapText="1"/>
    </xf>
    <xf numFmtId="0" fontId="19" fillId="0" borderId="12" xfId="0" applyNumberFormat="1" applyFont="1" applyFill="1" applyBorder="1" applyAlignment="1">
      <alignment horizontal="right"/>
    </xf>
    <xf numFmtId="1" fontId="53" fillId="0" borderId="0" xfId="0" applyNumberFormat="1" applyFont="1" applyFill="1" applyBorder="1"/>
    <xf numFmtId="1" fontId="7" fillId="0" borderId="5" xfId="0" applyNumberFormat="1" applyFont="1" applyFill="1" applyBorder="1" applyAlignment="1">
      <alignment horizontal="right"/>
    </xf>
    <xf numFmtId="2" fontId="7" fillId="0" borderId="5" xfId="0" applyNumberFormat="1" applyFont="1" applyFill="1" applyBorder="1"/>
    <xf numFmtId="0" fontId="19" fillId="0" borderId="0" xfId="0" applyFont="1" applyFill="1" applyBorder="1" applyAlignment="1">
      <alignment horizontal="right"/>
    </xf>
    <xf numFmtId="169" fontId="7" fillId="0" borderId="6" xfId="0" applyNumberFormat="1" applyFont="1" applyFill="1" applyBorder="1"/>
    <xf numFmtId="170" fontId="19" fillId="0" borderId="0" xfId="0" applyNumberFormat="1" applyFont="1" applyFill="1" applyBorder="1" applyAlignment="1">
      <alignment horizontal="right"/>
    </xf>
    <xf numFmtId="170" fontId="107" fillId="0" borderId="0" xfId="0" applyNumberFormat="1" applyFont="1" applyFill="1" applyBorder="1" applyAlignment="1">
      <alignment horizontal="right"/>
    </xf>
    <xf numFmtId="166" fontId="21" fillId="2" borderId="0" xfId="0" applyNumberFormat="1" applyFont="1" applyFill="1" applyBorder="1"/>
    <xf numFmtId="166" fontId="19" fillId="0" borderId="12" xfId="0" applyNumberFormat="1" applyFont="1" applyFill="1" applyBorder="1" applyAlignment="1">
      <alignment horizontal="right"/>
    </xf>
    <xf numFmtId="3" fontId="7" fillId="0" borderId="12" xfId="0" applyNumberFormat="1" applyFont="1" applyFill="1" applyBorder="1"/>
    <xf numFmtId="0" fontId="7" fillId="0" borderId="14" xfId="0" applyFont="1" applyFill="1" applyBorder="1"/>
    <xf numFmtId="3" fontId="7" fillId="0" borderId="5" xfId="0" applyNumberFormat="1" applyFont="1" applyFill="1" applyBorder="1"/>
    <xf numFmtId="1" fontId="66" fillId="0" borderId="5" xfId="0" applyNumberFormat="1" applyFont="1" applyFill="1" applyBorder="1" applyAlignment="1"/>
    <xf numFmtId="0" fontId="93" fillId="0" borderId="14" xfId="0" applyFont="1" applyFill="1" applyBorder="1"/>
    <xf numFmtId="0" fontId="19" fillId="0" borderId="0" xfId="0" applyNumberFormat="1" applyFont="1" applyFill="1"/>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6" fillId="2" borderId="0" xfId="0" applyFont="1" applyFill="1" applyBorder="1"/>
    <xf numFmtId="0" fontId="3" fillId="2" borderId="0" xfId="0" applyFont="1" applyFill="1" applyBorder="1"/>
    <xf numFmtId="0" fontId="7" fillId="0" borderId="6" xfId="0" applyFont="1" applyFill="1" applyBorder="1" applyAlignment="1">
      <alignment horizontal="right"/>
    </xf>
    <xf numFmtId="0" fontId="7" fillId="0" borderId="7" xfId="0" applyNumberFormat="1" applyFont="1" applyFill="1" applyBorder="1" applyAlignment="1"/>
    <xf numFmtId="166" fontId="53" fillId="0" borderId="5" xfId="0" applyNumberFormat="1" applyFont="1" applyFill="1" applyBorder="1" applyAlignment="1">
      <alignment horizontal="right"/>
    </xf>
    <xf numFmtId="166" fontId="7" fillId="0" borderId="5" xfId="0" applyNumberFormat="1" applyFont="1" applyFill="1" applyBorder="1" applyAlignment="1">
      <alignment horizontal="right" vertical="center" wrapText="1"/>
    </xf>
    <xf numFmtId="166" fontId="7" fillId="0" borderId="5" xfId="0" applyNumberFormat="1" applyFont="1" applyFill="1" applyBorder="1" applyAlignment="1">
      <alignment horizontal="right" vertical="center"/>
    </xf>
    <xf numFmtId="0" fontId="30" fillId="0" borderId="0" xfId="0" applyNumberFormat="1" applyFont="1" applyFill="1" applyBorder="1" applyAlignment="1">
      <alignment horizontal="left"/>
    </xf>
    <xf numFmtId="0" fontId="19" fillId="0" borderId="0" xfId="0" applyFont="1" applyFill="1" applyBorder="1" applyAlignment="1"/>
    <xf numFmtId="0" fontId="19" fillId="0" borderId="0" xfId="0" applyFont="1" applyFill="1" applyBorder="1" applyAlignment="1">
      <alignment wrapText="1"/>
    </xf>
    <xf numFmtId="166" fontId="19" fillId="0" borderId="0" xfId="0" applyNumberFormat="1" applyFont="1" applyFill="1" applyAlignment="1">
      <alignment horizontal="right"/>
    </xf>
    <xf numFmtId="0" fontId="19" fillId="0" borderId="6" xfId="0" applyFont="1" applyFill="1" applyBorder="1" applyAlignment="1"/>
    <xf numFmtId="0" fontId="14" fillId="2" borderId="0" xfId="0" applyFont="1" applyFill="1" applyBorder="1" applyAlignment="1"/>
    <xf numFmtId="0" fontId="18" fillId="2" borderId="0" xfId="1" applyFont="1" applyFill="1" applyAlignment="1"/>
    <xf numFmtId="0" fontId="1" fillId="2" borderId="0" xfId="0" applyFont="1" applyFill="1" applyAlignment="1"/>
    <xf numFmtId="0" fontId="1" fillId="2" borderId="0" xfId="0" applyFont="1" applyFill="1" applyAlignment="1">
      <alignment vertical="top" wrapText="1"/>
    </xf>
    <xf numFmtId="0" fontId="1" fillId="2" borderId="0" xfId="0" applyFont="1" applyFill="1" applyAlignment="1">
      <alignment wrapText="1"/>
    </xf>
    <xf numFmtId="0" fontId="11" fillId="2" borderId="0" xfId="0" applyFont="1" applyFill="1" applyAlignment="1">
      <alignment wrapText="1"/>
    </xf>
    <xf numFmtId="166" fontId="1" fillId="2" borderId="0" xfId="0" applyNumberFormat="1" applyFont="1" applyFill="1"/>
    <xf numFmtId="0" fontId="9" fillId="2" borderId="0" xfId="0" applyNumberFormat="1" applyFont="1" applyFill="1" applyBorder="1" applyAlignment="1">
      <alignment horizontal="right" vertical="center" wrapText="1"/>
    </xf>
    <xf numFmtId="166" fontId="9" fillId="2" borderId="0" xfId="0" applyNumberFormat="1" applyFont="1" applyFill="1" applyBorder="1" applyAlignment="1">
      <alignment horizontal="right" wrapText="1"/>
    </xf>
    <xf numFmtId="166" fontId="1" fillId="2" borderId="0" xfId="0" applyNumberFormat="1" applyFont="1" applyFill="1" applyBorder="1"/>
    <xf numFmtId="0" fontId="1" fillId="0" borderId="0" xfId="0" applyFont="1" applyFill="1"/>
    <xf numFmtId="166" fontId="1" fillId="0" borderId="0" xfId="0" applyNumberFormat="1" applyFont="1" applyFill="1"/>
    <xf numFmtId="0" fontId="18" fillId="2" borderId="0" xfId="1" applyFont="1" applyFill="1" applyBorder="1" applyAlignment="1"/>
    <xf numFmtId="166" fontId="18" fillId="2" borderId="0" xfId="1" applyNumberFormat="1" applyFont="1" applyFill="1" applyBorder="1" applyAlignment="1"/>
    <xf numFmtId="0" fontId="1" fillId="2" borderId="0" xfId="0" applyFont="1" applyFill="1" applyBorder="1" applyAlignment="1">
      <alignment vertical="top"/>
    </xf>
    <xf numFmtId="0" fontId="119" fillId="2" borderId="0" xfId="1" applyFont="1" applyFill="1" applyBorder="1"/>
    <xf numFmtId="0" fontId="9" fillId="2" borderId="0" xfId="0" applyFont="1" applyFill="1" applyBorder="1"/>
    <xf numFmtId="0" fontId="1" fillId="2" borderId="0" xfId="0" applyFont="1" applyFill="1" applyBorder="1" applyAlignment="1">
      <alignment horizontal="left"/>
    </xf>
    <xf numFmtId="164" fontId="114" fillId="2" borderId="0" xfId="0" applyNumberFormat="1" applyFont="1" applyFill="1" applyBorder="1"/>
    <xf numFmtId="164" fontId="1" fillId="2" borderId="0" xfId="0" applyNumberFormat="1" applyFont="1" applyFill="1" applyBorder="1"/>
    <xf numFmtId="0" fontId="43" fillId="2" borderId="0" xfId="0" applyFont="1" applyFill="1" applyBorder="1"/>
    <xf numFmtId="0" fontId="114" fillId="2" borderId="0" xfId="0" applyFont="1" applyFill="1" applyBorder="1"/>
    <xf numFmtId="166" fontId="9" fillId="2" borderId="0" xfId="0" applyNumberFormat="1" applyFont="1" applyFill="1" applyBorder="1"/>
    <xf numFmtId="168" fontId="9" fillId="2" borderId="0" xfId="3" applyNumberFormat="1" applyFont="1" applyFill="1"/>
    <xf numFmtId="3" fontId="9" fillId="2" borderId="0" xfId="3" applyNumberFormat="1" applyFont="1" applyFill="1"/>
    <xf numFmtId="0" fontId="18" fillId="2" borderId="0" xfId="1" applyFont="1" applyFill="1" applyBorder="1"/>
    <xf numFmtId="166" fontId="11" fillId="2" borderId="0" xfId="0" applyNumberFormat="1" applyFont="1" applyFill="1" applyBorder="1"/>
    <xf numFmtId="164" fontId="9" fillId="2" borderId="0" xfId="0" applyNumberFormat="1" applyFont="1" applyFill="1" applyBorder="1"/>
    <xf numFmtId="167" fontId="9" fillId="2" borderId="0" xfId="0" applyNumberFormat="1" applyFont="1" applyFill="1" applyBorder="1"/>
    <xf numFmtId="0" fontId="18" fillId="2" borderId="0" xfId="1" applyFont="1" applyFill="1"/>
    <xf numFmtId="0" fontId="18" fillId="0" borderId="0" xfId="1" applyFont="1"/>
    <xf numFmtId="168" fontId="1" fillId="2" borderId="0" xfId="0" applyNumberFormat="1" applyFont="1" applyFill="1"/>
    <xf numFmtId="0" fontId="9" fillId="2" borderId="0" xfId="0" applyFont="1" applyFill="1" applyBorder="1" applyAlignment="1"/>
    <xf numFmtId="0" fontId="18" fillId="2" borderId="0" xfId="1" applyFont="1" applyFill="1" applyBorder="1" applyAlignment="1">
      <alignment vertical="center"/>
    </xf>
    <xf numFmtId="0" fontId="1" fillId="2" borderId="0" xfId="0" applyFont="1" applyFill="1" applyBorder="1" applyAlignment="1">
      <alignment wrapText="1"/>
    </xf>
    <xf numFmtId="166" fontId="9" fillId="2" borderId="0" xfId="0" applyNumberFormat="1" applyFont="1" applyFill="1" applyBorder="1" applyAlignment="1">
      <alignment wrapText="1"/>
    </xf>
    <xf numFmtId="0" fontId="7" fillId="0" borderId="6" xfId="0" applyNumberFormat="1" applyFont="1" applyFill="1" applyBorder="1" applyAlignment="1">
      <alignment horizontal="right" vertical="center" wrapText="1"/>
    </xf>
    <xf numFmtId="0" fontId="9" fillId="0" borderId="0" xfId="0" applyNumberFormat="1" applyFont="1" applyFill="1" applyBorder="1" applyAlignment="1"/>
    <xf numFmtId="0" fontId="65" fillId="0" borderId="0" xfId="0" applyFont="1" applyFill="1" applyAlignment="1"/>
    <xf numFmtId="0" fontId="31" fillId="0" borderId="0" xfId="0" applyFont="1" applyFill="1" applyAlignment="1"/>
    <xf numFmtId="0" fontId="7" fillId="2" borderId="9" xfId="0" applyFont="1" applyFill="1" applyBorder="1" applyAlignment="1">
      <alignment horizontal="center" vertical="center" wrapText="1"/>
    </xf>
    <xf numFmtId="166" fontId="49" fillId="0" borderId="14" xfId="0" applyNumberFormat="1" applyFont="1" applyFill="1" applyBorder="1" applyAlignment="1">
      <alignment horizontal="right"/>
    </xf>
    <xf numFmtId="0" fontId="19" fillId="0" borderId="0" xfId="0" applyNumberFormat="1" applyFont="1" applyFill="1" applyBorder="1" applyAlignment="1">
      <alignment horizontal="justify"/>
    </xf>
    <xf numFmtId="0" fontId="15" fillId="0" borderId="5" xfId="0" applyFont="1" applyFill="1" applyBorder="1" applyAlignment="1"/>
    <xf numFmtId="0" fontId="15" fillId="0" borderId="0" xfId="0" applyFont="1" applyFill="1" applyBorder="1" applyAlignment="1"/>
    <xf numFmtId="166" fontId="19" fillId="2" borderId="0" xfId="0" applyNumberFormat="1" applyFont="1" applyFill="1" applyBorder="1"/>
    <xf numFmtId="0" fontId="19" fillId="0" borderId="5" xfId="0" applyFont="1" applyFill="1" applyBorder="1" applyAlignment="1">
      <alignment horizontal="right" wrapText="1"/>
    </xf>
    <xf numFmtId="3" fontId="53" fillId="0" borderId="5" xfId="0" applyNumberFormat="1" applyFont="1" applyFill="1" applyBorder="1"/>
    <xf numFmtId="168" fontId="49" fillId="0" borderId="5" xfId="0" applyNumberFormat="1" applyFont="1" applyFill="1" applyBorder="1"/>
    <xf numFmtId="3" fontId="53" fillId="0" borderId="7" xfId="0" applyNumberFormat="1" applyFont="1" applyFill="1" applyBorder="1"/>
    <xf numFmtId="1" fontId="63" fillId="0" borderId="5" xfId="0" applyNumberFormat="1" applyFont="1" applyFill="1" applyBorder="1" applyAlignment="1"/>
    <xf numFmtId="166" fontId="49" fillId="0" borderId="5" xfId="0" applyNumberFormat="1" applyFont="1" applyFill="1" applyBorder="1" applyAlignment="1">
      <alignment horizontal="right"/>
    </xf>
    <xf numFmtId="3" fontId="49" fillId="0" borderId="5" xfId="0" applyNumberFormat="1" applyFont="1" applyFill="1" applyBorder="1"/>
    <xf numFmtId="3" fontId="53" fillId="0" borderId="6" xfId="0" applyNumberFormat="1" applyFont="1" applyFill="1" applyBorder="1"/>
    <xf numFmtId="0" fontId="49" fillId="0" borderId="0" xfId="0" applyNumberFormat="1" applyFont="1" applyFill="1"/>
    <xf numFmtId="0" fontId="53" fillId="0" borderId="6" xfId="0" applyFont="1" applyFill="1" applyBorder="1"/>
    <xf numFmtId="1" fontId="53" fillId="0" borderId="5" xfId="0" applyNumberFormat="1" applyFont="1" applyFill="1" applyBorder="1" applyAlignment="1"/>
    <xf numFmtId="0" fontId="31" fillId="0" borderId="5" xfId="0" applyFont="1" applyFill="1" applyBorder="1" applyAlignment="1"/>
    <xf numFmtId="0" fontId="53" fillId="0" borderId="5" xfId="0" applyFont="1" applyFill="1" applyBorder="1" applyAlignment="1"/>
    <xf numFmtId="0" fontId="19" fillId="0" borderId="0" xfId="0" applyNumberFormat="1" applyFont="1" applyFill="1" applyBorder="1" applyAlignment="1"/>
    <xf numFmtId="0" fontId="7" fillId="0" borderId="5" xfId="0" applyFont="1" applyFill="1" applyBorder="1" applyAlignment="1"/>
    <xf numFmtId="0" fontId="49" fillId="0" borderId="7" xfId="0" applyNumberFormat="1" applyFont="1" applyFill="1" applyBorder="1" applyAlignment="1"/>
    <xf numFmtId="0" fontId="19" fillId="0" borderId="6" xfId="0" applyNumberFormat="1" applyFont="1" applyFill="1" applyBorder="1" applyAlignment="1">
      <alignment horizontal="right"/>
    </xf>
    <xf numFmtId="166" fontId="49" fillId="0" borderId="6" xfId="0" applyNumberFormat="1" applyFont="1" applyFill="1" applyBorder="1" applyAlignment="1">
      <alignment horizontal="right"/>
    </xf>
    <xf numFmtId="0" fontId="31" fillId="2" borderId="0" xfId="0" applyFont="1" applyFill="1" applyAlignment="1">
      <alignment wrapText="1"/>
    </xf>
    <xf numFmtId="0" fontId="19" fillId="0" borderId="7" xfId="0" applyNumberFormat="1" applyFont="1" applyFill="1" applyBorder="1" applyAlignment="1"/>
    <xf numFmtId="166" fontId="19" fillId="0" borderId="6" xfId="0" applyNumberFormat="1" applyFont="1" applyFill="1" applyBorder="1" applyAlignment="1">
      <alignment wrapText="1"/>
    </xf>
    <xf numFmtId="1" fontId="49" fillId="0" borderId="6" xfId="0" applyNumberFormat="1" applyFont="1" applyFill="1" applyBorder="1" applyAlignment="1">
      <alignment horizontal="right"/>
    </xf>
    <xf numFmtId="0" fontId="7" fillId="0" borderId="12" xfId="0" applyFont="1" applyFill="1" applyBorder="1" applyAlignment="1">
      <alignment horizontal="right" wrapText="1"/>
    </xf>
    <xf numFmtId="164" fontId="19" fillId="0" borderId="5" xfId="0" applyNumberFormat="1" applyFont="1" applyFill="1" applyBorder="1" applyAlignment="1"/>
    <xf numFmtId="164" fontId="19" fillId="0" borderId="7" xfId="0" applyNumberFormat="1" applyFont="1" applyFill="1" applyBorder="1" applyAlignment="1"/>
    <xf numFmtId="0" fontId="49" fillId="0" borderId="6" xfId="0" applyNumberFormat="1" applyFont="1" applyFill="1" applyBorder="1" applyAlignment="1">
      <alignment horizontal="right" vertical="center" wrapText="1"/>
    </xf>
    <xf numFmtId="0" fontId="58" fillId="0" borderId="14" xfId="0" applyFont="1" applyFill="1" applyBorder="1" applyAlignment="1">
      <alignment horizontal="right" wrapText="1"/>
    </xf>
    <xf numFmtId="0" fontId="58" fillId="0" borderId="6" xfId="0" applyFont="1" applyFill="1" applyBorder="1" applyAlignment="1">
      <alignment horizontal="right" wrapText="1"/>
    </xf>
    <xf numFmtId="164" fontId="49" fillId="0" borderId="6" xfId="0" applyNumberFormat="1" applyFont="1" applyFill="1" applyBorder="1" applyAlignment="1"/>
    <xf numFmtId="166" fontId="49" fillId="0" borderId="0" xfId="0" applyNumberFormat="1" applyFont="1" applyFill="1" applyBorder="1" applyAlignment="1">
      <alignment horizontal="right"/>
    </xf>
    <xf numFmtId="1" fontId="31" fillId="0" borderId="5" xfId="0" applyNumberFormat="1" applyFont="1" applyFill="1" applyBorder="1"/>
    <xf numFmtId="1" fontId="7" fillId="0" borderId="6" xfId="0" applyNumberFormat="1" applyFont="1" applyFill="1" applyBorder="1" applyAlignment="1">
      <alignment horizontal="right" wrapText="1"/>
    </xf>
    <xf numFmtId="166" fontId="7" fillId="0" borderId="6" xfId="0" applyNumberFormat="1" applyFont="1" applyFill="1" applyBorder="1" applyAlignment="1">
      <alignment horizontal="right" wrapText="1"/>
    </xf>
    <xf numFmtId="0" fontId="21" fillId="0" borderId="0" xfId="0" applyFont="1" applyAlignment="1"/>
    <xf numFmtId="1" fontId="53" fillId="0" borderId="6" xfId="0" applyNumberFormat="1" applyFont="1" applyFill="1" applyBorder="1" applyAlignment="1">
      <alignment horizontal="right" wrapText="1"/>
    </xf>
    <xf numFmtId="0" fontId="49" fillId="0" borderId="6" xfId="0" applyFont="1" applyFill="1" applyBorder="1" applyAlignment="1">
      <alignment horizontal="right"/>
    </xf>
    <xf numFmtId="3" fontId="7" fillId="0" borderId="16" xfId="0" applyNumberFormat="1" applyFont="1" applyFill="1" applyBorder="1"/>
    <xf numFmtId="0" fontId="7" fillId="0" borderId="7" xfId="0" applyFont="1" applyFill="1" applyBorder="1"/>
    <xf numFmtId="0" fontId="93" fillId="0" borderId="7" xfId="0" applyFont="1" applyFill="1" applyBorder="1"/>
    <xf numFmtId="3" fontId="7" fillId="0" borderId="7" xfId="0" applyNumberFormat="1" applyFont="1" applyFill="1" applyBorder="1"/>
    <xf numFmtId="3" fontId="66" fillId="0" borderId="7" xfId="0" applyNumberFormat="1" applyFont="1" applyFill="1" applyBorder="1"/>
    <xf numFmtId="167" fontId="55" fillId="0" borderId="5" xfId="0" applyNumberFormat="1" applyFont="1" applyFill="1" applyBorder="1" applyAlignment="1">
      <alignment horizontal="right"/>
    </xf>
    <xf numFmtId="171" fontId="19" fillId="0" borderId="5" xfId="0" applyNumberFormat="1" applyFont="1" applyFill="1" applyBorder="1" applyAlignment="1">
      <alignment horizontal="right"/>
    </xf>
    <xf numFmtId="167" fontId="19" fillId="0" borderId="6" xfId="0" applyNumberFormat="1" applyFont="1" applyFill="1" applyBorder="1" applyAlignment="1"/>
    <xf numFmtId="1" fontId="19" fillId="0" borderId="5" xfId="0" applyNumberFormat="1" applyFont="1" applyFill="1" applyBorder="1" applyAlignment="1"/>
    <xf numFmtId="0" fontId="7" fillId="0" borderId="0" xfId="3" applyNumberFormat="1" applyFont="1" applyFill="1" applyBorder="1" applyAlignment="1">
      <alignment horizontal="right"/>
    </xf>
    <xf numFmtId="0" fontId="19" fillId="0" borderId="0" xfId="3" applyNumberFormat="1" applyFont="1" applyFill="1" applyBorder="1" applyAlignment="1">
      <alignment horizontal="right"/>
    </xf>
    <xf numFmtId="1" fontId="7" fillId="0" borderId="0" xfId="0" applyNumberFormat="1" applyFont="1" applyFill="1"/>
    <xf numFmtId="0" fontId="19" fillId="0" borderId="0" xfId="0" applyFont="1" applyFill="1"/>
    <xf numFmtId="168" fontId="7" fillId="0" borderId="12" xfId="0" applyNumberFormat="1" applyFont="1" applyBorder="1"/>
    <xf numFmtId="0" fontId="7" fillId="0" borderId="0" xfId="0" applyFont="1"/>
    <xf numFmtId="168" fontId="7" fillId="0" borderId="5" xfId="0" applyNumberFormat="1" applyFont="1" applyBorder="1"/>
    <xf numFmtId="168" fontId="19" fillId="0" borderId="12" xfId="0" applyNumberFormat="1" applyFont="1" applyFill="1" applyBorder="1"/>
    <xf numFmtId="3" fontId="19" fillId="0" borderId="0" xfId="0" applyNumberFormat="1" applyFont="1" applyFill="1"/>
    <xf numFmtId="168" fontId="19" fillId="0" borderId="5" xfId="0" applyNumberFormat="1" applyFont="1" applyFill="1" applyBorder="1"/>
    <xf numFmtId="0" fontId="120" fillId="4" borderId="0" xfId="0" applyFont="1" applyFill="1"/>
    <xf numFmtId="0" fontId="0" fillId="4" borderId="0" xfId="0" applyFont="1" applyFill="1"/>
    <xf numFmtId="166" fontId="7" fillId="0" borderId="0" xfId="0" applyNumberFormat="1" applyFont="1" applyFill="1" applyBorder="1" applyAlignment="1"/>
    <xf numFmtId="1" fontId="53" fillId="0" borderId="6" xfId="0" applyNumberFormat="1" applyFont="1" applyFill="1" applyBorder="1"/>
    <xf numFmtId="166" fontId="19" fillId="0" borderId="5" xfId="0" applyNumberFormat="1" applyFont="1" applyFill="1" applyBorder="1" applyAlignment="1">
      <alignment horizontal="right" wrapText="1"/>
    </xf>
    <xf numFmtId="0" fontId="57" fillId="0" borderId="6" xfId="0" applyFont="1" applyBorder="1"/>
    <xf numFmtId="0" fontId="14" fillId="4" borderId="0" xfId="0" applyFont="1" applyFill="1" applyAlignment="1"/>
    <xf numFmtId="0" fontId="14" fillId="2" borderId="0" xfId="0" applyFont="1" applyFill="1" applyBorder="1" applyAlignment="1"/>
    <xf numFmtId="166" fontId="1" fillId="0" borderId="0" xfId="0" applyNumberFormat="1" applyFont="1" applyFill="1" applyBorder="1"/>
    <xf numFmtId="0" fontId="21" fillId="0" borderId="0" xfId="0" applyFont="1" applyFill="1"/>
    <xf numFmtId="0" fontId="121" fillId="0" borderId="0" xfId="0" applyNumberFormat="1" applyFont="1" applyFill="1" applyBorder="1" applyAlignment="1"/>
    <xf numFmtId="0" fontId="14" fillId="2" borderId="0" xfId="0" applyFont="1" applyFill="1" applyAlignment="1"/>
    <xf numFmtId="0" fontId="40" fillId="2" borderId="0" xfId="0" applyFont="1" applyFill="1"/>
    <xf numFmtId="0" fontId="122" fillId="0" borderId="0" xfId="0" applyFont="1" applyAlignment="1">
      <alignment vertical="center"/>
    </xf>
    <xf numFmtId="0" fontId="8" fillId="0" borderId="0" xfId="0" applyFont="1" applyFill="1" applyAlignment="1"/>
    <xf numFmtId="0" fontId="1" fillId="2" borderId="0" xfId="0" applyFont="1" applyFill="1" applyAlignment="1">
      <alignment vertical="center"/>
    </xf>
    <xf numFmtId="1" fontId="49" fillId="0" borderId="0" xfId="0" applyNumberFormat="1" applyFont="1" applyFill="1" applyBorder="1" applyAlignment="1">
      <alignment horizontal="right"/>
    </xf>
    <xf numFmtId="0" fontId="93" fillId="2" borderId="0" xfId="0" applyNumberFormat="1" applyFont="1" applyFill="1" applyBorder="1" applyAlignment="1"/>
    <xf numFmtId="0" fontId="120" fillId="2" borderId="0" xfId="0" applyFont="1" applyFill="1"/>
    <xf numFmtId="0" fontId="23" fillId="2" borderId="0" xfId="0" applyFont="1" applyFill="1" applyBorder="1" applyAlignment="1">
      <alignment horizontal="left"/>
    </xf>
    <xf numFmtId="0" fontId="24" fillId="2" borderId="0" xfId="0" applyFont="1" applyFill="1" applyBorder="1" applyAlignment="1">
      <alignment horizontal="left" wrapText="1"/>
    </xf>
    <xf numFmtId="0" fontId="9" fillId="2" borderId="0" xfId="0" applyFont="1" applyFill="1" applyBorder="1" applyAlignment="1">
      <alignment horizontal="left" wrapText="1"/>
    </xf>
    <xf numFmtId="0" fontId="42" fillId="2" borderId="0" xfId="1" applyFont="1" applyFill="1" applyBorder="1" applyAlignment="1">
      <alignment wrapText="1"/>
    </xf>
    <xf numFmtId="2" fontId="7" fillId="2" borderId="0" xfId="0" applyNumberFormat="1" applyFont="1" applyFill="1"/>
    <xf numFmtId="0" fontId="123" fillId="2" borderId="0" xfId="0" applyFont="1" applyFill="1"/>
    <xf numFmtId="0" fontId="7" fillId="2" borderId="0" xfId="0" applyFont="1" applyFill="1" applyAlignment="1"/>
    <xf numFmtId="0" fontId="1" fillId="0" borderId="0" xfId="0" applyFont="1" applyFill="1" applyBorder="1" applyAlignment="1"/>
    <xf numFmtId="0" fontId="9" fillId="2" borderId="0" xfId="0" applyFont="1" applyFill="1" applyAlignment="1"/>
    <xf numFmtId="0" fontId="43" fillId="2" borderId="0" xfId="0" applyFont="1" applyFill="1"/>
    <xf numFmtId="1" fontId="1" fillId="2" borderId="0" xfId="0" applyNumberFormat="1" applyFont="1" applyFill="1"/>
    <xf numFmtId="0" fontId="10" fillId="2" borderId="0" xfId="1" applyFont="1" applyFill="1" applyBorder="1" applyAlignment="1">
      <alignment wrapText="1"/>
    </xf>
    <xf numFmtId="166" fontId="11" fillId="2" borderId="0" xfId="0" applyNumberFormat="1" applyFont="1" applyFill="1"/>
    <xf numFmtId="0" fontId="8" fillId="2" borderId="0" xfId="0" applyFont="1" applyFill="1" applyBorder="1" applyAlignment="1">
      <alignment horizontal="right"/>
    </xf>
    <xf numFmtId="0" fontId="8" fillId="2" borderId="0" xfId="0" applyFont="1" applyFill="1" applyBorder="1" applyAlignment="1"/>
    <xf numFmtId="0" fontId="7" fillId="2" borderId="0" xfId="0" applyFont="1" applyFill="1" applyBorder="1" applyAlignment="1">
      <alignment vertical="top"/>
    </xf>
    <xf numFmtId="0" fontId="0" fillId="2" borderId="0" xfId="0" applyFill="1" applyBorder="1" applyAlignment="1">
      <alignment vertical="top"/>
    </xf>
    <xf numFmtId="0" fontId="0" fillId="2" borderId="0" xfId="0" applyFont="1" applyFill="1" applyBorder="1" applyAlignment="1">
      <alignment vertical="top"/>
    </xf>
    <xf numFmtId="0" fontId="45" fillId="2" borderId="0" xfId="1" applyFont="1" applyFill="1" applyBorder="1" applyAlignment="1">
      <alignment wrapText="1"/>
    </xf>
    <xf numFmtId="1" fontId="49" fillId="0" borderId="6" xfId="0" applyNumberFormat="1" applyFont="1" applyFill="1" applyBorder="1" applyAlignment="1">
      <alignment horizontal="right" vertical="center" wrapText="1"/>
    </xf>
    <xf numFmtId="0" fontId="53" fillId="2" borderId="5" xfId="0" applyFont="1" applyFill="1" applyBorder="1"/>
    <xf numFmtId="0" fontId="11" fillId="0" borderId="0" xfId="0" applyFont="1" applyFill="1"/>
    <xf numFmtId="0" fontId="65" fillId="0" borderId="0" xfId="0" applyFont="1" applyFill="1"/>
    <xf numFmtId="0" fontId="49" fillId="0" borderId="12" xfId="0" applyFont="1" applyFill="1" applyBorder="1"/>
    <xf numFmtId="0" fontId="14" fillId="2" borderId="0" xfId="0" applyFont="1" applyFill="1" applyBorder="1" applyAlignment="1"/>
    <xf numFmtId="0" fontId="122" fillId="2" borderId="0" xfId="0" applyFont="1" applyFill="1" applyBorder="1" applyAlignment="1">
      <alignment vertical="center"/>
    </xf>
    <xf numFmtId="0" fontId="122" fillId="2" borderId="0" xfId="0" applyFont="1" applyFill="1" applyAlignment="1">
      <alignment vertical="center"/>
    </xf>
    <xf numFmtId="0" fontId="23" fillId="2" borderId="0" xfId="0" applyFont="1" applyFill="1" applyAlignment="1">
      <alignment horizontal="left" wrapText="1"/>
    </xf>
    <xf numFmtId="49" fontId="59" fillId="0" borderId="7" xfId="0" applyNumberFormat="1" applyFont="1" applyFill="1" applyBorder="1" applyAlignment="1"/>
    <xf numFmtId="49" fontId="30" fillId="2" borderId="7" xfId="0" applyNumberFormat="1" applyFont="1" applyFill="1" applyBorder="1" applyAlignment="1"/>
    <xf numFmtId="49" fontId="59" fillId="2" borderId="0" xfId="0" applyNumberFormat="1" applyFont="1" applyFill="1" applyBorder="1"/>
    <xf numFmtId="0" fontId="124" fillId="0" borderId="0" xfId="0" applyFont="1" applyAlignment="1"/>
    <xf numFmtId="0" fontId="93" fillId="0" borderId="5" xfId="0" applyFont="1" applyFill="1" applyBorder="1"/>
    <xf numFmtId="1" fontId="53" fillId="0" borderId="0" xfId="0" applyNumberFormat="1" applyFont="1" applyFill="1"/>
    <xf numFmtId="0" fontId="53" fillId="0" borderId="0" xfId="0" applyFont="1" applyFill="1"/>
    <xf numFmtId="168" fontId="53" fillId="0" borderId="5" xfId="0" applyNumberFormat="1" applyFont="1" applyBorder="1"/>
    <xf numFmtId="0" fontId="53" fillId="0" borderId="0" xfId="0" applyFont="1"/>
    <xf numFmtId="3" fontId="49" fillId="0" borderId="0" xfId="0" applyNumberFormat="1" applyFont="1" applyFill="1"/>
    <xf numFmtId="0" fontId="7" fillId="0" borderId="7" xfId="0" applyNumberFormat="1" applyFont="1" applyFill="1" applyBorder="1" applyAlignment="1">
      <alignment wrapText="1"/>
    </xf>
    <xf numFmtId="0" fontId="7" fillId="0" borderId="0" xfId="0" applyNumberFormat="1" applyFont="1" applyFill="1" applyBorder="1" applyAlignment="1">
      <alignment wrapText="1"/>
    </xf>
    <xf numFmtId="0" fontId="53" fillId="0" borderId="0" xfId="0" applyNumberFormat="1" applyFont="1" applyFill="1" applyBorder="1" applyAlignment="1">
      <alignment wrapText="1"/>
    </xf>
    <xf numFmtId="0" fontId="33" fillId="2" borderId="0" xfId="0" applyFont="1" applyFill="1" applyBorder="1" applyAlignment="1"/>
    <xf numFmtId="0" fontId="18" fillId="2" borderId="0" xfId="1" applyFont="1" applyFill="1" applyAlignment="1">
      <alignment horizontal="left" wrapText="1"/>
    </xf>
    <xf numFmtId="0" fontId="10" fillId="2" borderId="0" xfId="1" applyFont="1" applyFill="1" applyAlignment="1">
      <alignment wrapText="1"/>
    </xf>
    <xf numFmtId="0" fontId="45" fillId="0" borderId="0" xfId="1" applyFont="1" applyFill="1" applyAlignment="1">
      <alignment wrapText="1"/>
    </xf>
    <xf numFmtId="0" fontId="10" fillId="2" borderId="0" xfId="1" applyFont="1" applyFill="1" applyBorder="1" applyAlignment="1">
      <alignment wrapText="1"/>
    </xf>
    <xf numFmtId="0" fontId="89" fillId="4" borderId="0" xfId="0" applyFont="1" applyFill="1"/>
    <xf numFmtId="0" fontId="90" fillId="4" borderId="0" xfId="0" applyFont="1" applyFill="1"/>
    <xf numFmtId="0" fontId="94" fillId="4" borderId="0" xfId="0" applyFont="1" applyFill="1"/>
    <xf numFmtId="0" fontId="95" fillId="4" borderId="0" xfId="0" applyFont="1" applyFill="1"/>
    <xf numFmtId="0" fontId="98" fillId="4" borderId="0" xfId="0" applyFont="1" applyFill="1" applyAlignment="1">
      <alignment horizontal="left" wrapText="1"/>
    </xf>
    <xf numFmtId="0" fontId="96" fillId="4" borderId="0" xfId="0" applyFont="1" applyFill="1" applyAlignment="1">
      <alignment horizontal="left" wrapText="1"/>
    </xf>
    <xf numFmtId="0" fontId="97" fillId="4" borderId="0" xfId="0" applyFont="1" applyFill="1" applyAlignment="1">
      <alignment horizontal="left"/>
    </xf>
    <xf numFmtId="0" fontId="45" fillId="0" borderId="0" xfId="1" applyFont="1" applyFill="1" applyBorder="1" applyAlignment="1">
      <alignment wrapText="1"/>
    </xf>
    <xf numFmtId="0" fontId="115" fillId="2" borderId="0" xfId="0" applyFont="1" applyFill="1" applyBorder="1" applyAlignment="1">
      <alignment wrapText="1"/>
    </xf>
    <xf numFmtId="0" fontId="14" fillId="2" borderId="0" xfId="0" applyFont="1" applyFill="1" applyBorder="1" applyAlignment="1">
      <alignment wrapText="1"/>
    </xf>
    <xf numFmtId="0" fontId="76" fillId="2" borderId="0" xfId="0" applyFont="1" applyFill="1" applyBorder="1" applyAlignment="1">
      <alignment horizontal="left" wrapText="1"/>
    </xf>
    <xf numFmtId="0" fontId="38" fillId="2" borderId="0" xfId="0" applyFont="1" applyFill="1" applyBorder="1"/>
    <xf numFmtId="0" fontId="76" fillId="2" borderId="0" xfId="0" applyFont="1" applyFill="1" applyBorder="1"/>
    <xf numFmtId="0" fontId="38" fillId="2" borderId="0" xfId="0" applyFont="1" applyFill="1" applyBorder="1" applyAlignment="1"/>
    <xf numFmtId="0" fontId="11" fillId="2" borderId="0" xfId="0" applyFont="1" applyFill="1" applyBorder="1" applyAlignment="1">
      <alignment horizontal="left" vertical="center"/>
    </xf>
    <xf numFmtId="0" fontId="6" fillId="2" borderId="0" xfId="0" applyFont="1" applyFill="1" applyBorder="1" applyAlignment="1">
      <alignment horizontal="left" vertical="center"/>
    </xf>
    <xf numFmtId="0" fontId="43" fillId="0" borderId="0" xfId="0" applyFont="1" applyFill="1" applyBorder="1" applyAlignment="1">
      <alignment horizontal="left"/>
    </xf>
    <xf numFmtId="0" fontId="118" fillId="0" borderId="0" xfId="0" applyFont="1" applyFill="1" applyBorder="1" applyAlignment="1">
      <alignment horizontal="left"/>
    </xf>
    <xf numFmtId="0" fontId="55" fillId="2" borderId="10"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43" fillId="2" borderId="0" xfId="0" applyFont="1" applyFill="1" applyAlignment="1">
      <alignment vertical="center"/>
    </xf>
    <xf numFmtId="0" fontId="1" fillId="2" borderId="0" xfId="0" applyFont="1" applyFill="1" applyAlignment="1">
      <alignment vertical="center"/>
    </xf>
    <xf numFmtId="0" fontId="4" fillId="2" borderId="0" xfId="0" applyFont="1" applyFill="1" applyAlignment="1">
      <alignment vertical="center"/>
    </xf>
    <xf numFmtId="0" fontId="11" fillId="2" borderId="0" xfId="0" applyFont="1" applyFill="1" applyAlignment="1"/>
    <xf numFmtId="0" fontId="111" fillId="2" borderId="0" xfId="0" applyFont="1" applyFill="1" applyAlignment="1"/>
    <xf numFmtId="0" fontId="14" fillId="2" borderId="0" xfId="0" applyFont="1" applyFill="1" applyAlignment="1"/>
    <xf numFmtId="0" fontId="117" fillId="2" borderId="0" xfId="0" applyFont="1" applyFill="1" applyAlignment="1"/>
    <xf numFmtId="0" fontId="19" fillId="2" borderId="10" xfId="0" applyFont="1" applyFill="1" applyBorder="1" applyAlignment="1">
      <alignment horizontal="center" vertical="center" wrapText="1"/>
    </xf>
    <xf numFmtId="0" fontId="59" fillId="2" borderId="0" xfId="0" applyNumberFormat="1" applyFont="1" applyFill="1" applyBorder="1" applyAlignment="1"/>
    <xf numFmtId="0" fontId="43" fillId="2" borderId="0" xfId="0" applyFont="1" applyFill="1" applyAlignment="1">
      <alignment horizontal="left" vertical="center" wrapText="1"/>
    </xf>
    <xf numFmtId="0" fontId="1" fillId="2" borderId="0" xfId="0" applyFont="1" applyFill="1" applyAlignment="1">
      <alignment horizontal="left" vertical="center" wrapText="1"/>
    </xf>
    <xf numFmtId="0" fontId="4" fillId="2" borderId="0" xfId="0" applyFont="1" applyFill="1" applyAlignment="1">
      <alignment horizontal="left" vertical="center" wrapText="1"/>
    </xf>
    <xf numFmtId="0" fontId="11" fillId="2" borderId="0" xfId="0" applyFont="1" applyFill="1" applyAlignment="1">
      <alignment horizontal="left" vertical="center" wrapText="1"/>
    </xf>
    <xf numFmtId="0" fontId="40" fillId="2" borderId="0" xfId="0" applyFont="1" applyFill="1" applyAlignment="1">
      <alignment horizontal="left" wrapText="1"/>
    </xf>
    <xf numFmtId="0" fontId="3" fillId="2" borderId="0" xfId="0" applyFont="1" applyFill="1" applyAlignment="1">
      <alignment horizontal="left" wrapText="1"/>
    </xf>
    <xf numFmtId="0" fontId="3" fillId="2" borderId="0" xfId="0" applyFont="1" applyFill="1" applyAlignment="1">
      <alignment wrapText="1"/>
    </xf>
    <xf numFmtId="0" fontId="15" fillId="2" borderId="0" xfId="0" applyFont="1" applyFill="1" applyAlignment="1">
      <alignment wrapText="1"/>
    </xf>
    <xf numFmtId="0" fontId="61" fillId="2" borderId="0" xfId="0" applyFont="1" applyFill="1" applyBorder="1" applyAlignment="1">
      <alignment horizontal="center" vertical="top" wrapText="1"/>
    </xf>
    <xf numFmtId="0" fontId="63" fillId="2" borderId="0" xfId="0" applyFont="1" applyFill="1" applyBorder="1" applyAlignment="1">
      <alignment horizontal="center" vertical="top" wrapText="1"/>
    </xf>
    <xf numFmtId="0" fontId="53" fillId="2" borderId="0" xfId="0" applyFont="1" applyFill="1" applyAlignment="1">
      <alignment horizontal="center" vertical="top" wrapText="1"/>
    </xf>
    <xf numFmtId="0" fontId="19" fillId="2" borderId="9" xfId="0" applyFont="1" applyFill="1" applyBorder="1" applyAlignment="1">
      <alignment horizontal="center" vertical="center" wrapText="1"/>
    </xf>
    <xf numFmtId="0" fontId="49" fillId="2" borderId="11" xfId="0" applyFont="1" applyFill="1" applyBorder="1" applyAlignment="1">
      <alignment horizontal="center" wrapText="1"/>
    </xf>
    <xf numFmtId="0" fontId="84" fillId="0" borderId="11" xfId="0" applyFont="1" applyBorder="1" applyAlignment="1">
      <alignment horizontal="center" wrapText="1"/>
    </xf>
    <xf numFmtId="49" fontId="49" fillId="0" borderId="0" xfId="0" applyNumberFormat="1" applyFont="1" applyFill="1" applyBorder="1" applyAlignment="1">
      <alignment horizontal="center" wrapText="1"/>
    </xf>
    <xf numFmtId="0" fontId="84" fillId="0" borderId="0" xfId="0" applyFont="1" applyAlignment="1">
      <alignment horizontal="center" wrapText="1"/>
    </xf>
    <xf numFmtId="0" fontId="14" fillId="2" borderId="0" xfId="0" applyFont="1" applyFill="1" applyAlignment="1">
      <alignment horizontal="left"/>
    </xf>
    <xf numFmtId="0" fontId="26" fillId="2" borderId="0" xfId="0" applyFont="1" applyFill="1"/>
    <xf numFmtId="0" fontId="27" fillId="2" borderId="0" xfId="0" applyFont="1" applyFill="1"/>
    <xf numFmtId="0" fontId="40" fillId="2" borderId="0" xfId="0" applyFont="1" applyFill="1" applyAlignment="1">
      <alignment horizontal="left"/>
    </xf>
    <xf numFmtId="0" fontId="3" fillId="2" borderId="0" xfId="0" applyFont="1" applyFill="1" applyAlignment="1"/>
    <xf numFmtId="0" fontId="0" fillId="2" borderId="0" xfId="0" applyFont="1" applyFill="1" applyAlignment="1"/>
    <xf numFmtId="0" fontId="76" fillId="2" borderId="0" xfId="0" applyFont="1" applyFill="1" applyAlignment="1">
      <alignment horizontal="left"/>
    </xf>
    <xf numFmtId="0" fontId="14" fillId="2" borderId="0" xfId="0" applyFont="1" applyFill="1" applyAlignment="1">
      <alignment horizontal="left" wrapText="1"/>
    </xf>
    <xf numFmtId="0" fontId="63" fillId="2" borderId="0" xfId="0" applyFont="1" applyFill="1" applyAlignment="1">
      <alignment horizontal="center" wrapText="1"/>
    </xf>
    <xf numFmtId="0" fontId="53" fillId="2" borderId="0" xfId="0" applyFont="1" applyFill="1" applyAlignment="1">
      <alignment horizontal="center" wrapText="1"/>
    </xf>
    <xf numFmtId="49" fontId="50" fillId="2" borderId="0" xfId="0" applyNumberFormat="1" applyFont="1" applyFill="1" applyBorder="1" applyAlignment="1">
      <alignment horizontal="center"/>
    </xf>
    <xf numFmtId="0" fontId="67" fillId="2" borderId="0" xfId="0" applyFont="1" applyFill="1" applyAlignment="1">
      <alignment horizontal="center" vertical="top" wrapText="1"/>
    </xf>
    <xf numFmtId="0" fontId="50" fillId="2" borderId="0" xfId="0" applyFont="1" applyFill="1" applyAlignment="1">
      <alignment horizontal="center" vertical="top" wrapText="1"/>
    </xf>
    <xf numFmtId="49" fontId="19" fillId="2" borderId="0" xfId="0" applyNumberFormat="1" applyFont="1" applyFill="1" applyBorder="1" applyAlignment="1">
      <alignment horizontal="center" vertical="top"/>
    </xf>
    <xf numFmtId="49" fontId="30" fillId="2" borderId="0" xfId="0" applyNumberFormat="1" applyFont="1" applyFill="1" applyBorder="1" applyAlignment="1">
      <alignment horizontal="center" vertical="top"/>
    </xf>
    <xf numFmtId="0" fontId="43" fillId="2" borderId="0" xfId="0" applyFont="1" applyFill="1" applyAlignment="1"/>
    <xf numFmtId="0" fontId="7" fillId="2" borderId="10" xfId="0" applyFont="1" applyFill="1" applyBorder="1" applyAlignment="1">
      <alignment horizontal="center" vertical="center" wrapText="1"/>
    </xf>
    <xf numFmtId="0" fontId="7" fillId="2" borderId="0" xfId="0" applyFont="1" applyFill="1" applyBorder="1" applyAlignment="1">
      <alignment horizontal="center" vertical="top" wrapText="1"/>
    </xf>
    <xf numFmtId="0" fontId="53" fillId="2" borderId="0" xfId="0" applyFont="1" applyFill="1" applyBorder="1" applyAlignment="1">
      <alignment horizontal="center" wrapText="1"/>
    </xf>
    <xf numFmtId="0" fontId="30" fillId="2" borderId="0" xfId="0" applyFont="1" applyFill="1" applyBorder="1" applyAlignment="1">
      <alignment horizontal="center" vertical="top" wrapText="1"/>
    </xf>
    <xf numFmtId="0" fontId="50" fillId="2" borderId="0" xfId="0" applyFont="1" applyFill="1" applyBorder="1" applyAlignment="1">
      <alignment horizontal="center" wrapText="1"/>
    </xf>
    <xf numFmtId="0" fontId="30" fillId="2" borderId="0" xfId="0" applyFont="1" applyFill="1" applyBorder="1" applyAlignment="1">
      <alignment horizontal="center" wrapText="1"/>
    </xf>
    <xf numFmtId="49" fontId="49" fillId="2" borderId="0" xfId="0" applyNumberFormat="1" applyFont="1" applyFill="1" applyBorder="1" applyAlignment="1">
      <alignment horizontal="center"/>
    </xf>
    <xf numFmtId="0" fontId="76" fillId="2" borderId="0" xfId="0" applyFont="1" applyFill="1" applyAlignment="1"/>
    <xf numFmtId="0" fontId="40" fillId="2" borderId="0" xfId="0" applyFont="1" applyFill="1" applyAlignment="1"/>
    <xf numFmtId="0" fontId="53" fillId="2" borderId="4" xfId="0" applyFont="1" applyFill="1" applyBorder="1" applyAlignment="1">
      <alignment horizontal="center" wrapText="1"/>
    </xf>
    <xf numFmtId="0" fontId="53" fillId="2" borderId="2" xfId="0" applyFont="1" applyFill="1" applyBorder="1" applyAlignment="1">
      <alignment horizontal="center" wrapText="1"/>
    </xf>
    <xf numFmtId="0" fontId="53" fillId="2" borderId="3" xfId="0" applyFont="1" applyFill="1" applyBorder="1" applyAlignment="1">
      <alignment horizontal="center" wrapText="1"/>
    </xf>
    <xf numFmtId="0" fontId="50" fillId="2" borderId="2" xfId="0" applyFont="1" applyFill="1" applyBorder="1" applyAlignment="1">
      <alignment horizontal="center" vertical="top" wrapText="1"/>
    </xf>
    <xf numFmtId="0" fontId="53" fillId="2" borderId="2" xfId="0" applyFont="1" applyFill="1" applyBorder="1" applyAlignment="1">
      <alignment horizontal="center" vertical="top" wrapText="1"/>
    </xf>
    <xf numFmtId="0" fontId="53" fillId="2" borderId="3" xfId="0" applyFont="1" applyFill="1" applyBorder="1" applyAlignment="1">
      <alignment horizontal="center" vertical="top" wrapText="1"/>
    </xf>
    <xf numFmtId="0" fontId="76" fillId="2" borderId="0" xfId="0" applyFont="1" applyFill="1" applyAlignment="1">
      <alignment vertical="center" wrapText="1"/>
    </xf>
    <xf numFmtId="0" fontId="11" fillId="2" borderId="0" xfId="0" applyFont="1" applyFill="1" applyAlignment="1">
      <alignment vertical="center"/>
    </xf>
    <xf numFmtId="0" fontId="7" fillId="2" borderId="12" xfId="0" applyFont="1" applyFill="1" applyBorder="1" applyAlignment="1">
      <alignment horizontal="center" vertical="center" wrapText="1"/>
    </xf>
    <xf numFmtId="0" fontId="3" fillId="2" borderId="0" xfId="0" applyFont="1" applyFill="1" applyAlignment="1">
      <alignment vertical="center" wrapText="1"/>
    </xf>
    <xf numFmtId="0" fontId="2" fillId="2" borderId="0" xfId="0" applyFont="1" applyFill="1" applyAlignment="1"/>
    <xf numFmtId="0" fontId="4" fillId="2" borderId="0" xfId="0" applyFont="1" applyFill="1" applyAlignment="1"/>
    <xf numFmtId="0" fontId="44" fillId="2" borderId="0" xfId="0" applyFont="1" applyFill="1"/>
    <xf numFmtId="0" fontId="3" fillId="2" borderId="0" xfId="0" applyFont="1" applyFill="1"/>
    <xf numFmtId="0" fontId="2" fillId="2" borderId="0" xfId="0" applyFont="1" applyFill="1" applyAlignment="1">
      <alignment vertical="center"/>
    </xf>
    <xf numFmtId="0" fontId="40" fillId="2" borderId="0" xfId="0" applyNumberFormat="1" applyFont="1" applyFill="1" applyBorder="1"/>
    <xf numFmtId="0" fontId="14" fillId="2" borderId="0" xfId="0" applyNumberFormat="1" applyFont="1" applyFill="1" applyBorder="1"/>
    <xf numFmtId="0" fontId="43" fillId="2" borderId="0" xfId="0" applyFont="1" applyFill="1" applyBorder="1" applyAlignment="1">
      <alignment vertical="center"/>
    </xf>
    <xf numFmtId="0" fontId="3" fillId="2" borderId="0" xfId="0" applyFont="1" applyFill="1" applyAlignment="1">
      <alignment horizontal="left"/>
    </xf>
    <xf numFmtId="0" fontId="43" fillId="2" borderId="0" xfId="0" applyFont="1" applyFill="1" applyAlignment="1">
      <alignment vertical="top"/>
    </xf>
    <xf numFmtId="0" fontId="45" fillId="2" borderId="0" xfId="0" applyFont="1" applyFill="1" applyAlignment="1">
      <alignment vertical="top"/>
    </xf>
    <xf numFmtId="0" fontId="2" fillId="2" borderId="0" xfId="0" applyFont="1" applyFill="1" applyAlignment="1">
      <alignment vertical="top"/>
    </xf>
    <xf numFmtId="0" fontId="4" fillId="2" borderId="0" xfId="0" applyFont="1" applyFill="1" applyAlignment="1">
      <alignment vertical="top"/>
    </xf>
    <xf numFmtId="0" fontId="10" fillId="2" borderId="0" xfId="0" applyFont="1" applyFill="1" applyAlignment="1">
      <alignment vertical="top"/>
    </xf>
    <xf numFmtId="0" fontId="7" fillId="2" borderId="13" xfId="0" applyFont="1" applyFill="1" applyBorder="1" applyAlignment="1">
      <alignment horizontal="center" vertical="center" wrapText="1"/>
    </xf>
    <xf numFmtId="0" fontId="26" fillId="2" borderId="0" xfId="0" applyFont="1" applyFill="1" applyBorder="1"/>
    <xf numFmtId="0" fontId="5" fillId="2" borderId="0" xfId="0" applyFont="1" applyFill="1" applyBorder="1"/>
    <xf numFmtId="0" fontId="40" fillId="2" borderId="0" xfId="0" applyFont="1" applyFill="1"/>
    <xf numFmtId="0" fontId="82" fillId="2" borderId="0" xfId="0" applyFont="1" applyFill="1"/>
    <xf numFmtId="0" fontId="76" fillId="2" borderId="0" xfId="0" applyFont="1" applyFill="1" applyAlignment="1">
      <alignment wrapText="1"/>
    </xf>
    <xf numFmtId="0" fontId="49" fillId="2" borderId="0" xfId="0" applyFont="1" applyFill="1" applyBorder="1" applyAlignment="1">
      <alignment horizontal="center"/>
    </xf>
    <xf numFmtId="0" fontId="72" fillId="2" borderId="0" xfId="0" applyFont="1" applyFill="1" applyAlignment="1">
      <alignment horizontal="center"/>
    </xf>
    <xf numFmtId="0" fontId="14" fillId="2" borderId="0" xfId="0" applyFont="1" applyFill="1" applyAlignment="1">
      <alignment wrapText="1"/>
    </xf>
    <xf numFmtId="0" fontId="50" fillId="2" borderId="0" xfId="0" applyFont="1" applyFill="1" applyBorder="1" applyAlignment="1">
      <alignment horizontal="center" vertical="top"/>
    </xf>
    <xf numFmtId="0" fontId="7" fillId="2" borderId="0" xfId="0" applyFont="1" applyFill="1" applyAlignment="1">
      <alignment horizontal="center" vertical="top"/>
    </xf>
    <xf numFmtId="0" fontId="78" fillId="2" borderId="0" xfId="0" applyFont="1" applyFill="1" applyBorder="1"/>
    <xf numFmtId="0" fontId="11" fillId="2" borderId="0" xfId="0" applyFont="1" applyFill="1" applyBorder="1" applyAlignment="1">
      <alignment vertical="center"/>
    </xf>
    <xf numFmtId="0" fontId="10" fillId="2" borderId="0" xfId="0" applyFont="1" applyFill="1" applyAlignment="1">
      <alignment horizontal="left" vertical="top" wrapText="1"/>
    </xf>
    <xf numFmtId="0" fontId="14" fillId="2" borderId="0" xfId="1" applyFont="1" applyFill="1" applyBorder="1" applyAlignment="1">
      <alignment horizontal="justify" vertical="center"/>
    </xf>
    <xf numFmtId="0" fontId="112" fillId="2" borderId="0" xfId="1" applyFont="1" applyFill="1" applyBorder="1" applyAlignment="1">
      <alignment horizontal="justify" vertical="center"/>
    </xf>
    <xf numFmtId="0" fontId="14" fillId="2" borderId="0" xfId="0" applyFont="1" applyFill="1"/>
    <xf numFmtId="0" fontId="76" fillId="2" borderId="0" xfId="0" applyFont="1" applyFill="1"/>
    <xf numFmtId="0" fontId="14" fillId="4" borderId="0" xfId="0" applyFont="1" applyFill="1" applyAlignment="1"/>
    <xf numFmtId="167" fontId="50" fillId="2" borderId="0" xfId="0" applyNumberFormat="1" applyFont="1" applyFill="1" applyBorder="1" applyAlignment="1">
      <alignment horizontal="center" vertical="top" wrapText="1"/>
    </xf>
    <xf numFmtId="167" fontId="49" fillId="2" borderId="0" xfId="0" applyNumberFormat="1" applyFont="1" applyFill="1" applyBorder="1" applyAlignment="1">
      <alignment horizontal="center" vertical="top"/>
    </xf>
    <xf numFmtId="0" fontId="10" fillId="2" borderId="0" xfId="0" applyFont="1" applyFill="1" applyAlignment="1">
      <alignment horizontal="left" vertical="center" wrapText="1"/>
    </xf>
    <xf numFmtId="0" fontId="53" fillId="2" borderId="0" xfId="0" applyFont="1" applyFill="1" applyAlignment="1">
      <alignment horizontal="center" vertical="center" wrapText="1"/>
    </xf>
    <xf numFmtId="0" fontId="53" fillId="2" borderId="11" xfId="0" applyFont="1" applyFill="1" applyBorder="1" applyAlignment="1">
      <alignment horizontal="center" wrapText="1"/>
    </xf>
    <xf numFmtId="0" fontId="21" fillId="0" borderId="0" xfId="0" applyFont="1" applyAlignment="1">
      <alignment horizontal="center"/>
    </xf>
    <xf numFmtId="0" fontId="9" fillId="2" borderId="0" xfId="0" applyFont="1" applyFill="1" applyBorder="1" applyAlignment="1">
      <alignment wrapText="1"/>
    </xf>
    <xf numFmtId="0" fontId="76" fillId="2" borderId="0" xfId="1" applyFont="1" applyFill="1" applyAlignment="1"/>
    <xf numFmtId="0" fontId="14" fillId="2" borderId="0" xfId="0" applyNumberFormat="1" applyFont="1" applyFill="1" applyBorder="1" applyAlignment="1">
      <alignment horizontal="left" wrapText="1"/>
    </xf>
    <xf numFmtId="0" fontId="40" fillId="2" borderId="0" xfId="1" applyFont="1" applyFill="1" applyBorder="1" applyAlignment="1">
      <alignment horizontal="justify"/>
    </xf>
    <xf numFmtId="0" fontId="7" fillId="2" borderId="16"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50" fillId="2" borderId="0" xfId="0" applyFont="1" applyFill="1" applyBorder="1" applyAlignment="1">
      <alignment horizontal="center" vertical="top" wrapText="1"/>
    </xf>
    <xf numFmtId="0" fontId="53" fillId="2" borderId="0" xfId="0" applyFont="1" applyFill="1" applyBorder="1" applyAlignment="1">
      <alignment horizontal="center" vertical="top" wrapText="1"/>
    </xf>
    <xf numFmtId="0" fontId="49" fillId="2" borderId="0" xfId="0" applyFont="1" applyFill="1" applyAlignment="1">
      <alignment horizontal="center" vertical="top" wrapText="1"/>
    </xf>
    <xf numFmtId="0" fontId="49" fillId="0" borderId="0" xfId="0" applyFont="1" applyFill="1" applyAlignment="1">
      <alignment horizontal="center" wrapText="1"/>
    </xf>
    <xf numFmtId="0" fontId="85" fillId="0" borderId="0" xfId="0" applyFont="1" applyAlignment="1">
      <alignment horizontal="center"/>
    </xf>
    <xf numFmtId="0" fontId="49" fillId="0" borderId="0" xfId="0" applyNumberFormat="1" applyFont="1" applyFill="1" applyBorder="1" applyAlignment="1">
      <alignment horizontal="center"/>
    </xf>
    <xf numFmtId="0" fontId="76" fillId="2" borderId="0" xfId="0" applyFont="1" applyFill="1" applyBorder="1" applyAlignment="1">
      <alignment horizontal="justify"/>
    </xf>
    <xf numFmtId="0" fontId="40" fillId="2" borderId="0" xfId="1" applyFont="1" applyFill="1" applyAlignment="1"/>
    <xf numFmtId="0" fontId="14" fillId="2" borderId="0" xfId="0" applyFont="1" applyFill="1" applyBorder="1" applyAlignment="1"/>
    <xf numFmtId="0" fontId="76" fillId="2" borderId="0" xfId="1" applyFont="1" applyFill="1" applyAlignment="1">
      <alignment wrapText="1"/>
    </xf>
    <xf numFmtId="0" fontId="40" fillId="2" borderId="0" xfId="0" applyFont="1" applyFill="1" applyBorder="1" applyAlignment="1">
      <alignment horizontal="justify"/>
    </xf>
    <xf numFmtId="0" fontId="38" fillId="2" borderId="0" xfId="0" applyFont="1" applyFill="1" applyBorder="1" applyAlignment="1">
      <alignment horizontal="justify"/>
    </xf>
    <xf numFmtId="0" fontId="76" fillId="2" borderId="0" xfId="0" applyFont="1" applyFill="1" applyBorder="1" applyAlignment="1">
      <alignment horizontal="justify" wrapText="1"/>
    </xf>
    <xf numFmtId="0" fontId="124" fillId="0" borderId="0" xfId="0" applyFont="1" applyAlignment="1"/>
    <xf numFmtId="0" fontId="53" fillId="2" borderId="0" xfId="0" applyFont="1" applyFill="1" applyBorder="1" applyAlignment="1">
      <alignment horizontal="center" vertical="top"/>
    </xf>
    <xf numFmtId="49" fontId="53" fillId="0" borderId="0" xfId="0" applyNumberFormat="1" applyFont="1" applyFill="1" applyBorder="1" applyAlignment="1">
      <alignment horizontal="center"/>
    </xf>
    <xf numFmtId="0" fontId="84" fillId="0" borderId="0" xfId="0" applyFont="1" applyAlignment="1">
      <alignment horizontal="center"/>
    </xf>
    <xf numFmtId="0" fontId="0" fillId="0" borderId="0" xfId="0" applyAlignment="1"/>
    <xf numFmtId="0" fontId="14" fillId="2" borderId="0" xfId="0" applyFont="1" applyFill="1" applyBorder="1" applyAlignment="1">
      <alignment horizontal="left" wrapText="1"/>
    </xf>
    <xf numFmtId="0" fontId="16" fillId="2" borderId="0" xfId="0" applyFont="1" applyFill="1" applyBorder="1" applyAlignment="1">
      <alignment vertical="center"/>
    </xf>
    <xf numFmtId="0" fontId="43" fillId="2" borderId="17" xfId="0" applyFont="1" applyFill="1" applyBorder="1" applyAlignment="1">
      <alignment vertical="center"/>
    </xf>
    <xf numFmtId="0" fontId="6" fillId="2" borderId="17" xfId="0" applyFont="1" applyFill="1" applyBorder="1" applyAlignment="1">
      <alignment vertical="center"/>
    </xf>
    <xf numFmtId="0" fontId="0" fillId="0" borderId="17" xfId="0" applyBorder="1" applyAlignment="1"/>
    <xf numFmtId="0" fontId="19" fillId="2" borderId="12" xfId="0" applyFont="1" applyFill="1" applyBorder="1" applyAlignment="1">
      <alignment horizontal="center" vertical="center" wrapText="1"/>
    </xf>
    <xf numFmtId="166" fontId="7" fillId="2" borderId="8" xfId="0" applyNumberFormat="1" applyFont="1" applyFill="1" applyBorder="1" applyAlignment="1">
      <alignment horizontal="center" vertical="center" wrapText="1"/>
    </xf>
    <xf numFmtId="0" fontId="40" fillId="2" borderId="0" xfId="0" applyFont="1" applyFill="1" applyBorder="1"/>
    <xf numFmtId="0" fontId="3" fillId="2" borderId="0" xfId="0" applyFont="1" applyFill="1" applyBorder="1"/>
  </cellXfs>
  <cellStyles count="13">
    <cellStyle name="Hiperłącze" xfId="1" builtinId="8"/>
    <cellStyle name="Kolumna" xfId="2"/>
    <cellStyle name="Kolumna 2" xfId="5"/>
    <cellStyle name="Kolumna 2 2" xfId="10"/>
    <cellStyle name="Kolumna 3" xfId="7"/>
    <cellStyle name="Kolumna 3 2" xfId="11"/>
    <cellStyle name="Normalny" xfId="0" builtinId="0"/>
    <cellStyle name="Normalny 100" xfId="12"/>
    <cellStyle name="Normalny 2" xfId="3"/>
    <cellStyle name="Normalny 3" xfId="4"/>
    <cellStyle name="Normalny 3 2" xfId="8"/>
    <cellStyle name="Normalny 4" xfId="6"/>
    <cellStyle name="Normalny 4 2" xfId="9"/>
  </cellStyles>
  <dxfs count="0"/>
  <tableStyles count="0" defaultTableStyle="TableStyleMedium2" defaultPivotStyle="PivotStyleLight16"/>
  <colors>
    <mruColors>
      <color rgb="FF595959"/>
      <color rgb="FF00B050"/>
      <color rgb="FF616161"/>
      <color rgb="FF727271"/>
      <color rgb="FF000000"/>
      <color rgb="FFBD0026"/>
      <color rgb="FF598080"/>
      <color rgb="FF610000"/>
      <color rgb="FFFFFFFF"/>
      <color rgb="FFCC4C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6</xdr:col>
      <xdr:colOff>220503</xdr:colOff>
      <xdr:row>3</xdr:row>
      <xdr:rowOff>21433</xdr:rowOff>
    </xdr:from>
    <xdr:to>
      <xdr:col>6</xdr:col>
      <xdr:colOff>386103</xdr:colOff>
      <xdr:row>3</xdr:row>
      <xdr:rowOff>270512</xdr:rowOff>
    </xdr:to>
    <xdr:sp macro="" textlink="">
      <xdr:nvSpPr>
        <xdr:cNvPr id="2" name="Strzałka w górę 1">
          <a:extLst>
            <a:ext uri="{FF2B5EF4-FFF2-40B4-BE49-F238E27FC236}">
              <a16:creationId xmlns:a16="http://schemas.microsoft.com/office/drawing/2014/main" xmlns="" id="{00000000-0008-0000-1600-000007000000}"/>
            </a:ext>
          </a:extLst>
        </xdr:cNvPr>
        <xdr:cNvSpPr/>
      </xdr:nvSpPr>
      <xdr:spPr>
        <a:xfrm>
          <a:off x="6773703" y="1945483"/>
          <a:ext cx="165600" cy="249079"/>
        </a:xfrm>
        <a:prstGeom prst="upArrow">
          <a:avLst/>
        </a:prstGeom>
        <a:solidFill>
          <a:srgbClr val="BED600"/>
        </a:solidFill>
        <a:ln>
          <a:solidFill>
            <a:srgbClr val="BED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4</xdr:col>
      <xdr:colOff>209550</xdr:colOff>
      <xdr:row>3</xdr:row>
      <xdr:rowOff>22384</xdr:rowOff>
    </xdr:from>
    <xdr:to>
      <xdr:col>4</xdr:col>
      <xdr:colOff>375150</xdr:colOff>
      <xdr:row>3</xdr:row>
      <xdr:rowOff>272416</xdr:rowOff>
    </xdr:to>
    <xdr:sp macro="" textlink="">
      <xdr:nvSpPr>
        <xdr:cNvPr id="3" name="Strzałka w górę 2">
          <a:extLst>
            <a:ext uri="{FF2B5EF4-FFF2-40B4-BE49-F238E27FC236}">
              <a16:creationId xmlns:a16="http://schemas.microsoft.com/office/drawing/2014/main" xmlns="" id="{00000000-0008-0000-1600-000008000000}"/>
            </a:ext>
          </a:extLst>
        </xdr:cNvPr>
        <xdr:cNvSpPr/>
      </xdr:nvSpPr>
      <xdr:spPr>
        <a:xfrm>
          <a:off x="5067300" y="1946434"/>
          <a:ext cx="165600" cy="250032"/>
        </a:xfrm>
        <a:prstGeom prst="upArrow">
          <a:avLst/>
        </a:prstGeom>
        <a:solidFill>
          <a:srgbClr val="BED600"/>
        </a:solidFill>
        <a:ln>
          <a:solidFill>
            <a:srgbClr val="BED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14</xdr:col>
      <xdr:colOff>236696</xdr:colOff>
      <xdr:row>3</xdr:row>
      <xdr:rowOff>23232</xdr:rowOff>
    </xdr:from>
    <xdr:to>
      <xdr:col>14</xdr:col>
      <xdr:colOff>402296</xdr:colOff>
      <xdr:row>3</xdr:row>
      <xdr:rowOff>273264</xdr:rowOff>
    </xdr:to>
    <xdr:sp macro="" textlink="">
      <xdr:nvSpPr>
        <xdr:cNvPr id="4" name="Strzałka w górę 3">
          <a:extLst>
            <a:ext uri="{FF2B5EF4-FFF2-40B4-BE49-F238E27FC236}">
              <a16:creationId xmlns:a16="http://schemas.microsoft.com/office/drawing/2014/main" xmlns="" id="{00000000-0008-0000-1600-00000B000000}"/>
            </a:ext>
          </a:extLst>
        </xdr:cNvPr>
        <xdr:cNvSpPr/>
      </xdr:nvSpPr>
      <xdr:spPr>
        <a:xfrm>
          <a:off x="13571696" y="1947282"/>
          <a:ext cx="165600" cy="250032"/>
        </a:xfrm>
        <a:prstGeom prst="upArrow">
          <a:avLst/>
        </a:prstGeom>
        <a:solidFill>
          <a:srgbClr val="BED600"/>
        </a:solidFill>
        <a:ln>
          <a:solidFill>
            <a:srgbClr val="BED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8</xdr:col>
      <xdr:colOff>232413</xdr:colOff>
      <xdr:row>3</xdr:row>
      <xdr:rowOff>14872</xdr:rowOff>
    </xdr:from>
    <xdr:to>
      <xdr:col>8</xdr:col>
      <xdr:colOff>399100</xdr:colOff>
      <xdr:row>3</xdr:row>
      <xdr:rowOff>266872</xdr:rowOff>
    </xdr:to>
    <xdr:sp macro="" textlink="">
      <xdr:nvSpPr>
        <xdr:cNvPr id="5" name="Strzałka w dół 4">
          <a:extLst>
            <a:ext uri="{FF2B5EF4-FFF2-40B4-BE49-F238E27FC236}">
              <a16:creationId xmlns:a16="http://schemas.microsoft.com/office/drawing/2014/main" xmlns="" id="{00000000-0008-0000-1600-00000C000000}"/>
            </a:ext>
          </a:extLst>
        </xdr:cNvPr>
        <xdr:cNvSpPr/>
      </xdr:nvSpPr>
      <xdr:spPr>
        <a:xfrm>
          <a:off x="8481063" y="1938922"/>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0</xdr:col>
      <xdr:colOff>323848</xdr:colOff>
      <xdr:row>15</xdr:row>
      <xdr:rowOff>173831</xdr:rowOff>
    </xdr:from>
    <xdr:to>
      <xdr:col>0</xdr:col>
      <xdr:colOff>489448</xdr:colOff>
      <xdr:row>15</xdr:row>
      <xdr:rowOff>423863</xdr:rowOff>
    </xdr:to>
    <xdr:sp macro="" textlink="">
      <xdr:nvSpPr>
        <xdr:cNvPr id="6" name="Strzałka w górę 5">
          <a:extLst>
            <a:ext uri="{FF2B5EF4-FFF2-40B4-BE49-F238E27FC236}">
              <a16:creationId xmlns:a16="http://schemas.microsoft.com/office/drawing/2014/main" xmlns="" id="{00000000-0008-0000-1600-000014000000}"/>
            </a:ext>
          </a:extLst>
        </xdr:cNvPr>
        <xdr:cNvSpPr/>
      </xdr:nvSpPr>
      <xdr:spPr>
        <a:xfrm>
          <a:off x="323848" y="6288881"/>
          <a:ext cx="165600" cy="250032"/>
        </a:xfrm>
        <a:prstGeom prst="upArrow">
          <a:avLst/>
        </a:prstGeom>
        <a:solidFill>
          <a:srgbClr val="BED600"/>
        </a:solidFill>
        <a:ln>
          <a:solidFill>
            <a:srgbClr val="BED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xdr:col>
      <xdr:colOff>95253</xdr:colOff>
      <xdr:row>15</xdr:row>
      <xdr:rowOff>59530</xdr:rowOff>
    </xdr:from>
    <xdr:to>
      <xdr:col>1</xdr:col>
      <xdr:colOff>261940</xdr:colOff>
      <xdr:row>15</xdr:row>
      <xdr:rowOff>311530</xdr:rowOff>
    </xdr:to>
    <xdr:sp macro="" textlink="">
      <xdr:nvSpPr>
        <xdr:cNvPr id="7" name="Strzałka w dół 6">
          <a:extLst>
            <a:ext uri="{FF2B5EF4-FFF2-40B4-BE49-F238E27FC236}">
              <a16:creationId xmlns:a16="http://schemas.microsoft.com/office/drawing/2014/main" xmlns="" id="{00000000-0008-0000-1600-000015000000}"/>
            </a:ext>
          </a:extLst>
        </xdr:cNvPr>
        <xdr:cNvSpPr/>
      </xdr:nvSpPr>
      <xdr:spPr>
        <a:xfrm>
          <a:off x="2143128" y="6174580"/>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xdr:col>
      <xdr:colOff>203698</xdr:colOff>
      <xdr:row>3</xdr:row>
      <xdr:rowOff>18983</xdr:rowOff>
    </xdr:from>
    <xdr:to>
      <xdr:col>2</xdr:col>
      <xdr:colOff>370385</xdr:colOff>
      <xdr:row>3</xdr:row>
      <xdr:rowOff>270983</xdr:rowOff>
    </xdr:to>
    <xdr:sp macro="" textlink="">
      <xdr:nvSpPr>
        <xdr:cNvPr id="8" name="Strzałka w dół 7">
          <a:extLst>
            <a:ext uri="{FF2B5EF4-FFF2-40B4-BE49-F238E27FC236}">
              <a16:creationId xmlns:a16="http://schemas.microsoft.com/office/drawing/2014/main" xmlns="" id="{00000000-0008-0000-1600-000016000000}"/>
            </a:ext>
          </a:extLst>
        </xdr:cNvPr>
        <xdr:cNvSpPr/>
      </xdr:nvSpPr>
      <xdr:spPr>
        <a:xfrm>
          <a:off x="3365998" y="1943033"/>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10</xdr:col>
      <xdr:colOff>228600</xdr:colOff>
      <xdr:row>3</xdr:row>
      <xdr:rowOff>15240</xdr:rowOff>
    </xdr:from>
    <xdr:to>
      <xdr:col>10</xdr:col>
      <xdr:colOff>395287</xdr:colOff>
      <xdr:row>3</xdr:row>
      <xdr:rowOff>267240</xdr:rowOff>
    </xdr:to>
    <xdr:sp macro="" textlink="">
      <xdr:nvSpPr>
        <xdr:cNvPr id="9" name="Strzałka w dół 8">
          <a:extLst>
            <a:ext uri="{FF2B5EF4-FFF2-40B4-BE49-F238E27FC236}">
              <a16:creationId xmlns:a16="http://schemas.microsoft.com/office/drawing/2014/main" xmlns="" id="{00000000-0008-0000-1600-000017000000}"/>
            </a:ext>
          </a:extLst>
        </xdr:cNvPr>
        <xdr:cNvSpPr/>
      </xdr:nvSpPr>
      <xdr:spPr>
        <a:xfrm>
          <a:off x="10172700" y="1939290"/>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12</xdr:col>
      <xdr:colOff>228600</xdr:colOff>
      <xdr:row>3</xdr:row>
      <xdr:rowOff>15240</xdr:rowOff>
    </xdr:from>
    <xdr:to>
      <xdr:col>12</xdr:col>
      <xdr:colOff>395287</xdr:colOff>
      <xdr:row>3</xdr:row>
      <xdr:rowOff>267240</xdr:rowOff>
    </xdr:to>
    <xdr:sp macro="" textlink="">
      <xdr:nvSpPr>
        <xdr:cNvPr id="10" name="Strzałka w dół 9">
          <a:extLst>
            <a:ext uri="{FF2B5EF4-FFF2-40B4-BE49-F238E27FC236}">
              <a16:creationId xmlns:a16="http://schemas.microsoft.com/office/drawing/2014/main" xmlns="" id="{00000000-0008-0000-1600-000018000000}"/>
            </a:ext>
          </a:extLst>
        </xdr:cNvPr>
        <xdr:cNvSpPr/>
      </xdr:nvSpPr>
      <xdr:spPr>
        <a:xfrm>
          <a:off x="11868150" y="1939290"/>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16</xdr:col>
      <xdr:colOff>228600</xdr:colOff>
      <xdr:row>3</xdr:row>
      <xdr:rowOff>15240</xdr:rowOff>
    </xdr:from>
    <xdr:to>
      <xdr:col>16</xdr:col>
      <xdr:colOff>395287</xdr:colOff>
      <xdr:row>3</xdr:row>
      <xdr:rowOff>267240</xdr:rowOff>
    </xdr:to>
    <xdr:sp macro="" textlink="">
      <xdr:nvSpPr>
        <xdr:cNvPr id="11" name="Strzałka w dół 10">
          <a:extLst>
            <a:ext uri="{FF2B5EF4-FFF2-40B4-BE49-F238E27FC236}">
              <a16:creationId xmlns:a16="http://schemas.microsoft.com/office/drawing/2014/main" xmlns="" id="{00000000-0008-0000-1600-000019000000}"/>
            </a:ext>
          </a:extLst>
        </xdr:cNvPr>
        <xdr:cNvSpPr/>
      </xdr:nvSpPr>
      <xdr:spPr>
        <a:xfrm>
          <a:off x="15259050" y="1939290"/>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18</xdr:col>
      <xdr:colOff>228600</xdr:colOff>
      <xdr:row>3</xdr:row>
      <xdr:rowOff>15240</xdr:rowOff>
    </xdr:from>
    <xdr:to>
      <xdr:col>18</xdr:col>
      <xdr:colOff>395287</xdr:colOff>
      <xdr:row>3</xdr:row>
      <xdr:rowOff>267240</xdr:rowOff>
    </xdr:to>
    <xdr:sp macro="" textlink="">
      <xdr:nvSpPr>
        <xdr:cNvPr id="12" name="Strzałka w dół 11">
          <a:extLst>
            <a:ext uri="{FF2B5EF4-FFF2-40B4-BE49-F238E27FC236}">
              <a16:creationId xmlns:a16="http://schemas.microsoft.com/office/drawing/2014/main" xmlns="" id="{00000000-0008-0000-1600-00001A000000}"/>
            </a:ext>
          </a:extLst>
        </xdr:cNvPr>
        <xdr:cNvSpPr/>
      </xdr:nvSpPr>
      <xdr:spPr>
        <a:xfrm>
          <a:off x="16954500" y="1939290"/>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20</xdr:col>
      <xdr:colOff>213360</xdr:colOff>
      <xdr:row>3</xdr:row>
      <xdr:rowOff>23707</xdr:rowOff>
    </xdr:from>
    <xdr:to>
      <xdr:col>20</xdr:col>
      <xdr:colOff>378960</xdr:colOff>
      <xdr:row>3</xdr:row>
      <xdr:rowOff>273739</xdr:rowOff>
    </xdr:to>
    <xdr:sp macro="" textlink="">
      <xdr:nvSpPr>
        <xdr:cNvPr id="13" name="Strzałka w górę 12">
          <a:extLst>
            <a:ext uri="{FF2B5EF4-FFF2-40B4-BE49-F238E27FC236}">
              <a16:creationId xmlns:a16="http://schemas.microsoft.com/office/drawing/2014/main" xmlns="" id="{00000000-0008-0000-1600-00001B000000}"/>
            </a:ext>
          </a:extLst>
        </xdr:cNvPr>
        <xdr:cNvSpPr/>
      </xdr:nvSpPr>
      <xdr:spPr>
        <a:xfrm>
          <a:off x="18634710" y="1947757"/>
          <a:ext cx="165600" cy="250032"/>
        </a:xfrm>
        <a:prstGeom prst="upArrow">
          <a:avLst/>
        </a:prstGeom>
        <a:solidFill>
          <a:srgbClr val="BED600"/>
        </a:solidFill>
        <a:ln>
          <a:solidFill>
            <a:srgbClr val="BED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22</xdr:col>
      <xdr:colOff>220980</xdr:colOff>
      <xdr:row>3</xdr:row>
      <xdr:rowOff>23707</xdr:rowOff>
    </xdr:from>
    <xdr:to>
      <xdr:col>22</xdr:col>
      <xdr:colOff>386580</xdr:colOff>
      <xdr:row>3</xdr:row>
      <xdr:rowOff>273739</xdr:rowOff>
    </xdr:to>
    <xdr:sp macro="" textlink="">
      <xdr:nvSpPr>
        <xdr:cNvPr id="14" name="Strzałka w górę 13">
          <a:extLst>
            <a:ext uri="{FF2B5EF4-FFF2-40B4-BE49-F238E27FC236}">
              <a16:creationId xmlns:a16="http://schemas.microsoft.com/office/drawing/2014/main" xmlns="" id="{00000000-0008-0000-1600-00001C000000}"/>
            </a:ext>
          </a:extLst>
        </xdr:cNvPr>
        <xdr:cNvSpPr/>
      </xdr:nvSpPr>
      <xdr:spPr>
        <a:xfrm>
          <a:off x="20337780" y="1947757"/>
          <a:ext cx="165600" cy="250032"/>
        </a:xfrm>
        <a:prstGeom prst="upArrow">
          <a:avLst/>
        </a:prstGeom>
        <a:solidFill>
          <a:srgbClr val="BED600"/>
        </a:solidFill>
        <a:ln>
          <a:solidFill>
            <a:srgbClr val="BED6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24</xdr:col>
      <xdr:colOff>205740</xdr:colOff>
      <xdr:row>3</xdr:row>
      <xdr:rowOff>14393</xdr:rowOff>
    </xdr:from>
    <xdr:to>
      <xdr:col>24</xdr:col>
      <xdr:colOff>372427</xdr:colOff>
      <xdr:row>3</xdr:row>
      <xdr:rowOff>266393</xdr:rowOff>
    </xdr:to>
    <xdr:sp macro="" textlink="">
      <xdr:nvSpPr>
        <xdr:cNvPr id="15" name="Strzałka w dół 14">
          <a:extLst>
            <a:ext uri="{FF2B5EF4-FFF2-40B4-BE49-F238E27FC236}">
              <a16:creationId xmlns:a16="http://schemas.microsoft.com/office/drawing/2014/main" xmlns="" id="{00000000-0008-0000-1600-00001D000000}"/>
            </a:ext>
          </a:extLst>
        </xdr:cNvPr>
        <xdr:cNvSpPr/>
      </xdr:nvSpPr>
      <xdr:spPr>
        <a:xfrm>
          <a:off x="22017990" y="1938443"/>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26</xdr:col>
      <xdr:colOff>228600</xdr:colOff>
      <xdr:row>3</xdr:row>
      <xdr:rowOff>14393</xdr:rowOff>
    </xdr:from>
    <xdr:to>
      <xdr:col>26</xdr:col>
      <xdr:colOff>395287</xdr:colOff>
      <xdr:row>3</xdr:row>
      <xdr:rowOff>266393</xdr:rowOff>
    </xdr:to>
    <xdr:sp macro="" textlink="">
      <xdr:nvSpPr>
        <xdr:cNvPr id="16" name="Strzałka w dół 15">
          <a:extLst>
            <a:ext uri="{FF2B5EF4-FFF2-40B4-BE49-F238E27FC236}">
              <a16:creationId xmlns:a16="http://schemas.microsoft.com/office/drawing/2014/main" xmlns="" id="{00000000-0008-0000-1600-00001E000000}"/>
            </a:ext>
          </a:extLst>
        </xdr:cNvPr>
        <xdr:cNvSpPr/>
      </xdr:nvSpPr>
      <xdr:spPr>
        <a:xfrm>
          <a:off x="23736300" y="1938443"/>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28</xdr:col>
      <xdr:colOff>220980</xdr:colOff>
      <xdr:row>3</xdr:row>
      <xdr:rowOff>14393</xdr:rowOff>
    </xdr:from>
    <xdr:to>
      <xdr:col>28</xdr:col>
      <xdr:colOff>387667</xdr:colOff>
      <xdr:row>3</xdr:row>
      <xdr:rowOff>266393</xdr:rowOff>
    </xdr:to>
    <xdr:sp macro="" textlink="">
      <xdr:nvSpPr>
        <xdr:cNvPr id="17" name="Strzałka w dół 16">
          <a:extLst>
            <a:ext uri="{FF2B5EF4-FFF2-40B4-BE49-F238E27FC236}">
              <a16:creationId xmlns:a16="http://schemas.microsoft.com/office/drawing/2014/main" xmlns="" id="{00000000-0008-0000-1600-00001F000000}"/>
            </a:ext>
          </a:extLst>
        </xdr:cNvPr>
        <xdr:cNvSpPr/>
      </xdr:nvSpPr>
      <xdr:spPr>
        <a:xfrm>
          <a:off x="25424130" y="1938443"/>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30</xdr:col>
      <xdr:colOff>220136</xdr:colOff>
      <xdr:row>3</xdr:row>
      <xdr:rowOff>16934</xdr:rowOff>
    </xdr:from>
    <xdr:to>
      <xdr:col>30</xdr:col>
      <xdr:colOff>386823</xdr:colOff>
      <xdr:row>3</xdr:row>
      <xdr:rowOff>268934</xdr:rowOff>
    </xdr:to>
    <xdr:sp macro="" textlink="">
      <xdr:nvSpPr>
        <xdr:cNvPr id="18" name="Strzałka w dół 17">
          <a:extLst>
            <a:ext uri="{FF2B5EF4-FFF2-40B4-BE49-F238E27FC236}">
              <a16:creationId xmlns:a16="http://schemas.microsoft.com/office/drawing/2014/main" xmlns="" id="{00000000-0008-0000-1600-000020000000}"/>
            </a:ext>
          </a:extLst>
        </xdr:cNvPr>
        <xdr:cNvSpPr/>
      </xdr:nvSpPr>
      <xdr:spPr>
        <a:xfrm>
          <a:off x="27118736" y="1940984"/>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twoCellAnchor>
    <xdr:from>
      <xdr:col>32</xdr:col>
      <xdr:colOff>245528</xdr:colOff>
      <xdr:row>3</xdr:row>
      <xdr:rowOff>16934</xdr:rowOff>
    </xdr:from>
    <xdr:to>
      <xdr:col>32</xdr:col>
      <xdr:colOff>412215</xdr:colOff>
      <xdr:row>3</xdr:row>
      <xdr:rowOff>268934</xdr:rowOff>
    </xdr:to>
    <xdr:sp macro="" textlink="">
      <xdr:nvSpPr>
        <xdr:cNvPr id="19" name="Strzałka w dół 18">
          <a:extLst>
            <a:ext uri="{FF2B5EF4-FFF2-40B4-BE49-F238E27FC236}">
              <a16:creationId xmlns:a16="http://schemas.microsoft.com/office/drawing/2014/main" xmlns="" id="{00000000-0008-0000-1600-000021000000}"/>
            </a:ext>
          </a:extLst>
        </xdr:cNvPr>
        <xdr:cNvSpPr/>
      </xdr:nvSpPr>
      <xdr:spPr>
        <a:xfrm>
          <a:off x="28839578" y="1940984"/>
          <a:ext cx="166687" cy="252000"/>
        </a:xfrm>
        <a:prstGeom prst="downArrow">
          <a:avLst/>
        </a:prstGeom>
        <a:solidFill>
          <a:srgbClr val="522398"/>
        </a:solidFill>
        <a:ln>
          <a:solidFill>
            <a:srgbClr val="52239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M50"/>
  <sheetViews>
    <sheetView tabSelected="1" zoomScaleNormal="100" workbookViewId="0">
      <selection sqref="A1:I1"/>
    </sheetView>
  </sheetViews>
  <sheetFormatPr defaultColWidth="9.109375" defaultRowHeight="14.4"/>
  <cols>
    <col min="1" max="1" width="11.6640625" style="182" customWidth="1"/>
    <col min="2" max="4" width="9.109375" style="182"/>
    <col min="5" max="6" width="9.109375" style="120"/>
    <col min="7" max="7" width="10.5546875" style="120" customWidth="1"/>
    <col min="8" max="8" width="24.6640625" style="189" customWidth="1"/>
    <col min="9" max="16384" width="9.109375" style="120"/>
  </cols>
  <sheetData>
    <row r="1" spans="1:9" ht="15.75" customHeight="1">
      <c r="A1" s="677" t="s">
        <v>1239</v>
      </c>
      <c r="B1" s="677"/>
      <c r="C1" s="678"/>
      <c r="D1" s="678"/>
      <c r="E1" s="678"/>
      <c r="F1" s="678"/>
      <c r="G1" s="678"/>
      <c r="H1" s="678"/>
      <c r="I1" s="678"/>
    </row>
    <row r="2" spans="1:9" ht="15.75" customHeight="1">
      <c r="A2" s="679" t="s">
        <v>1240</v>
      </c>
      <c r="B2" s="679"/>
      <c r="C2" s="680"/>
      <c r="D2" s="680"/>
      <c r="E2" s="680"/>
      <c r="F2" s="680"/>
      <c r="G2" s="680"/>
      <c r="H2" s="680"/>
      <c r="I2" s="680"/>
    </row>
    <row r="3" spans="1:9" ht="13.5" customHeight="1">
      <c r="A3" s="658"/>
      <c r="B3" s="247"/>
      <c r="C3" s="247"/>
      <c r="D3" s="247"/>
      <c r="E3" s="247"/>
      <c r="F3" s="247"/>
      <c r="G3" s="247"/>
      <c r="H3" s="631"/>
    </row>
    <row r="4" spans="1:9" ht="13.5" customHeight="1">
      <c r="A4" s="682" t="s">
        <v>1040</v>
      </c>
      <c r="B4" s="683"/>
      <c r="C4" s="683"/>
      <c r="D4" s="683"/>
      <c r="E4" s="683"/>
      <c r="F4" s="683"/>
      <c r="G4" s="683"/>
      <c r="H4" s="683"/>
    </row>
    <row r="5" spans="1:9" ht="13.5" customHeight="1">
      <c r="A5" s="681" t="s">
        <v>1041</v>
      </c>
      <c r="B5" s="682"/>
      <c r="C5" s="682"/>
      <c r="D5" s="682"/>
      <c r="E5" s="682"/>
      <c r="F5" s="682"/>
      <c r="G5" s="682"/>
      <c r="H5" s="682"/>
    </row>
    <row r="6" spans="1:9" ht="13.5" customHeight="1">
      <c r="A6" s="658"/>
      <c r="B6" s="3"/>
      <c r="C6" s="3"/>
      <c r="D6" s="3"/>
      <c r="E6" s="3"/>
      <c r="F6" s="3"/>
      <c r="G6" s="3"/>
      <c r="H6" s="632"/>
      <c r="I6" s="183"/>
    </row>
    <row r="7" spans="1:9" ht="19.5" customHeight="1">
      <c r="A7" s="275" t="s">
        <v>488</v>
      </c>
      <c r="B7" s="674" t="s">
        <v>1254</v>
      </c>
      <c r="C7" s="674"/>
      <c r="D7" s="674"/>
      <c r="E7" s="674"/>
      <c r="F7" s="674"/>
      <c r="G7" s="674"/>
      <c r="H7" s="674"/>
      <c r="I7" s="183"/>
    </row>
    <row r="8" spans="1:9" ht="12.75" customHeight="1">
      <c r="A8" s="272"/>
      <c r="B8" s="675" t="s">
        <v>1255</v>
      </c>
      <c r="C8" s="675"/>
      <c r="D8" s="675"/>
      <c r="E8" s="675"/>
      <c r="F8" s="675"/>
      <c r="G8" s="675"/>
      <c r="H8" s="675"/>
      <c r="I8" s="183"/>
    </row>
    <row r="9" spans="1:9" ht="19.5" customHeight="1">
      <c r="A9" s="275" t="s">
        <v>489</v>
      </c>
      <c r="B9" s="674" t="s">
        <v>506</v>
      </c>
      <c r="C9" s="674"/>
      <c r="D9" s="674"/>
      <c r="E9" s="674"/>
      <c r="F9" s="674"/>
      <c r="G9" s="674"/>
      <c r="H9" s="674"/>
      <c r="I9" s="183"/>
    </row>
    <row r="10" spans="1:9" ht="12.75" customHeight="1">
      <c r="A10" s="272"/>
      <c r="B10" s="675" t="s">
        <v>507</v>
      </c>
      <c r="C10" s="675"/>
      <c r="D10" s="675"/>
      <c r="E10" s="675"/>
      <c r="F10" s="675"/>
      <c r="G10" s="675"/>
      <c r="H10" s="675"/>
      <c r="I10" s="183"/>
    </row>
    <row r="11" spans="1:9" ht="19.5" customHeight="1">
      <c r="A11" s="275" t="s">
        <v>490</v>
      </c>
      <c r="B11" s="674" t="s">
        <v>508</v>
      </c>
      <c r="C11" s="674"/>
      <c r="D11" s="674"/>
      <c r="E11" s="674"/>
      <c r="F11" s="674"/>
      <c r="G11" s="674"/>
      <c r="H11" s="674"/>
      <c r="I11" s="183"/>
    </row>
    <row r="12" spans="1:9" ht="12.75" customHeight="1">
      <c r="A12" s="272"/>
      <c r="B12" s="675" t="s">
        <v>956</v>
      </c>
      <c r="C12" s="675"/>
      <c r="D12" s="675"/>
      <c r="E12" s="675"/>
      <c r="F12" s="675"/>
      <c r="G12" s="675"/>
      <c r="H12" s="675"/>
      <c r="I12" s="183"/>
    </row>
    <row r="13" spans="1:9" ht="19.5" customHeight="1">
      <c r="A13" s="275" t="s">
        <v>491</v>
      </c>
      <c r="B13" s="674" t="s">
        <v>509</v>
      </c>
      <c r="C13" s="674"/>
      <c r="D13" s="674"/>
      <c r="E13" s="674"/>
      <c r="F13" s="674"/>
      <c r="G13" s="674"/>
      <c r="H13" s="674"/>
      <c r="I13" s="183"/>
    </row>
    <row r="14" spans="1:9" ht="12.75" customHeight="1">
      <c r="A14" s="272"/>
      <c r="B14" s="675" t="s">
        <v>510</v>
      </c>
      <c r="C14" s="675"/>
      <c r="D14" s="675"/>
      <c r="E14" s="675"/>
      <c r="F14" s="675"/>
      <c r="G14" s="675"/>
      <c r="H14" s="633"/>
      <c r="I14" s="183"/>
    </row>
    <row r="15" spans="1:9" ht="19.5" customHeight="1">
      <c r="A15" s="275" t="s">
        <v>492</v>
      </c>
      <c r="B15" s="674" t="s">
        <v>1286</v>
      </c>
      <c r="C15" s="674"/>
      <c r="D15" s="674"/>
      <c r="E15" s="674"/>
      <c r="F15" s="674"/>
      <c r="G15" s="674"/>
      <c r="H15" s="674"/>
      <c r="I15" s="183"/>
    </row>
    <row r="16" spans="1:9" ht="12.75" customHeight="1">
      <c r="A16" s="272"/>
      <c r="B16" s="675" t="s">
        <v>511</v>
      </c>
      <c r="C16" s="675"/>
      <c r="D16" s="675"/>
      <c r="E16" s="675"/>
      <c r="F16" s="675"/>
      <c r="G16" s="675"/>
      <c r="H16" s="675"/>
      <c r="I16" s="183"/>
    </row>
    <row r="17" spans="1:9" ht="19.5" customHeight="1">
      <c r="A17" s="275" t="s">
        <v>494</v>
      </c>
      <c r="B17" s="674" t="s">
        <v>512</v>
      </c>
      <c r="C17" s="674"/>
      <c r="D17" s="674"/>
      <c r="E17" s="674"/>
      <c r="F17" s="674"/>
      <c r="G17" s="674"/>
      <c r="H17" s="674"/>
      <c r="I17" s="183"/>
    </row>
    <row r="18" spans="1:9" ht="12.75" customHeight="1">
      <c r="A18" s="272"/>
      <c r="B18" s="675" t="s">
        <v>513</v>
      </c>
      <c r="C18" s="675"/>
      <c r="D18" s="675"/>
      <c r="E18" s="675"/>
      <c r="F18" s="675"/>
      <c r="G18" s="675"/>
      <c r="H18" s="675"/>
      <c r="I18" s="183"/>
    </row>
    <row r="19" spans="1:9" ht="19.5" customHeight="1">
      <c r="A19" s="275" t="s">
        <v>495</v>
      </c>
      <c r="B19" s="674" t="s">
        <v>925</v>
      </c>
      <c r="C19" s="674"/>
      <c r="D19" s="674"/>
      <c r="E19" s="674"/>
      <c r="F19" s="674"/>
      <c r="G19" s="674"/>
      <c r="H19" s="633"/>
      <c r="I19" s="183"/>
    </row>
    <row r="20" spans="1:9" ht="12.75" customHeight="1">
      <c r="A20" s="272"/>
      <c r="B20" s="675" t="s">
        <v>926</v>
      </c>
      <c r="C20" s="675"/>
      <c r="D20" s="675"/>
      <c r="E20" s="675"/>
      <c r="F20" s="675"/>
      <c r="G20" s="675"/>
      <c r="H20" s="633"/>
      <c r="I20" s="183"/>
    </row>
    <row r="21" spans="1:9" ht="19.5" customHeight="1">
      <c r="A21" s="275" t="s">
        <v>496</v>
      </c>
      <c r="B21" s="674" t="s">
        <v>514</v>
      </c>
      <c r="C21" s="674"/>
      <c r="D21" s="674"/>
      <c r="E21" s="674"/>
      <c r="F21" s="674"/>
      <c r="G21" s="674"/>
      <c r="H21" s="633"/>
      <c r="I21" s="183"/>
    </row>
    <row r="22" spans="1:9" ht="12.75" customHeight="1">
      <c r="A22" s="272"/>
      <c r="B22" s="675" t="s">
        <v>515</v>
      </c>
      <c r="C22" s="675"/>
      <c r="D22" s="675"/>
      <c r="E22" s="675"/>
      <c r="F22" s="675"/>
      <c r="G22" s="675"/>
      <c r="H22" s="633"/>
      <c r="I22" s="183"/>
    </row>
    <row r="23" spans="1:9" ht="19.5" customHeight="1">
      <c r="A23" s="275" t="s">
        <v>497</v>
      </c>
      <c r="B23" s="674" t="s">
        <v>516</v>
      </c>
      <c r="C23" s="674"/>
      <c r="D23" s="674"/>
      <c r="E23" s="674"/>
      <c r="F23" s="674"/>
      <c r="G23" s="674"/>
      <c r="H23" s="633"/>
      <c r="I23" s="183"/>
    </row>
    <row r="24" spans="1:9" ht="12.75" customHeight="1">
      <c r="A24" s="272"/>
      <c r="B24" s="675" t="s">
        <v>517</v>
      </c>
      <c r="C24" s="675"/>
      <c r="D24" s="675"/>
      <c r="E24" s="675"/>
      <c r="F24" s="675"/>
      <c r="G24" s="675"/>
      <c r="H24" s="633"/>
      <c r="I24" s="183"/>
    </row>
    <row r="25" spans="1:9" ht="19.5" customHeight="1">
      <c r="A25" s="275" t="s">
        <v>493</v>
      </c>
      <c r="B25" s="674" t="s">
        <v>587</v>
      </c>
      <c r="C25" s="674"/>
      <c r="D25" s="674"/>
      <c r="E25" s="674"/>
      <c r="F25" s="674"/>
      <c r="G25" s="674"/>
      <c r="H25" s="642"/>
      <c r="I25" s="183"/>
    </row>
    <row r="26" spans="1:9" ht="12.75" customHeight="1">
      <c r="A26" s="272"/>
      <c r="B26" s="684" t="s">
        <v>588</v>
      </c>
      <c r="C26" s="684"/>
      <c r="D26" s="684"/>
      <c r="E26" s="684"/>
      <c r="F26" s="684"/>
      <c r="G26" s="684"/>
      <c r="H26" s="649"/>
      <c r="I26" s="183"/>
    </row>
    <row r="27" spans="1:9" s="185" customFormat="1" ht="19.5" customHeight="1">
      <c r="A27" s="275" t="s">
        <v>498</v>
      </c>
      <c r="B27" s="676" t="s">
        <v>518</v>
      </c>
      <c r="C27" s="676"/>
      <c r="D27" s="676"/>
      <c r="E27" s="676"/>
      <c r="F27" s="676"/>
      <c r="G27" s="676"/>
      <c r="H27" s="642"/>
      <c r="I27" s="184"/>
    </row>
    <row r="28" spans="1:9" s="187" customFormat="1" ht="12.75" customHeight="1">
      <c r="A28" s="272"/>
      <c r="B28" s="675" t="s">
        <v>519</v>
      </c>
      <c r="C28" s="675"/>
      <c r="D28" s="675"/>
      <c r="E28" s="675"/>
      <c r="F28" s="675"/>
      <c r="G28" s="675"/>
      <c r="H28" s="649"/>
      <c r="I28" s="186"/>
    </row>
    <row r="29" spans="1:9" s="185" customFormat="1" ht="19.5" customHeight="1">
      <c r="A29" s="275" t="s">
        <v>499</v>
      </c>
      <c r="B29" s="676" t="s">
        <v>520</v>
      </c>
      <c r="C29" s="676"/>
      <c r="D29" s="676"/>
      <c r="E29" s="676"/>
      <c r="F29" s="676"/>
      <c r="G29" s="676"/>
      <c r="H29" s="642"/>
      <c r="I29" s="184"/>
    </row>
    <row r="30" spans="1:9" s="187" customFormat="1" ht="12.75" customHeight="1">
      <c r="A30" s="272"/>
      <c r="B30" s="684" t="s">
        <v>521</v>
      </c>
      <c r="C30" s="684"/>
      <c r="D30" s="684"/>
      <c r="E30" s="684"/>
      <c r="F30" s="684"/>
      <c r="G30" s="684"/>
      <c r="H30" s="649"/>
      <c r="I30" s="186"/>
    </row>
    <row r="31" spans="1:9" s="185" customFormat="1" ht="19.5" customHeight="1">
      <c r="A31" s="275" t="s">
        <v>500</v>
      </c>
      <c r="B31" s="674" t="s">
        <v>589</v>
      </c>
      <c r="C31" s="674"/>
      <c r="D31" s="674"/>
      <c r="E31" s="674"/>
      <c r="F31" s="674"/>
      <c r="G31" s="674"/>
      <c r="H31" s="642"/>
      <c r="I31" s="184"/>
    </row>
    <row r="32" spans="1:9" s="187" customFormat="1" ht="12.75" customHeight="1">
      <c r="A32" s="272"/>
      <c r="B32" s="675" t="s">
        <v>590</v>
      </c>
      <c r="C32" s="675"/>
      <c r="D32" s="675"/>
      <c r="E32" s="675"/>
      <c r="F32" s="675"/>
      <c r="G32" s="675"/>
      <c r="H32" s="634"/>
      <c r="I32" s="186"/>
    </row>
    <row r="33" spans="1:13" s="185" customFormat="1" ht="19.5" customHeight="1">
      <c r="A33" s="275" t="s">
        <v>501</v>
      </c>
      <c r="B33" s="674" t="s">
        <v>522</v>
      </c>
      <c r="C33" s="674"/>
      <c r="D33" s="674"/>
      <c r="E33" s="674"/>
      <c r="F33" s="674"/>
      <c r="G33" s="674"/>
      <c r="H33" s="642"/>
      <c r="I33" s="184"/>
    </row>
    <row r="34" spans="1:13" s="187" customFormat="1" ht="12.75" customHeight="1">
      <c r="A34" s="272"/>
      <c r="B34" s="675" t="s">
        <v>523</v>
      </c>
      <c r="C34" s="675"/>
      <c r="D34" s="675"/>
      <c r="E34" s="675"/>
      <c r="F34" s="675"/>
      <c r="G34" s="675"/>
      <c r="H34" s="634"/>
      <c r="I34" s="186"/>
    </row>
    <row r="35" spans="1:13" s="185" customFormat="1" ht="19.5" customHeight="1">
      <c r="A35" s="275" t="s">
        <v>502</v>
      </c>
      <c r="B35" s="674" t="s">
        <v>524</v>
      </c>
      <c r="C35" s="674"/>
      <c r="D35" s="674"/>
      <c r="E35" s="674"/>
      <c r="F35" s="674"/>
      <c r="G35" s="674"/>
      <c r="H35" s="642"/>
      <c r="I35" s="184"/>
    </row>
    <row r="36" spans="1:13" s="187" customFormat="1" ht="12.75" customHeight="1">
      <c r="A36" s="272"/>
      <c r="B36" s="675" t="s">
        <v>525</v>
      </c>
      <c r="C36" s="675"/>
      <c r="D36" s="675"/>
      <c r="E36" s="675"/>
      <c r="F36" s="675"/>
      <c r="G36" s="675"/>
      <c r="H36" s="649"/>
      <c r="I36" s="186"/>
    </row>
    <row r="37" spans="1:13" s="185" customFormat="1" ht="19.5" customHeight="1">
      <c r="A37" s="275" t="s">
        <v>503</v>
      </c>
      <c r="B37" s="674" t="s">
        <v>526</v>
      </c>
      <c r="C37" s="674"/>
      <c r="D37" s="674"/>
      <c r="E37" s="674"/>
      <c r="F37" s="674"/>
      <c r="G37" s="674"/>
      <c r="H37" s="642"/>
      <c r="I37" s="184"/>
    </row>
    <row r="38" spans="1:13" s="187" customFormat="1" ht="12.75" customHeight="1">
      <c r="A38" s="272"/>
      <c r="B38" s="675" t="s">
        <v>527</v>
      </c>
      <c r="C38" s="675"/>
      <c r="D38" s="675"/>
      <c r="E38" s="675"/>
      <c r="F38" s="675"/>
      <c r="G38" s="675"/>
      <c r="H38" s="649"/>
      <c r="I38" s="186"/>
    </row>
    <row r="39" spans="1:13" s="185" customFormat="1" ht="19.5" customHeight="1">
      <c r="A39" s="275" t="s">
        <v>504</v>
      </c>
      <c r="B39" s="674" t="s">
        <v>591</v>
      </c>
      <c r="C39" s="674"/>
      <c r="D39" s="674"/>
      <c r="E39" s="674"/>
      <c r="F39" s="674"/>
      <c r="G39" s="674"/>
      <c r="H39" s="642"/>
      <c r="I39" s="184"/>
    </row>
    <row r="40" spans="1:13" s="187" customFormat="1" ht="12.75" customHeight="1">
      <c r="A40" s="272"/>
      <c r="B40" s="675" t="s">
        <v>591</v>
      </c>
      <c r="C40" s="675"/>
      <c r="D40" s="675"/>
      <c r="E40" s="675"/>
      <c r="F40" s="675"/>
      <c r="G40" s="675"/>
      <c r="H40" s="649"/>
      <c r="I40" s="186"/>
    </row>
    <row r="41" spans="1:13" s="185" customFormat="1" ht="19.5" customHeight="1">
      <c r="A41" s="275" t="s">
        <v>594</v>
      </c>
      <c r="B41" s="674" t="s">
        <v>592</v>
      </c>
      <c r="C41" s="674"/>
      <c r="D41" s="674"/>
      <c r="E41" s="674"/>
      <c r="F41" s="674"/>
      <c r="G41" s="674"/>
      <c r="H41" s="642"/>
      <c r="I41" s="184"/>
    </row>
    <row r="42" spans="1:13" s="187" customFormat="1" ht="12.75" customHeight="1">
      <c r="A42" s="272"/>
      <c r="B42" s="675" t="s">
        <v>593</v>
      </c>
      <c r="C42" s="675"/>
      <c r="D42" s="675"/>
      <c r="E42" s="675"/>
      <c r="F42" s="675"/>
      <c r="G42" s="675"/>
      <c r="H42" s="649"/>
      <c r="I42" s="186"/>
    </row>
    <row r="43" spans="1:13" s="185" customFormat="1" ht="19.5" customHeight="1">
      <c r="A43" s="275" t="s">
        <v>595</v>
      </c>
      <c r="B43" s="674" t="s">
        <v>598</v>
      </c>
      <c r="C43" s="674"/>
      <c r="D43" s="674"/>
      <c r="E43" s="674"/>
      <c r="F43" s="674"/>
      <c r="G43" s="674"/>
      <c r="H43" s="642"/>
      <c r="I43" s="184"/>
    </row>
    <row r="44" spans="1:13" s="187" customFormat="1" ht="12.75" customHeight="1">
      <c r="A44" s="272"/>
      <c r="B44" s="675" t="s">
        <v>599</v>
      </c>
      <c r="C44" s="675"/>
      <c r="D44" s="675"/>
      <c r="E44" s="675"/>
      <c r="F44" s="675"/>
      <c r="G44" s="675"/>
      <c r="H44" s="649"/>
      <c r="I44" s="186"/>
    </row>
    <row r="45" spans="1:13" s="185" customFormat="1" ht="19.5" customHeight="1">
      <c r="A45" s="275" t="s">
        <v>596</v>
      </c>
      <c r="B45" s="674" t="s">
        <v>674</v>
      </c>
      <c r="C45" s="674"/>
      <c r="D45" s="674"/>
      <c r="E45" s="674"/>
      <c r="F45" s="674"/>
      <c r="G45" s="674"/>
      <c r="H45" s="642"/>
      <c r="I45" s="184"/>
    </row>
    <row r="46" spans="1:13" s="187" customFormat="1" ht="12.75" customHeight="1">
      <c r="A46" s="272"/>
      <c r="B46" s="675" t="s">
        <v>957</v>
      </c>
      <c r="C46" s="675"/>
      <c r="D46" s="675"/>
      <c r="E46" s="675"/>
      <c r="F46" s="675"/>
      <c r="G46" s="675"/>
      <c r="H46" s="649"/>
      <c r="I46" s="672"/>
      <c r="J46" s="672"/>
      <c r="K46" s="672"/>
      <c r="L46" s="672"/>
      <c r="M46" s="672"/>
    </row>
    <row r="47" spans="1:13" s="185" customFormat="1" ht="19.5" customHeight="1">
      <c r="A47" s="275" t="s">
        <v>597</v>
      </c>
      <c r="B47" s="674" t="s">
        <v>1256</v>
      </c>
      <c r="C47" s="674"/>
      <c r="D47" s="674"/>
      <c r="E47" s="674"/>
      <c r="F47" s="674"/>
      <c r="G47" s="674"/>
      <c r="H47" s="642"/>
      <c r="I47" s="184"/>
    </row>
    <row r="48" spans="1:13" s="187" customFormat="1" ht="30.75" customHeight="1">
      <c r="A48" s="272"/>
      <c r="B48" s="675" t="s">
        <v>1257</v>
      </c>
      <c r="C48" s="675"/>
      <c r="D48" s="675"/>
      <c r="E48" s="675"/>
      <c r="F48" s="675"/>
      <c r="G48" s="675"/>
      <c r="H48" s="649"/>
      <c r="I48" s="186"/>
    </row>
    <row r="49" spans="1:8" s="188" customFormat="1" ht="35.25" customHeight="1">
      <c r="A49" s="17"/>
      <c r="B49" s="673" t="s">
        <v>505</v>
      </c>
      <c r="C49" s="673"/>
      <c r="D49" s="673"/>
      <c r="E49" s="673"/>
      <c r="F49" s="673"/>
      <c r="G49" s="673"/>
      <c r="H49" s="673"/>
    </row>
    <row r="50" spans="1:8">
      <c r="A50" s="2"/>
      <c r="B50" s="2"/>
      <c r="C50" s="2"/>
      <c r="D50" s="2"/>
      <c r="E50" s="2"/>
      <c r="F50" s="2"/>
      <c r="G50" s="2"/>
      <c r="H50" s="18"/>
    </row>
  </sheetData>
  <customSheetViews>
    <customSheetView guid="{187389EA-1CF8-4C4C-B648-C72F1C5C6C0B}">
      <selection activeCell="D15" sqref="D15:J15"/>
      <pageMargins left="0.7" right="0.7" top="0.75" bottom="0.75" header="0.3" footer="0.3"/>
      <pageSetup paperSize="9" orientation="portrait" horizontalDpi="4294967295" verticalDpi="4294967295" r:id="rId1"/>
    </customSheetView>
  </customSheetViews>
  <mergeCells count="48">
    <mergeCell ref="B48:G48"/>
    <mergeCell ref="B43:G43"/>
    <mergeCell ref="B45:G45"/>
    <mergeCell ref="B47:G47"/>
    <mergeCell ref="B26:G26"/>
    <mergeCell ref="B28:G28"/>
    <mergeCell ref="B30:G30"/>
    <mergeCell ref="B35:G35"/>
    <mergeCell ref="B37:G37"/>
    <mergeCell ref="B36:G36"/>
    <mergeCell ref="B38:G38"/>
    <mergeCell ref="B40:G40"/>
    <mergeCell ref="B42:G42"/>
    <mergeCell ref="B44:G44"/>
    <mergeCell ref="B46:G46"/>
    <mergeCell ref="B39:G39"/>
    <mergeCell ref="B41:G41"/>
    <mergeCell ref="A1:I1"/>
    <mergeCell ref="A2:I2"/>
    <mergeCell ref="A5:H5"/>
    <mergeCell ref="B9:H9"/>
    <mergeCell ref="B13:H13"/>
    <mergeCell ref="B10:H10"/>
    <mergeCell ref="B11:H11"/>
    <mergeCell ref="B12:H12"/>
    <mergeCell ref="B8:H8"/>
    <mergeCell ref="A4:H4"/>
    <mergeCell ref="B14:G14"/>
    <mergeCell ref="B15:H15"/>
    <mergeCell ref="B16:H16"/>
    <mergeCell ref="B7:H7"/>
    <mergeCell ref="B19:G19"/>
    <mergeCell ref="I46:M46"/>
    <mergeCell ref="B49:H49"/>
    <mergeCell ref="B17:H17"/>
    <mergeCell ref="B21:G21"/>
    <mergeCell ref="B23:G23"/>
    <mergeCell ref="B18:H18"/>
    <mergeCell ref="B33:G33"/>
    <mergeCell ref="B20:G20"/>
    <mergeCell ref="B22:G22"/>
    <mergeCell ref="B24:G24"/>
    <mergeCell ref="B34:G34"/>
    <mergeCell ref="B31:G31"/>
    <mergeCell ref="B32:G32"/>
    <mergeCell ref="B25:G25"/>
    <mergeCell ref="B27:G27"/>
    <mergeCell ref="B29:G29"/>
  </mergeCells>
  <hyperlinks>
    <hyperlink ref="B7:H7" location="'Tabl. 1.'!A1" tooltip="TARNÓW NA TLE WOJEWÓDZTWA MAŁOPOLSKIEGO W 2024 R." display="TARNÓW NA TLE WOJEWÓDZTWA MAŁOPOLSKIEGO W 2024 R."/>
    <hyperlink ref="B8:H8" location="'Tabl. 1.'!A2" tooltip="TARNÓW AGAINST THE BACKGROUND OF MAŁOPOLSKIE VOIVODSHIP IN 2024" display="TARNÓW AGAINST THE BACKGROUND OF MAŁOPOLSKIE VOIVODSHIP IN 2024"/>
    <hyperlink ref="B9:H9" location="'Tabl. 2.'!A1" tooltip="STAN LUDNOŚCI" display="STAN LUDNOŚCI"/>
    <hyperlink ref="B10:H10" location="'Tabl. 2.'!A3" tooltip="POPULATION" display="SIZE OF POPULATION"/>
    <hyperlink ref="A7" location="'Tabl. 1.'!A1" tooltip="TABL. 1" display="TABL. 1"/>
    <hyperlink ref="B11:H11" location="'Tabl. 3. '!A1" tooltip="RUCH NATURALNY I MIGRACJE" display="RUCH NATURALNY I MIGRACJE"/>
    <hyperlink ref="B12:H12" location="'Tabl. 3. '!A3" tooltip="VITAL STATISTICS AND MIGRATION" display="VITAL STATISTICS AND MIGRATION"/>
    <hyperlink ref="A11" location="'Tabl. 3. '!A1" tooltip="TABL. 3 " display="TABL. 3 "/>
    <hyperlink ref="A13" location="'Tabl. 4. '!A1" tooltip="TABL. 4" display="TABL. 4"/>
    <hyperlink ref="B13:H13" location="'Tabl. 4. '!A1" tooltip="RYNEK PRACY" display="RYNEK PRACY"/>
    <hyperlink ref="B14:G14" location="'Tabl. 4. '!A2" tooltip="LABOUR MARKET  " display="LABOUR MARKET  "/>
    <hyperlink ref="A15" location="'Tabl. 5. '!A1" tooltip="TABL. 5" display="TABL. 5"/>
    <hyperlink ref="B15:H15" location="'Tabl. 5. '!A1" tooltip="WYNAGRODZENIA I ŚWIADECZENIA SPOŁECZNE" display="WYNAGRODZENIA I ŚWIADECZENIA SPOŁECZNE"/>
    <hyperlink ref="B16:H16" location="'Tabl. 5. '!A2" tooltip="WAGES AND SALARIES AND SOCIAL BENEFITS" display="WAGES AND SALARIES AND SOCIAL BENEFITS"/>
    <hyperlink ref="A17" location="'Tabl. 6.  '!A1" tooltip="TABL. 6" display="TABL. 6"/>
    <hyperlink ref="B17:H17" location="'Tabl. 6.  '!A1" tooltip="EDUKACJA I WYCHOWANIE" display="EDUKACJA I WYCHOWANIE"/>
    <hyperlink ref="B18:H18" location="'Tabl. 6.  '!A3" tooltip="EDUCATION" display="EDUCATION"/>
    <hyperlink ref="A19" location="'Tabl. 7. '!A1" tooltip="TABL. 7" display="TABL. 7"/>
    <hyperlink ref="B19:G19" location="'Tabl. 7. '!A1" tooltip="OCHRONA ZDROWIA I POMOC SPOŁECZNA" display="OCHRONA ZDROWIA I POMOC SPOŁECZNA"/>
    <hyperlink ref="B20:G20" location="'Tabl. 7. '!A3" tooltip="HEALTH CARE AND SOCIAL WELFARE" display="HEALTH CARE AND SOCIAL WELFARE"/>
    <hyperlink ref="A21" location="'Tabl. 8.'!A1" tooltip="TABL. 8" display="TABL. 8"/>
    <hyperlink ref="B22:G22" location="'Tabl. 8.'!A3" tooltip="CULTURE " display="CULTURE "/>
    <hyperlink ref="A23" location="'Tabl. 9.  '!A1" tooltip="TABL. 9" display="TABL. 9"/>
    <hyperlink ref="B23:G23" location="'Tabl. 9.  '!A1" tooltip="TURYSTYKA" display="TURYSTYKA"/>
    <hyperlink ref="B24:G24" location="'Tabl. 9.  '!A2" tooltip="TOURISM" display="TOURISM"/>
    <hyperlink ref="A9" location="'Tabl. 2.'!A1" tooltip="TABL. 2" display="TABL. 2"/>
    <hyperlink ref="A25" location="'Tabl. 10.  '!A1" tooltip="TABL. 10" display="TABL. 10"/>
    <hyperlink ref="B25:H25" location="'Tabl. 10.  '!A1" tooltip="INFRASTRUKTURA KOMUNALNA" display="INFRASTRUKTURA KOMUNALNA"/>
    <hyperlink ref="B26:H26" location="'Tabl. 10.  '!A3" tooltip="MUNICIPAL INFRASTRUCTURE" display="MUNICIPAL INFRASTRUCTURE"/>
    <hyperlink ref="A27" location="'Tabl. 11.   '!A1" tooltip="TABL. 11" display="TABL. 11"/>
    <hyperlink ref="B27:H27" location="'Tabl. 11.   '!A1" tooltip="GOSPODARKA MIESZKANIOWA" display="GOSPODARKA MIESZKANIOWA"/>
    <hyperlink ref="B28:H28" location="'Tabl. 11.   '!A1" tooltip="HOUSING ECONOMY" display="HOUSING ECONOMY"/>
    <hyperlink ref="A29" location="'Tabl. 12.'!A1" tooltip="TABL. 12" display="TABL. 12"/>
    <hyperlink ref="B29:H29" location="'Tabl. 12.'!A1" tooltip="OCHRONA ŚRODOWISKA" display="OCHRONA ŚRODOWISKA"/>
    <hyperlink ref="B30:H30" location="'Tabl. 12.'!A2" tooltip="ENVIRONMENTAL PROTECTION" display="ENVIRONMENTAL PROTECTION"/>
    <hyperlink ref="A33" location="'Tabl. 14.   '!A1" tooltip="TABL. 14" display="TABL. 14"/>
    <hyperlink ref="B33:G33" location="'Tabl. 14.   '!A1" tooltip="INWESTYCJE" display="INWESTYCJE"/>
    <hyperlink ref="B34:G34" location="'Tabl. 14.   '!A2" tooltip="INVESTMENTS" display="INVESTMENTS"/>
    <hyperlink ref="A35" location="'Tabl. 15.  '!A1" tooltip="TABL. 15" display="TABL. 15"/>
    <hyperlink ref="B35:H35" location="'Tabl. 15.  '!A1" tooltip="DOCHODY I WYDATKI BUDŻETU MIASTA" display="DOCHODY I WYDATKI BUDŻETU MIASTA"/>
    <hyperlink ref="B36:H36" location="'Tabl. 15.  '!A2" tooltip="REVENUE AND EXPENDITURE OF THE CITY BUDGET" display="REVENUE AND EXPENDITURE OF THE CITY BUDGET"/>
    <hyperlink ref="A37" location="'Tabl. 16.'!A1" tooltip="TABL. 16" display="TABL. 16"/>
    <hyperlink ref="B37:H37" location="'Tabl. 16.'!A1" tooltip="PODMIOTY GOSPODARKI NARODOWEJ" display="PODMIOTY GOSPODARKI NARODOWEJ"/>
    <hyperlink ref="B38:H38" location="'Tabl. 16.'!A3" tooltip="ENTITIES OF THE NATIONAL ECONOMY" display="ENTITIES OF THE NATIONAL ECONOMY"/>
    <hyperlink ref="B45:H45" location="'Tabl. 20. '!A1" tooltip="URZĄD MIASTA TARNOWA" display="URZĄD MIASTA TARNOWA"/>
    <hyperlink ref="B46:H46" location="'Tabl. 20. '!A2" tooltip="THE MUNICIPALITY OF TARNÓW" display="THE MUNICIPALITY OF TARNÓW"/>
    <hyperlink ref="A47" location="'SPIS TABLIC'!A1" tooltip="TABL. 21" display="TABL. 21"/>
    <hyperlink ref="B47:H47" location="'SPIS TABLIC'!A1" tooltip="TARNÓW NA TLE INNYCH MIAST W 2024 R." display="TARNÓW NA TLE INNYCH MIAST W 2024 R."/>
    <hyperlink ref="B48:H48" location="'SPIS TABLIC'!A1" tooltip="TARNÓW AGAINST THE BACKGROUND OF OTHER CITIES IN 2024" display="TARNÓW AGAINST THE BACKGROUND OF OTHER CITIES IN 2024"/>
    <hyperlink ref="A31" location="'Tabl. 13. '!A1" tooltip="TABL. 13" display="TABL. 13"/>
    <hyperlink ref="B31:G31" location="'Tabl. 13. '!A1" tooltip="ZIELEŃ MIEJSKA" display="ZIELEŃ MIEJSKA"/>
    <hyperlink ref="B32:G32" location="'Tabl. 13. '!A2" tooltip="URBAN GREEN AREAS" display="URBAN GREEN AREAS"/>
    <hyperlink ref="A39" location="'Tabl. 17.'!A1" tooltip="TABL. 17" display="TABL. 17"/>
    <hyperlink ref="B39:H39" location="'Tabl. 17.'!A1" tooltip="TRANSPORT" display="TRANSPORT"/>
    <hyperlink ref="B40:H40" location="'Tabl. 17.'!A2" tooltip="TRANSPORT" display="TRANSPORT"/>
    <hyperlink ref="A41" location="'Tabl. 18.'!A1" tooltip="TABL. 18" display="TABL. 18"/>
    <hyperlink ref="B41:H41" location="'Tabl. 18.'!A1" tooltip="HANDEL" display="HANDEL"/>
    <hyperlink ref="B42:H42" location="'Tabl. 18.'!A3" tooltip="TRADE" display="TRADE"/>
    <hyperlink ref="A43" location="'Tabl. 19.'!A1" tooltip="TABL. 19" display="TABL. 19"/>
    <hyperlink ref="B43:H43" location="'Tabl. 19.'!A1" tooltip="BEZPIECZEŃSTWO PUBLICZNE" display="BEZPIECZEŃSTWO PUBLICZNE"/>
    <hyperlink ref="B44:H44" location="'Tabl. 19.'!A2" tooltip="PUBLIC SAFETY" display="PUBLIC SAFETY"/>
    <hyperlink ref="B21:G21" location="'Tabl. 8.'!A1" tooltip="KULTURA" display="KULTURA"/>
    <hyperlink ref="A45" location="'Tabl. 20. '!A1" tooltip="TABL. 20" display="TABL. 20"/>
    <hyperlink ref="B47:G47" location="'Tabl. 21.'!TABL._21.__TARNÓW_NA_TLE_INNYCH_MIAST_W_2021_R.a" tooltip="TARNÓW NA TLE INNYCH MIAST W 2024 R." display="TARNÓW NA TLE INNYCH MIAST W 2024 R."/>
    <hyperlink ref="B48:G48" location="'Tabl. 21.'!TABL._21.__TARNÓW_NA_TLE_INNYCH_MIAST_W_2021_R.a" tooltip="TARNÓW AGAINST THE BACKGROUND OF OTHER CITIES IN 2024" display="TARNÓW AGAINST THE BACKGROUND OF OTHER CITIES IN 2024"/>
    <hyperlink ref="B28:G28" location="'Tabl. 11.   '!A2" tooltip="HOUSING ECONOMY" display="HOUSING ECONOMY"/>
  </hyperlinks>
  <pageMargins left="0.7" right="0.7" top="0.75" bottom="0.75" header="0.3" footer="0.3"/>
  <pageSetup paperSize="9" orientation="portrait" horizontalDpi="4294967295" verticalDpi="4294967295"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L37"/>
  <sheetViews>
    <sheetView zoomScaleNormal="100" workbookViewId="0">
      <pane ySplit="4" topLeftCell="A5" activePane="bottomLeft" state="frozen"/>
      <selection pane="bottomLeft" sqref="A1:E1"/>
    </sheetView>
  </sheetViews>
  <sheetFormatPr defaultColWidth="9.109375" defaultRowHeight="14.4"/>
  <cols>
    <col min="1" max="1" width="44.6640625" style="120" customWidth="1"/>
    <col min="2" max="3" width="17.109375" style="120" customWidth="1"/>
    <col min="4" max="4" width="17.109375" style="415" customWidth="1"/>
    <col min="5" max="5" width="17.109375" style="189" customWidth="1"/>
    <col min="6" max="6" width="19.6640625" style="337" customWidth="1"/>
    <col min="7" max="16384" width="9.109375" style="120"/>
  </cols>
  <sheetData>
    <row r="1" spans="1:12" s="202" customFormat="1" ht="15" customHeight="1">
      <c r="A1" s="756" t="s">
        <v>1295</v>
      </c>
      <c r="B1" s="756"/>
      <c r="C1" s="756"/>
      <c r="D1" s="756"/>
      <c r="E1" s="756"/>
      <c r="F1" s="512" t="s">
        <v>528</v>
      </c>
    </row>
    <row r="2" spans="1:12" s="281" customFormat="1" ht="15" customHeight="1">
      <c r="A2" s="766" t="s">
        <v>1296</v>
      </c>
      <c r="B2" s="766"/>
      <c r="C2" s="766"/>
      <c r="D2" s="766"/>
      <c r="E2" s="766"/>
      <c r="F2" s="523" t="s">
        <v>529</v>
      </c>
    </row>
    <row r="3" spans="1:12" s="171" customFormat="1" ht="30" customHeight="1">
      <c r="A3" s="740" t="s">
        <v>714</v>
      </c>
      <c r="B3" s="165">
        <v>2020</v>
      </c>
      <c r="C3" s="165">
        <v>2023</v>
      </c>
      <c r="D3" s="696">
        <v>2024</v>
      </c>
      <c r="E3" s="697"/>
      <c r="F3" s="337"/>
    </row>
    <row r="4" spans="1:12" s="171" customFormat="1" ht="30" customHeight="1">
      <c r="A4" s="740"/>
      <c r="B4" s="696" t="s">
        <v>731</v>
      </c>
      <c r="C4" s="696"/>
      <c r="D4" s="696"/>
      <c r="E4" s="551" t="s">
        <v>1243</v>
      </c>
      <c r="F4" s="337"/>
    </row>
    <row r="5" spans="1:12" s="178" customFormat="1" ht="15" customHeight="1">
      <c r="A5" s="71" t="s">
        <v>1297</v>
      </c>
      <c r="B5" s="654">
        <v>13</v>
      </c>
      <c r="C5" s="578">
        <v>10</v>
      </c>
      <c r="D5" s="578">
        <v>10</v>
      </c>
      <c r="E5" s="574">
        <v>100</v>
      </c>
      <c r="F5" s="187"/>
    </row>
    <row r="6" spans="1:12" s="178" customFormat="1" ht="15" customHeight="1">
      <c r="A6" s="75" t="s">
        <v>1298</v>
      </c>
      <c r="B6" s="332"/>
      <c r="C6" s="578"/>
      <c r="D6" s="578"/>
      <c r="E6" s="574"/>
      <c r="F6" s="187"/>
    </row>
    <row r="7" spans="1:12" s="171" customFormat="1" ht="15" customHeight="1">
      <c r="A7" s="32" t="s">
        <v>105</v>
      </c>
      <c r="B7" s="306">
        <v>8</v>
      </c>
      <c r="C7" s="263">
        <v>8</v>
      </c>
      <c r="D7" s="263">
        <v>8</v>
      </c>
      <c r="E7" s="76">
        <v>100</v>
      </c>
      <c r="F7" s="333"/>
    </row>
    <row r="8" spans="1:12" s="171" customFormat="1" ht="15" customHeight="1">
      <c r="A8" s="48" t="s">
        <v>800</v>
      </c>
      <c r="B8" s="306"/>
      <c r="C8" s="263"/>
      <c r="D8" s="263"/>
      <c r="E8" s="76"/>
      <c r="F8" s="333"/>
    </row>
    <row r="9" spans="1:12" s="178" customFormat="1" ht="15" customHeight="1">
      <c r="A9" s="32" t="s">
        <v>1299</v>
      </c>
      <c r="B9" s="306">
        <v>1021</v>
      </c>
      <c r="C9" s="263">
        <v>829</v>
      </c>
      <c r="D9" s="263">
        <v>941</v>
      </c>
      <c r="E9" s="76">
        <v>113.5</v>
      </c>
      <c r="F9" s="333"/>
      <c r="G9" s="171"/>
      <c r="H9" s="171"/>
      <c r="I9" s="171"/>
      <c r="J9" s="171"/>
      <c r="K9" s="171"/>
      <c r="L9" s="171"/>
    </row>
    <row r="10" spans="1:12" s="178" customFormat="1" ht="15" customHeight="1">
      <c r="A10" s="45" t="s">
        <v>1300</v>
      </c>
      <c r="B10" s="306"/>
      <c r="C10" s="263"/>
      <c r="D10" s="263"/>
      <c r="E10" s="76"/>
      <c r="F10" s="333"/>
      <c r="G10" s="171"/>
      <c r="H10" s="171"/>
      <c r="I10" s="171"/>
      <c r="J10" s="171"/>
      <c r="K10" s="171"/>
      <c r="L10" s="171"/>
    </row>
    <row r="11" spans="1:12" s="171" customFormat="1" ht="15" customHeight="1">
      <c r="A11" s="32" t="s">
        <v>105</v>
      </c>
      <c r="B11" s="306">
        <v>867</v>
      </c>
      <c r="C11" s="263">
        <v>730</v>
      </c>
      <c r="D11" s="263">
        <v>842</v>
      </c>
      <c r="E11" s="76">
        <v>115.3</v>
      </c>
      <c r="F11" s="333"/>
    </row>
    <row r="12" spans="1:12" s="171" customFormat="1" ht="15" customHeight="1">
      <c r="A12" s="45" t="s">
        <v>351</v>
      </c>
      <c r="B12" s="306"/>
      <c r="C12" s="263"/>
      <c r="D12" s="263"/>
      <c r="E12" s="76"/>
      <c r="F12" s="333"/>
    </row>
    <row r="13" spans="1:12" s="178" customFormat="1" ht="15" customHeight="1">
      <c r="A13" s="32" t="s">
        <v>207</v>
      </c>
      <c r="B13" s="306">
        <v>28449</v>
      </c>
      <c r="C13" s="263">
        <v>48626</v>
      </c>
      <c r="D13" s="263">
        <v>46806</v>
      </c>
      <c r="E13" s="76">
        <v>96.3</v>
      </c>
      <c r="F13" s="517"/>
      <c r="G13" s="171"/>
      <c r="H13" s="171"/>
      <c r="I13" s="171"/>
      <c r="J13" s="171"/>
      <c r="K13" s="171"/>
      <c r="L13" s="171"/>
    </row>
    <row r="14" spans="1:12" s="178" customFormat="1" ht="15" customHeight="1">
      <c r="A14" s="45" t="s">
        <v>302</v>
      </c>
      <c r="B14" s="306"/>
      <c r="C14" s="263"/>
      <c r="D14" s="263"/>
      <c r="E14" s="76"/>
      <c r="F14" s="333"/>
      <c r="G14" s="171"/>
      <c r="H14" s="171"/>
      <c r="I14" s="171"/>
      <c r="J14" s="171"/>
      <c r="K14" s="171"/>
      <c r="L14" s="171"/>
    </row>
    <row r="15" spans="1:12" s="171" customFormat="1" ht="15" customHeight="1">
      <c r="A15" s="32" t="s">
        <v>156</v>
      </c>
      <c r="B15" s="306">
        <v>2426</v>
      </c>
      <c r="C15" s="263">
        <v>6908</v>
      </c>
      <c r="D15" s="263">
        <v>6880</v>
      </c>
      <c r="E15" s="76">
        <v>99.6</v>
      </c>
      <c r="F15" s="333"/>
    </row>
    <row r="16" spans="1:12" s="171" customFormat="1" ht="15" customHeight="1">
      <c r="A16" s="48" t="s">
        <v>719</v>
      </c>
      <c r="B16" s="306"/>
      <c r="C16" s="263"/>
      <c r="D16" s="263"/>
      <c r="E16" s="76"/>
      <c r="F16" s="333"/>
    </row>
    <row r="17" spans="1:7" s="171" customFormat="1" ht="15" customHeight="1">
      <c r="A17" s="32" t="s">
        <v>451</v>
      </c>
      <c r="B17" s="306"/>
      <c r="C17" s="263"/>
      <c r="D17" s="263"/>
      <c r="E17" s="76"/>
      <c r="F17" s="333"/>
    </row>
    <row r="18" spans="1:7" s="171" customFormat="1" ht="15" customHeight="1">
      <c r="A18" s="32" t="s">
        <v>450</v>
      </c>
      <c r="B18" s="306"/>
      <c r="C18" s="263"/>
      <c r="D18" s="263"/>
      <c r="E18" s="76"/>
      <c r="F18" s="333"/>
    </row>
    <row r="19" spans="1:7" s="171" customFormat="1" ht="15" customHeight="1">
      <c r="A19" s="32" t="s">
        <v>449</v>
      </c>
      <c r="B19" s="306">
        <v>26997</v>
      </c>
      <c r="C19" s="263">
        <v>50266</v>
      </c>
      <c r="D19" s="263">
        <v>46112</v>
      </c>
      <c r="E19" s="76">
        <v>91.7</v>
      </c>
      <c r="F19" s="333"/>
    </row>
    <row r="20" spans="1:7" s="171" customFormat="1" ht="15" customHeight="1">
      <c r="A20" s="33" t="s">
        <v>452</v>
      </c>
      <c r="B20" s="306"/>
      <c r="C20" s="263"/>
      <c r="D20" s="263"/>
      <c r="E20" s="76"/>
      <c r="F20" s="333"/>
    </row>
    <row r="21" spans="1:7" s="171" customFormat="1" ht="15" customHeight="1">
      <c r="A21" s="159" t="s">
        <v>1117</v>
      </c>
      <c r="B21" s="306"/>
      <c r="C21" s="263"/>
      <c r="D21" s="263"/>
      <c r="E21" s="76"/>
      <c r="F21" s="333"/>
    </row>
    <row r="22" spans="1:7" s="171" customFormat="1" ht="15" customHeight="1">
      <c r="A22" s="32" t="s">
        <v>107</v>
      </c>
      <c r="B22" s="306">
        <v>2850</v>
      </c>
      <c r="C22" s="263">
        <v>5959</v>
      </c>
      <c r="D22" s="263">
        <v>5478</v>
      </c>
      <c r="E22" s="76">
        <v>91.9</v>
      </c>
      <c r="F22" s="333"/>
    </row>
    <row r="23" spans="1:7" s="171" customFormat="1" ht="15" customHeight="1">
      <c r="A23" s="374" t="s">
        <v>1114</v>
      </c>
      <c r="B23" s="306"/>
      <c r="C23" s="263"/>
      <c r="D23" s="263"/>
      <c r="E23" s="76"/>
      <c r="F23" s="333"/>
    </row>
    <row r="24" spans="1:7" s="171" customFormat="1" ht="15" customHeight="1">
      <c r="A24" s="32" t="s">
        <v>4</v>
      </c>
      <c r="B24" s="306">
        <v>48729</v>
      </c>
      <c r="C24" s="263">
        <v>79054</v>
      </c>
      <c r="D24" s="263">
        <v>70692</v>
      </c>
      <c r="E24" s="76">
        <v>89.4</v>
      </c>
      <c r="F24" s="517"/>
    </row>
    <row r="25" spans="1:7" s="171" customFormat="1" ht="15" customHeight="1">
      <c r="A25" s="45" t="s">
        <v>304</v>
      </c>
      <c r="B25" s="306"/>
      <c r="C25" s="263"/>
      <c r="D25" s="263"/>
      <c r="E25" s="76"/>
      <c r="F25" s="333"/>
    </row>
    <row r="26" spans="1:7" s="171" customFormat="1" ht="15" customHeight="1">
      <c r="A26" s="32" t="s">
        <v>107</v>
      </c>
      <c r="B26" s="306">
        <v>4719</v>
      </c>
      <c r="C26" s="263">
        <v>10597</v>
      </c>
      <c r="D26" s="263">
        <v>9985</v>
      </c>
      <c r="E26" s="76">
        <v>94.2</v>
      </c>
      <c r="F26" s="517"/>
    </row>
    <row r="27" spans="1:7" s="171" customFormat="1" ht="15" customHeight="1">
      <c r="A27" s="374" t="s">
        <v>1114</v>
      </c>
      <c r="B27" s="306"/>
      <c r="C27" s="76"/>
      <c r="D27" s="76"/>
      <c r="E27" s="76"/>
      <c r="F27" s="333"/>
    </row>
    <row r="28" spans="1:7" s="171" customFormat="1" ht="15" customHeight="1">
      <c r="A28" s="32" t="s">
        <v>208</v>
      </c>
      <c r="B28" s="306">
        <v>16.3</v>
      </c>
      <c r="C28" s="76">
        <v>23.7</v>
      </c>
      <c r="D28" s="76">
        <v>23.5</v>
      </c>
      <c r="E28" s="76" t="s">
        <v>650</v>
      </c>
      <c r="F28" s="337"/>
    </row>
    <row r="29" spans="1:7" s="171" customFormat="1" ht="15" customHeight="1">
      <c r="A29" s="45" t="s">
        <v>437</v>
      </c>
      <c r="B29" s="306"/>
      <c r="C29" s="142"/>
      <c r="D29" s="76"/>
      <c r="E29" s="55"/>
      <c r="F29" s="337"/>
    </row>
    <row r="30" spans="1:7" s="171" customFormat="1" ht="15" customHeight="1">
      <c r="A30" s="117"/>
      <c r="B30" s="10"/>
      <c r="C30" s="10"/>
      <c r="D30" s="10"/>
      <c r="E30" s="10"/>
      <c r="F30" s="527"/>
    </row>
    <row r="31" spans="1:7" s="207" customFormat="1" ht="15" customHeight="1">
      <c r="A31" s="767" t="s">
        <v>1302</v>
      </c>
      <c r="B31" s="767"/>
      <c r="C31" s="767"/>
      <c r="D31" s="767"/>
      <c r="E31" s="767"/>
      <c r="F31" s="528"/>
      <c r="G31" s="206"/>
    </row>
    <row r="32" spans="1:7" s="207" customFormat="1" ht="15" customHeight="1">
      <c r="A32" s="727" t="s">
        <v>1301</v>
      </c>
      <c r="B32" s="727"/>
      <c r="C32" s="727"/>
      <c r="D32" s="727"/>
      <c r="E32" s="727"/>
      <c r="F32" s="528"/>
    </row>
    <row r="33" spans="1:5">
      <c r="A33" s="190"/>
      <c r="B33" s="190"/>
      <c r="C33" s="190"/>
      <c r="D33" s="414"/>
      <c r="E33" s="15"/>
    </row>
    <row r="34" spans="1:5">
      <c r="A34" s="190"/>
      <c r="B34" s="190"/>
      <c r="C34" s="190"/>
      <c r="D34" s="414"/>
      <c r="E34" s="15"/>
    </row>
    <row r="37" spans="1:5">
      <c r="C37" s="208"/>
    </row>
  </sheetData>
  <customSheetViews>
    <customSheetView guid="{187389EA-1CF8-4C4C-B648-C72F1C5C6C0B}">
      <pane ySplit="4" topLeftCell="A9" activePane="bottomLeft" state="frozen"/>
      <selection pane="bottomLeft" sqref="A1:E1"/>
      <pageMargins left="0.7" right="0.7" top="0.75" bottom="0.75" header="0.3" footer="0.3"/>
      <pageSetup paperSize="9" orientation="landscape" horizontalDpi="300" verticalDpi="300" r:id="rId1"/>
    </customSheetView>
  </customSheetViews>
  <mergeCells count="7">
    <mergeCell ref="A2:E2"/>
    <mergeCell ref="A1:E1"/>
    <mergeCell ref="A32:E32"/>
    <mergeCell ref="A3:A4"/>
    <mergeCell ref="D3:E3"/>
    <mergeCell ref="B4:D4"/>
    <mergeCell ref="A31:E31"/>
  </mergeCells>
  <hyperlinks>
    <hyperlink ref="F1" location="'SPIS TABLIC'!B23" tooltip="Powrót do spisu tablic" display="Powrót do spisu tablic"/>
    <hyperlink ref="F2" location="'SPIS TABLIC'!B24" tooltip="Return to list of tables" display="Return to list of tables"/>
  </hyperlinks>
  <pageMargins left="0.7" right="0.7" top="0.75" bottom="0.75" header="0.3" footer="0.3"/>
  <pageSetup paperSize="9" orientation="landscape" horizontalDpi="300" verticalDpi="3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L37"/>
  <sheetViews>
    <sheetView zoomScaleNormal="100" workbookViewId="0">
      <pane ySplit="6" topLeftCell="A7" activePane="bottomLeft" state="frozen"/>
      <selection activeCell="B19" sqref="B19"/>
      <selection pane="bottomLeft" sqref="A1:E1"/>
    </sheetView>
  </sheetViews>
  <sheetFormatPr defaultColWidth="9.109375" defaultRowHeight="14.4"/>
  <cols>
    <col min="1" max="1" width="49" style="120" customWidth="1"/>
    <col min="2" max="4" width="15.6640625" style="120" customWidth="1"/>
    <col min="5" max="5" width="15.6640625" style="189" customWidth="1"/>
    <col min="6" max="6" width="19.88671875" style="337" customWidth="1"/>
    <col min="7" max="7" width="46.88671875" style="120" customWidth="1"/>
    <col min="8" max="16384" width="9.109375" style="120"/>
  </cols>
  <sheetData>
    <row r="1" spans="1:12" ht="15" customHeight="1">
      <c r="A1" s="772" t="s">
        <v>680</v>
      </c>
      <c r="B1" s="772"/>
      <c r="C1" s="772"/>
      <c r="D1" s="772"/>
      <c r="E1" s="772"/>
      <c r="F1" s="523" t="s">
        <v>528</v>
      </c>
    </row>
    <row r="2" spans="1:12" ht="15" customHeight="1">
      <c r="A2" s="770" t="s">
        <v>1031</v>
      </c>
      <c r="B2" s="771"/>
      <c r="C2" s="771"/>
      <c r="D2" s="771"/>
      <c r="E2" s="771"/>
      <c r="F2" s="523" t="s">
        <v>529</v>
      </c>
    </row>
    <row r="3" spans="1:12" s="182" customFormat="1" ht="15" customHeight="1">
      <c r="A3" s="769" t="s">
        <v>1043</v>
      </c>
      <c r="B3" s="769"/>
      <c r="C3" s="769"/>
      <c r="D3" s="769"/>
      <c r="E3" s="769"/>
      <c r="F3" s="333"/>
    </row>
    <row r="4" spans="1:12" s="170" customFormat="1" ht="15" customHeight="1">
      <c r="A4" s="768" t="s">
        <v>1062</v>
      </c>
      <c r="B4" s="768"/>
      <c r="C4" s="768"/>
      <c r="D4" s="768"/>
      <c r="E4" s="768"/>
      <c r="F4" s="525"/>
    </row>
    <row r="5" spans="1:12" s="171" customFormat="1" ht="30" customHeight="1">
      <c r="A5" s="740" t="s">
        <v>714</v>
      </c>
      <c r="B5" s="165">
        <v>2020</v>
      </c>
      <c r="C5" s="165">
        <v>2023</v>
      </c>
      <c r="D5" s="696">
        <v>2024</v>
      </c>
      <c r="E5" s="697"/>
      <c r="F5" s="337"/>
    </row>
    <row r="6" spans="1:12" s="171" customFormat="1" ht="30" customHeight="1">
      <c r="A6" s="740"/>
      <c r="B6" s="697" t="s">
        <v>731</v>
      </c>
      <c r="C6" s="773"/>
      <c r="D6" s="740"/>
      <c r="E6" s="166" t="s">
        <v>1243</v>
      </c>
      <c r="F6" s="337"/>
    </row>
    <row r="7" spans="1:12" s="171" customFormat="1" ht="18" customHeight="1">
      <c r="A7" s="71" t="s">
        <v>39</v>
      </c>
      <c r="B7" s="103"/>
      <c r="C7" s="579"/>
      <c r="D7" s="570"/>
      <c r="E7" s="583"/>
      <c r="F7" s="529"/>
      <c r="H7" s="209"/>
    </row>
    <row r="8" spans="1:12" s="171" customFormat="1" ht="15" customHeight="1">
      <c r="A8" s="45" t="s">
        <v>352</v>
      </c>
      <c r="B8" s="103"/>
      <c r="C8" s="581"/>
      <c r="D8" s="570"/>
      <c r="E8" s="584"/>
      <c r="F8" s="530"/>
      <c r="H8" s="209"/>
    </row>
    <row r="9" spans="1:12" s="171" customFormat="1" ht="15" customHeight="1">
      <c r="A9" s="32" t="s">
        <v>1162</v>
      </c>
      <c r="B9" s="571">
        <v>331.6</v>
      </c>
      <c r="C9" s="576">
        <v>398.5</v>
      </c>
      <c r="D9" s="576">
        <v>399.5</v>
      </c>
      <c r="E9" s="255">
        <v>100.3</v>
      </c>
      <c r="F9" s="527"/>
      <c r="H9" s="74"/>
    </row>
    <row r="10" spans="1:12" s="171" customFormat="1" ht="15" customHeight="1">
      <c r="A10" s="45" t="s">
        <v>1163</v>
      </c>
      <c r="B10" s="568"/>
      <c r="C10" s="576"/>
      <c r="D10" s="255"/>
      <c r="E10" s="255"/>
      <c r="F10" s="527"/>
      <c r="G10" s="5"/>
      <c r="H10" s="74"/>
    </row>
    <row r="11" spans="1:12" s="171" customFormat="1" ht="15" customHeight="1">
      <c r="A11" s="32" t="s">
        <v>1164</v>
      </c>
      <c r="B11" s="571">
        <v>372.7</v>
      </c>
      <c r="C11" s="576">
        <v>384.4</v>
      </c>
      <c r="D11" s="576">
        <v>384.8</v>
      </c>
      <c r="E11" s="255">
        <v>100.1</v>
      </c>
      <c r="F11" s="527"/>
    </row>
    <row r="12" spans="1:12" s="171" customFormat="1" ht="15" customHeight="1">
      <c r="A12" s="48" t="s">
        <v>1165</v>
      </c>
      <c r="B12" s="568"/>
      <c r="C12" s="576"/>
      <c r="D12" s="255"/>
      <c r="E12" s="255"/>
      <c r="F12" s="527"/>
    </row>
    <row r="13" spans="1:12" s="171" customFormat="1" ht="15" customHeight="1">
      <c r="A13" s="32" t="s">
        <v>567</v>
      </c>
      <c r="B13" s="571">
        <v>394.1</v>
      </c>
      <c r="C13" s="576">
        <v>417.7</v>
      </c>
      <c r="D13" s="576">
        <v>422.3</v>
      </c>
      <c r="E13" s="255">
        <v>101.1</v>
      </c>
      <c r="F13" s="527"/>
    </row>
    <row r="14" spans="1:12" s="171" customFormat="1" ht="15" customHeight="1">
      <c r="A14" s="45" t="s">
        <v>964</v>
      </c>
      <c r="B14" s="568"/>
      <c r="C14" s="576"/>
      <c r="D14" s="255"/>
      <c r="E14" s="255"/>
      <c r="F14" s="527"/>
      <c r="G14" s="5"/>
      <c r="H14" s="5"/>
      <c r="I14" s="5"/>
      <c r="J14" s="5"/>
      <c r="K14" s="5"/>
      <c r="L14" s="5"/>
    </row>
    <row r="15" spans="1:12" s="171" customFormat="1" ht="15" customHeight="1">
      <c r="A15" s="96" t="s">
        <v>949</v>
      </c>
      <c r="B15" s="568"/>
      <c r="C15" s="576"/>
      <c r="D15" s="255"/>
      <c r="E15" s="255"/>
      <c r="F15" s="527"/>
      <c r="G15" s="5"/>
      <c r="H15" s="125"/>
      <c r="I15" s="211"/>
      <c r="J15" s="211"/>
      <c r="K15" s="210"/>
      <c r="L15" s="5"/>
    </row>
    <row r="16" spans="1:12" s="171" customFormat="1" ht="15" customHeight="1">
      <c r="A16" s="60" t="s">
        <v>950</v>
      </c>
      <c r="B16" s="568"/>
      <c r="C16" s="576"/>
      <c r="D16" s="255"/>
      <c r="E16" s="255"/>
      <c r="F16" s="527"/>
      <c r="G16" s="5"/>
      <c r="H16" s="125"/>
      <c r="I16" s="211"/>
      <c r="J16" s="211"/>
      <c r="K16" s="210"/>
      <c r="L16" s="5"/>
    </row>
    <row r="17" spans="1:12" s="171" customFormat="1" ht="15" customHeight="1">
      <c r="A17" s="48" t="s">
        <v>1166</v>
      </c>
      <c r="B17" s="571">
        <v>12357</v>
      </c>
      <c r="C17" s="576">
        <v>12711</v>
      </c>
      <c r="D17" s="576">
        <v>12815</v>
      </c>
      <c r="E17" s="255">
        <v>100.8</v>
      </c>
      <c r="F17" s="527"/>
      <c r="G17" s="5"/>
      <c r="H17" s="125"/>
      <c r="I17" s="125"/>
      <c r="J17" s="125"/>
      <c r="K17" s="126"/>
      <c r="L17" s="5"/>
    </row>
    <row r="18" spans="1:12" s="171" customFormat="1" ht="15" customHeight="1">
      <c r="A18" s="45" t="s">
        <v>1167</v>
      </c>
      <c r="B18" s="568"/>
      <c r="C18" s="576"/>
      <c r="D18" s="600"/>
      <c r="E18" s="255"/>
      <c r="F18" s="527"/>
      <c r="G18" s="5"/>
      <c r="H18" s="125"/>
      <c r="I18" s="125"/>
      <c r="J18" s="211"/>
      <c r="K18" s="126"/>
      <c r="L18" s="5"/>
    </row>
    <row r="19" spans="1:12" s="171" customFormat="1" ht="15" customHeight="1">
      <c r="A19" s="48" t="s">
        <v>1168</v>
      </c>
      <c r="B19" s="571">
        <v>8320</v>
      </c>
      <c r="C19" s="576">
        <v>8635</v>
      </c>
      <c r="D19" s="576">
        <v>8738</v>
      </c>
      <c r="E19" s="255">
        <v>101.2</v>
      </c>
      <c r="F19" s="527"/>
      <c r="G19" s="5"/>
      <c r="H19" s="125"/>
      <c r="I19" s="125"/>
      <c r="J19" s="125"/>
      <c r="K19" s="126"/>
      <c r="L19" s="5"/>
    </row>
    <row r="20" spans="1:12" s="171" customFormat="1" ht="15" customHeight="1">
      <c r="A20" s="45" t="s">
        <v>1169</v>
      </c>
      <c r="B20" s="568"/>
      <c r="C20" s="576"/>
      <c r="D20" s="600"/>
      <c r="E20" s="255"/>
      <c r="F20" s="527"/>
      <c r="G20" s="5"/>
      <c r="H20" s="125"/>
      <c r="I20" s="125"/>
      <c r="J20" s="211"/>
      <c r="K20" s="210"/>
      <c r="L20" s="5"/>
    </row>
    <row r="21" spans="1:12" s="171" customFormat="1" ht="15" customHeight="1">
      <c r="A21" s="48" t="s">
        <v>574</v>
      </c>
      <c r="B21" s="571">
        <v>10770</v>
      </c>
      <c r="C21" s="576">
        <v>11113</v>
      </c>
      <c r="D21" s="576">
        <v>11253</v>
      </c>
      <c r="E21" s="255">
        <v>101.3</v>
      </c>
      <c r="F21" s="527"/>
      <c r="G21" s="5"/>
      <c r="H21" s="125"/>
      <c r="I21" s="125"/>
      <c r="J21" s="211"/>
      <c r="K21" s="210"/>
      <c r="L21" s="5"/>
    </row>
    <row r="22" spans="1:12" s="171" customFormat="1" ht="15" customHeight="1">
      <c r="A22" s="45" t="s">
        <v>964</v>
      </c>
      <c r="B22" s="568"/>
      <c r="C22" s="576"/>
      <c r="D22" s="255"/>
      <c r="E22" s="255"/>
      <c r="F22" s="527"/>
      <c r="G22" s="5"/>
      <c r="H22" s="126"/>
      <c r="I22" s="125"/>
      <c r="J22" s="211"/>
      <c r="K22" s="210"/>
      <c r="L22" s="5"/>
    </row>
    <row r="23" spans="1:12" s="171" customFormat="1" ht="15" customHeight="1">
      <c r="A23" s="96" t="s">
        <v>575</v>
      </c>
      <c r="B23" s="568"/>
      <c r="C23" s="576"/>
      <c r="D23" s="255"/>
      <c r="E23" s="255"/>
      <c r="F23" s="527"/>
      <c r="G23" s="5"/>
      <c r="H23" s="125"/>
      <c r="I23" s="125"/>
      <c r="J23" s="211"/>
      <c r="K23" s="210"/>
      <c r="L23" s="5"/>
    </row>
    <row r="24" spans="1:12" s="171" customFormat="1" ht="15" customHeight="1">
      <c r="A24" s="96" t="s">
        <v>713</v>
      </c>
      <c r="B24" s="567">
        <v>3746</v>
      </c>
      <c r="C24" s="572">
        <v>3455</v>
      </c>
      <c r="D24" s="572">
        <v>3515</v>
      </c>
      <c r="E24" s="585">
        <v>101.7</v>
      </c>
      <c r="F24" s="543"/>
      <c r="G24" s="5"/>
      <c r="H24" s="210"/>
      <c r="I24" s="211"/>
      <c r="J24" s="211"/>
      <c r="K24" s="210"/>
      <c r="L24" s="5"/>
    </row>
    <row r="25" spans="1:12" s="171" customFormat="1" ht="15" customHeight="1">
      <c r="A25" s="60" t="s">
        <v>965</v>
      </c>
      <c r="B25" s="568"/>
      <c r="C25" s="576"/>
      <c r="D25" s="255"/>
      <c r="E25" s="255"/>
      <c r="F25" s="527"/>
      <c r="G25" s="172"/>
      <c r="H25" s="210"/>
      <c r="I25" s="211"/>
      <c r="J25" s="210"/>
      <c r="K25" s="210"/>
      <c r="L25" s="5"/>
    </row>
    <row r="26" spans="1:12" s="171" customFormat="1" ht="15" customHeight="1">
      <c r="A26" s="60" t="s">
        <v>966</v>
      </c>
      <c r="B26" s="568"/>
      <c r="C26" s="576"/>
      <c r="D26" s="255"/>
      <c r="E26" s="255"/>
      <c r="F26" s="527"/>
      <c r="G26" s="172"/>
      <c r="H26" s="210"/>
      <c r="I26" s="211"/>
      <c r="J26" s="210"/>
      <c r="K26" s="210"/>
      <c r="L26" s="5"/>
    </row>
    <row r="27" spans="1:12" s="171" customFormat="1" ht="15" customHeight="1">
      <c r="A27" s="96" t="s">
        <v>1170</v>
      </c>
      <c r="B27" s="569">
        <v>5148</v>
      </c>
      <c r="C27" s="572">
        <v>4831</v>
      </c>
      <c r="D27" s="572">
        <v>4894</v>
      </c>
      <c r="E27" s="585">
        <v>101.3</v>
      </c>
      <c r="F27" s="527"/>
      <c r="G27" s="172"/>
      <c r="H27" s="211"/>
      <c r="I27" s="211"/>
      <c r="J27" s="211"/>
      <c r="K27" s="210"/>
      <c r="L27" s="5"/>
    </row>
    <row r="28" spans="1:12" s="171" customFormat="1" ht="27.75" customHeight="1">
      <c r="A28" s="302" t="s">
        <v>1171</v>
      </c>
      <c r="B28" s="568"/>
      <c r="C28" s="576"/>
      <c r="D28" s="255"/>
      <c r="E28" s="255"/>
      <c r="F28" s="527"/>
      <c r="G28" s="172"/>
      <c r="H28" s="211"/>
      <c r="I28" s="211"/>
      <c r="J28" s="211"/>
      <c r="K28" s="210"/>
      <c r="L28" s="5"/>
    </row>
    <row r="29" spans="1:12" s="171" customFormat="1" ht="15" customHeight="1">
      <c r="A29" s="96" t="s">
        <v>576</v>
      </c>
      <c r="B29" s="568"/>
      <c r="C29" s="576"/>
      <c r="D29" s="255"/>
      <c r="E29" s="255"/>
      <c r="F29" s="527"/>
      <c r="G29" s="172"/>
      <c r="H29" s="211"/>
      <c r="I29" s="211"/>
      <c r="J29" s="211"/>
      <c r="K29" s="210"/>
      <c r="L29" s="5"/>
    </row>
    <row r="30" spans="1:12" s="171" customFormat="1" ht="15" customHeight="1">
      <c r="A30" s="96" t="s">
        <v>909</v>
      </c>
      <c r="B30" s="567">
        <v>191310</v>
      </c>
      <c r="C30" s="572">
        <v>187677</v>
      </c>
      <c r="D30" s="572">
        <v>181520</v>
      </c>
      <c r="E30" s="585">
        <v>96.7</v>
      </c>
      <c r="F30" s="527"/>
      <c r="G30" s="5"/>
      <c r="H30" s="211"/>
      <c r="I30" s="211"/>
      <c r="J30" s="211"/>
      <c r="K30" s="210"/>
      <c r="L30" s="5"/>
    </row>
    <row r="31" spans="1:12" s="171" customFormat="1" ht="15" customHeight="1">
      <c r="A31" s="60" t="s">
        <v>910</v>
      </c>
      <c r="B31" s="28"/>
      <c r="C31" s="580"/>
      <c r="D31" s="570"/>
      <c r="E31" s="585"/>
      <c r="F31" s="527"/>
      <c r="G31" s="5"/>
      <c r="H31" s="211"/>
      <c r="I31" s="211"/>
      <c r="J31" s="211"/>
      <c r="K31" s="210"/>
      <c r="L31" s="5"/>
    </row>
    <row r="32" spans="1:12" ht="15" customHeight="1">
      <c r="B32" s="121"/>
      <c r="C32" s="121"/>
      <c r="E32" s="122"/>
      <c r="F32" s="527"/>
      <c r="G32" s="189"/>
      <c r="H32" s="211"/>
      <c r="I32" s="211"/>
      <c r="J32" s="211"/>
      <c r="K32" s="210"/>
      <c r="L32" s="189"/>
    </row>
    <row r="33" spans="1:12" s="229" customFormat="1" ht="15" customHeight="1">
      <c r="A33" s="429" t="s">
        <v>1161</v>
      </c>
      <c r="B33" s="289"/>
      <c r="C33" s="289"/>
      <c r="D33" s="289"/>
      <c r="E33" s="289"/>
      <c r="F33" s="527"/>
      <c r="G33" s="233"/>
      <c r="H33" s="211"/>
      <c r="I33" s="211"/>
      <c r="J33" s="211"/>
      <c r="K33" s="210"/>
      <c r="L33" s="233"/>
    </row>
    <row r="34" spans="1:12" s="229" customFormat="1" ht="15" customHeight="1">
      <c r="A34" s="345" t="s">
        <v>1094</v>
      </c>
      <c r="B34" s="345"/>
      <c r="C34" s="345"/>
      <c r="D34" s="345"/>
      <c r="E34" s="345"/>
      <c r="F34" s="527"/>
      <c r="G34" s="233"/>
      <c r="H34" s="211"/>
      <c r="I34" s="211"/>
      <c r="J34" s="211"/>
      <c r="K34" s="210"/>
      <c r="L34" s="233"/>
    </row>
    <row r="35" spans="1:12" s="299" customFormat="1" ht="15" customHeight="1">
      <c r="A35" s="430" t="s">
        <v>1314</v>
      </c>
      <c r="B35" s="290"/>
      <c r="C35" s="290"/>
      <c r="D35" s="290"/>
      <c r="E35" s="290"/>
      <c r="F35" s="531"/>
      <c r="G35" s="295"/>
      <c r="H35" s="296"/>
      <c r="I35" s="297"/>
      <c r="J35" s="297"/>
      <c r="K35" s="298"/>
      <c r="L35" s="295"/>
    </row>
    <row r="36" spans="1:12" ht="15" customHeight="1">
      <c r="A36" s="428" t="s">
        <v>1315</v>
      </c>
      <c r="G36" s="189"/>
      <c r="H36" s="211"/>
      <c r="I36" s="212"/>
      <c r="J36" s="213"/>
      <c r="K36" s="212"/>
      <c r="L36" s="189"/>
    </row>
    <row r="37" spans="1:12">
      <c r="G37" s="189"/>
      <c r="H37" s="189"/>
      <c r="I37" s="189"/>
      <c r="J37" s="189"/>
      <c r="K37" s="189"/>
      <c r="L37" s="189"/>
    </row>
  </sheetData>
  <customSheetViews>
    <customSheetView guid="{187389EA-1CF8-4C4C-B648-C72F1C5C6C0B}">
      <pane ySplit="6" topLeftCell="A16" activePane="bottomLeft" state="frozen"/>
      <selection pane="bottomLeft" sqref="A1:E1"/>
      <pageMargins left="0.7" right="0.7" top="0.75" bottom="0.75" header="0.3" footer="0.3"/>
      <pageSetup paperSize="9" orientation="landscape" horizontalDpi="300" verticalDpi="300" r:id="rId1"/>
    </customSheetView>
  </customSheetViews>
  <mergeCells count="7">
    <mergeCell ref="A4:E4"/>
    <mergeCell ref="A3:E3"/>
    <mergeCell ref="A2:E2"/>
    <mergeCell ref="A1:E1"/>
    <mergeCell ref="A5:A6"/>
    <mergeCell ref="D5:E5"/>
    <mergeCell ref="B6:D6"/>
  </mergeCells>
  <hyperlinks>
    <hyperlink ref="F1" location="'SPIS TABLIC'!B25" tooltip="Powrót do spisu tablic" display="Powrót do spisu tablic"/>
    <hyperlink ref="F2" location="'SPIS TABLIC'!B26" tooltip="Return to list of tables" display="Return to list of tables"/>
  </hyperlinks>
  <pageMargins left="0.7" right="0.7" top="0.75" bottom="0.75" header="0.3" footer="0.3"/>
  <pageSetup paperSize="9" orientation="landscape" horizontalDpi="300" verticalDpi="3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F62"/>
  <sheetViews>
    <sheetView zoomScaleNormal="100" workbookViewId="0">
      <pane ySplit="8" topLeftCell="A9" activePane="bottomLeft" state="frozen"/>
      <selection activeCell="B19" sqref="B19"/>
      <selection pane="bottomLeft" sqref="A1:E1"/>
    </sheetView>
  </sheetViews>
  <sheetFormatPr defaultColWidth="9.109375" defaultRowHeight="14.4"/>
  <cols>
    <col min="1" max="1" width="50" style="120" customWidth="1"/>
    <col min="2" max="4" width="18.6640625" style="120" customWidth="1"/>
    <col min="5" max="5" width="18.6640625" style="189" customWidth="1"/>
    <col min="6" max="6" width="19.44140625" style="337" customWidth="1"/>
    <col min="7" max="16384" width="9.109375" style="120"/>
  </cols>
  <sheetData>
    <row r="1" spans="1:6" s="202" customFormat="1" ht="15" customHeight="1">
      <c r="A1" s="756" t="s">
        <v>681</v>
      </c>
      <c r="B1" s="756"/>
      <c r="C1" s="756"/>
      <c r="D1" s="756"/>
      <c r="E1" s="756"/>
      <c r="F1" s="523" t="s">
        <v>528</v>
      </c>
    </row>
    <row r="2" spans="1:6" s="281" customFormat="1" ht="15" customHeight="1">
      <c r="A2" s="699" t="s">
        <v>485</v>
      </c>
      <c r="B2" s="699"/>
      <c r="C2" s="699"/>
      <c r="D2" s="699"/>
      <c r="E2" s="699"/>
      <c r="F2" s="523" t="s">
        <v>529</v>
      </c>
    </row>
    <row r="3" spans="1:6" s="171" customFormat="1" ht="30" customHeight="1">
      <c r="A3" s="740" t="s">
        <v>714</v>
      </c>
      <c r="B3" s="165">
        <v>2020</v>
      </c>
      <c r="C3" s="165">
        <v>2023</v>
      </c>
      <c r="D3" s="696">
        <v>2024</v>
      </c>
      <c r="E3" s="697"/>
      <c r="F3" s="337"/>
    </row>
    <row r="4" spans="1:6" s="171" customFormat="1" ht="30" customHeight="1">
      <c r="A4" s="740"/>
      <c r="B4" s="696" t="s">
        <v>731</v>
      </c>
      <c r="C4" s="696"/>
      <c r="D4" s="696"/>
      <c r="E4" s="166" t="s">
        <v>1243</v>
      </c>
      <c r="F4" s="337"/>
    </row>
    <row r="5" spans="1:6" s="171" customFormat="1" ht="15" customHeight="1">
      <c r="A5" s="742" t="s">
        <v>1011</v>
      </c>
      <c r="B5" s="742"/>
      <c r="C5" s="742"/>
      <c r="D5" s="742"/>
      <c r="E5" s="742"/>
      <c r="F5" s="337"/>
    </row>
    <row r="6" spans="1:6" s="171" customFormat="1" ht="15" customHeight="1">
      <c r="A6" s="741" t="s">
        <v>1092</v>
      </c>
      <c r="B6" s="741"/>
      <c r="C6" s="741"/>
      <c r="D6" s="741"/>
      <c r="E6" s="741"/>
      <c r="F6" s="337"/>
    </row>
    <row r="7" spans="1:6" s="171" customFormat="1" ht="15" customHeight="1">
      <c r="A7" s="744" t="s">
        <v>1060</v>
      </c>
      <c r="B7" s="744"/>
      <c r="C7" s="744"/>
      <c r="D7" s="744"/>
      <c r="E7" s="744"/>
      <c r="F7" s="337"/>
    </row>
    <row r="8" spans="1:6" s="171" customFormat="1" ht="15" customHeight="1">
      <c r="A8" s="743" t="s">
        <v>1093</v>
      </c>
      <c r="B8" s="743"/>
      <c r="C8" s="743"/>
      <c r="D8" s="743"/>
      <c r="E8" s="743"/>
      <c r="F8" s="337"/>
    </row>
    <row r="9" spans="1:6" s="171" customFormat="1" ht="15" customHeight="1">
      <c r="A9" s="59" t="s">
        <v>28</v>
      </c>
      <c r="B9" s="307">
        <v>44943</v>
      </c>
      <c r="C9" s="400">
        <v>45901</v>
      </c>
      <c r="D9" s="578">
        <v>46179</v>
      </c>
      <c r="E9" s="574">
        <v>100.6</v>
      </c>
      <c r="F9" s="520"/>
    </row>
    <row r="10" spans="1:6" s="171" customFormat="1" ht="15" customHeight="1">
      <c r="A10" s="57" t="s">
        <v>354</v>
      </c>
      <c r="B10" s="38"/>
      <c r="C10" s="76"/>
      <c r="D10" s="574"/>
      <c r="E10" s="574"/>
      <c r="F10" s="520"/>
    </row>
    <row r="11" spans="1:6" s="171" customFormat="1" ht="15" customHeight="1">
      <c r="A11" s="25" t="s">
        <v>29</v>
      </c>
      <c r="B11" s="38">
        <v>161906</v>
      </c>
      <c r="C11" s="368">
        <v>165474</v>
      </c>
      <c r="D11" s="368">
        <v>166548</v>
      </c>
      <c r="E11" s="76">
        <v>100.6</v>
      </c>
      <c r="F11" s="337"/>
    </row>
    <row r="12" spans="1:6" s="171" customFormat="1" ht="15" customHeight="1">
      <c r="A12" s="47" t="s">
        <v>397</v>
      </c>
      <c r="B12" s="38"/>
      <c r="C12" s="368"/>
      <c r="D12" s="368"/>
      <c r="E12" s="368"/>
      <c r="F12" s="337"/>
    </row>
    <row r="13" spans="1:6" s="171" customFormat="1" ht="15" customHeight="1">
      <c r="A13" s="25" t="s">
        <v>801</v>
      </c>
      <c r="B13" s="38">
        <v>2890</v>
      </c>
      <c r="C13" s="368">
        <v>2968</v>
      </c>
      <c r="D13" s="368">
        <v>2991</v>
      </c>
      <c r="E13" s="368">
        <v>100.8</v>
      </c>
      <c r="F13" s="337"/>
    </row>
    <row r="14" spans="1:6" s="171" customFormat="1" ht="15" customHeight="1">
      <c r="A14" s="47" t="s">
        <v>802</v>
      </c>
      <c r="B14" s="38"/>
      <c r="C14" s="368"/>
      <c r="D14" s="592"/>
      <c r="E14" s="368"/>
      <c r="F14" s="337"/>
    </row>
    <row r="15" spans="1:6" s="171" customFormat="1" ht="15" customHeight="1">
      <c r="A15" s="36" t="s">
        <v>30</v>
      </c>
      <c r="B15" s="38"/>
      <c r="C15" s="368"/>
      <c r="D15" s="592"/>
      <c r="E15" s="368"/>
      <c r="F15" s="337"/>
    </row>
    <row r="16" spans="1:6" s="171" customFormat="1" ht="15" customHeight="1">
      <c r="A16" s="45" t="s">
        <v>355</v>
      </c>
      <c r="B16" s="38"/>
      <c r="C16" s="145"/>
      <c r="D16" s="76"/>
      <c r="E16" s="368"/>
      <c r="F16" s="337"/>
    </row>
    <row r="17" spans="1:6" s="171" customFormat="1" ht="15" customHeight="1">
      <c r="A17" s="25" t="s">
        <v>82</v>
      </c>
      <c r="B17" s="484">
        <v>3.6</v>
      </c>
      <c r="C17" s="419">
        <v>3.61</v>
      </c>
      <c r="D17" s="419">
        <v>3.61</v>
      </c>
      <c r="E17" s="76">
        <v>100</v>
      </c>
      <c r="F17" s="337"/>
    </row>
    <row r="18" spans="1:6" s="171" customFormat="1" ht="15" customHeight="1">
      <c r="A18" s="46" t="s">
        <v>803</v>
      </c>
      <c r="B18" s="38"/>
      <c r="C18" s="368"/>
      <c r="D18" s="368"/>
      <c r="E18" s="368"/>
      <c r="F18" s="337"/>
    </row>
    <row r="19" spans="1:6" s="171" customFormat="1" ht="15" customHeight="1">
      <c r="A19" s="25" t="s">
        <v>83</v>
      </c>
      <c r="B19" s="38">
        <v>2.37</v>
      </c>
      <c r="C19" s="368">
        <v>2.25</v>
      </c>
      <c r="D19" s="368">
        <v>2.21</v>
      </c>
      <c r="E19" s="76">
        <v>98.2</v>
      </c>
      <c r="F19" s="337"/>
    </row>
    <row r="20" spans="1:6" s="171" customFormat="1" ht="15" customHeight="1">
      <c r="A20" s="46" t="s">
        <v>804</v>
      </c>
      <c r="B20" s="38"/>
      <c r="C20" s="368"/>
      <c r="D20" s="592"/>
      <c r="E20" s="368"/>
      <c r="F20" s="337"/>
    </row>
    <row r="21" spans="1:6" s="171" customFormat="1" ht="15" customHeight="1">
      <c r="A21" s="25" t="s">
        <v>84</v>
      </c>
      <c r="B21" s="38">
        <v>0.66</v>
      </c>
      <c r="C21" s="368">
        <v>0.62</v>
      </c>
      <c r="D21" s="368">
        <v>0.61</v>
      </c>
      <c r="E21" s="76">
        <v>98.4</v>
      </c>
      <c r="F21" s="337"/>
    </row>
    <row r="22" spans="1:6" s="171" customFormat="1" ht="15" customHeight="1">
      <c r="A22" s="47" t="s">
        <v>356</v>
      </c>
      <c r="B22" s="38"/>
      <c r="C22" s="368"/>
      <c r="D22" s="368"/>
      <c r="E22" s="76"/>
      <c r="F22" s="337"/>
    </row>
    <row r="23" spans="1:6" s="171" customFormat="1" ht="15" customHeight="1">
      <c r="A23" s="36" t="s">
        <v>805</v>
      </c>
      <c r="B23" s="38">
        <v>64.3</v>
      </c>
      <c r="C23" s="76">
        <v>64.7</v>
      </c>
      <c r="D23" s="76">
        <v>64.8</v>
      </c>
      <c r="E23" s="76">
        <v>100.2</v>
      </c>
      <c r="F23" s="337"/>
    </row>
    <row r="24" spans="1:6" s="171" customFormat="1" ht="15" customHeight="1">
      <c r="A24" s="45" t="s">
        <v>806</v>
      </c>
      <c r="B24" s="38"/>
      <c r="C24" s="76"/>
      <c r="D24" s="574"/>
      <c r="E24" s="76"/>
      <c r="F24" s="337"/>
    </row>
    <row r="25" spans="1:6" s="171" customFormat="1" ht="15" customHeight="1">
      <c r="A25" s="36" t="s">
        <v>807</v>
      </c>
      <c r="B25" s="38">
        <v>27.1</v>
      </c>
      <c r="C25" s="368">
        <v>28.8</v>
      </c>
      <c r="D25" s="368">
        <v>29.3</v>
      </c>
      <c r="E25" s="76">
        <v>101.7</v>
      </c>
      <c r="F25" s="337"/>
    </row>
    <row r="26" spans="1:6" s="171" customFormat="1" ht="15" customHeight="1">
      <c r="A26" s="61" t="s">
        <v>808</v>
      </c>
      <c r="B26" s="28"/>
      <c r="C26" s="368"/>
      <c r="D26" s="76"/>
      <c r="E26" s="368"/>
      <c r="F26" s="337"/>
    </row>
    <row r="27" spans="1:6" s="171" customFormat="1" ht="15" customHeight="1">
      <c r="A27" s="779" t="s">
        <v>66</v>
      </c>
      <c r="B27" s="780"/>
      <c r="C27" s="780"/>
      <c r="D27" s="780"/>
      <c r="E27" s="780"/>
      <c r="F27" s="337"/>
    </row>
    <row r="28" spans="1:6" s="171" customFormat="1" ht="15" customHeight="1">
      <c r="A28" s="782" t="s">
        <v>357</v>
      </c>
      <c r="B28" s="783"/>
      <c r="C28" s="783"/>
      <c r="D28" s="783"/>
      <c r="E28" s="783"/>
      <c r="F28" s="337"/>
    </row>
    <row r="29" spans="1:6" s="178" customFormat="1" ht="15" customHeight="1">
      <c r="A29" s="59" t="s">
        <v>31</v>
      </c>
      <c r="B29" s="307">
        <v>355</v>
      </c>
      <c r="C29" s="257">
        <v>337</v>
      </c>
      <c r="D29" s="578">
        <v>293</v>
      </c>
      <c r="E29" s="148">
        <v>86.9</v>
      </c>
      <c r="F29" s="537"/>
    </row>
    <row r="30" spans="1:6" s="178" customFormat="1" ht="15.75" customHeight="1">
      <c r="A30" s="57" t="s">
        <v>358</v>
      </c>
      <c r="B30" s="307"/>
      <c r="C30" s="257"/>
      <c r="D30" s="578"/>
      <c r="E30" s="148"/>
      <c r="F30" s="537"/>
    </row>
    <row r="31" spans="1:6" s="171" customFormat="1" ht="15" customHeight="1">
      <c r="A31" s="25" t="s">
        <v>809</v>
      </c>
      <c r="B31" s="38">
        <v>94</v>
      </c>
      <c r="C31" s="256">
        <v>87</v>
      </c>
      <c r="D31" s="263">
        <v>83</v>
      </c>
      <c r="E31" s="149">
        <v>95.4</v>
      </c>
      <c r="F31" s="520"/>
    </row>
    <row r="32" spans="1:6" s="171" customFormat="1" ht="15" customHeight="1">
      <c r="A32" s="46" t="s">
        <v>810</v>
      </c>
      <c r="B32" s="38"/>
      <c r="C32" s="256"/>
      <c r="D32" s="263"/>
      <c r="E32" s="149"/>
      <c r="F32" s="520"/>
    </row>
    <row r="33" spans="1:6" s="171" customFormat="1" ht="15" customHeight="1">
      <c r="A33" s="25" t="s">
        <v>32</v>
      </c>
      <c r="B33" s="38">
        <v>1350</v>
      </c>
      <c r="C33" s="256">
        <v>1265</v>
      </c>
      <c r="D33" s="263">
        <v>1143</v>
      </c>
      <c r="E33" s="149">
        <v>90.4</v>
      </c>
      <c r="F33" s="520"/>
    </row>
    <row r="34" spans="1:6" s="171" customFormat="1" ht="15" customHeight="1">
      <c r="A34" s="47" t="s">
        <v>359</v>
      </c>
      <c r="B34" s="38"/>
      <c r="C34" s="256"/>
      <c r="D34" s="263"/>
      <c r="E34" s="149"/>
      <c r="F34" s="520"/>
    </row>
    <row r="35" spans="1:6" s="171" customFormat="1" ht="15" customHeight="1">
      <c r="A35" s="25" t="s">
        <v>811</v>
      </c>
      <c r="B35" s="38">
        <v>546</v>
      </c>
      <c r="C35" s="256">
        <v>519</v>
      </c>
      <c r="D35" s="263">
        <v>466</v>
      </c>
      <c r="E35" s="149">
        <v>89.8</v>
      </c>
      <c r="F35" s="520"/>
    </row>
    <row r="36" spans="1:6" s="171" customFormat="1" ht="15" customHeight="1">
      <c r="A36" s="46" t="s">
        <v>812</v>
      </c>
      <c r="B36" s="38"/>
      <c r="C36" s="256"/>
      <c r="D36" s="263"/>
      <c r="E36" s="149"/>
      <c r="F36" s="520"/>
    </row>
    <row r="37" spans="1:6" s="171" customFormat="1" ht="15" customHeight="1">
      <c r="A37" s="25" t="s">
        <v>813</v>
      </c>
      <c r="B37" s="38">
        <v>30701</v>
      </c>
      <c r="C37" s="256">
        <v>28391</v>
      </c>
      <c r="D37" s="263">
        <v>25179</v>
      </c>
      <c r="E37" s="149">
        <v>88.7</v>
      </c>
      <c r="F37" s="520"/>
    </row>
    <row r="38" spans="1:6" s="171" customFormat="1" ht="15" customHeight="1">
      <c r="A38" s="47" t="s">
        <v>814</v>
      </c>
      <c r="B38" s="38"/>
      <c r="C38" s="256"/>
      <c r="D38" s="263"/>
      <c r="E38" s="331"/>
      <c r="F38" s="520"/>
    </row>
    <row r="39" spans="1:6" s="171" customFormat="1" ht="15" customHeight="1">
      <c r="A39" s="25" t="s">
        <v>815</v>
      </c>
      <c r="B39" s="38">
        <v>15106</v>
      </c>
      <c r="C39" s="256">
        <v>14340</v>
      </c>
      <c r="D39" s="263">
        <v>13889</v>
      </c>
      <c r="E39" s="399">
        <v>96.9</v>
      </c>
      <c r="F39" s="520"/>
    </row>
    <row r="40" spans="1:6" s="171" customFormat="1" ht="15" customHeight="1">
      <c r="A40" s="46" t="s">
        <v>810</v>
      </c>
      <c r="B40" s="38"/>
      <c r="C40" s="149"/>
      <c r="D40" s="76"/>
      <c r="E40" s="368"/>
      <c r="F40" s="520"/>
    </row>
    <row r="41" spans="1:6" s="171" customFormat="1" ht="15" customHeight="1">
      <c r="A41" s="36" t="s">
        <v>816</v>
      </c>
      <c r="B41" s="38">
        <v>86.5</v>
      </c>
      <c r="C41" s="149">
        <v>84.2</v>
      </c>
      <c r="D41" s="76">
        <v>85.9</v>
      </c>
      <c r="E41" s="76">
        <v>102</v>
      </c>
      <c r="F41" s="520"/>
    </row>
    <row r="42" spans="1:6" s="171" customFormat="1" ht="15" customHeight="1">
      <c r="A42" s="45" t="s">
        <v>817</v>
      </c>
      <c r="B42" s="38"/>
      <c r="C42" s="149"/>
      <c r="D42" s="76"/>
      <c r="E42" s="368"/>
      <c r="F42" s="520"/>
    </row>
    <row r="43" spans="1:6" s="171" customFormat="1" ht="15" customHeight="1">
      <c r="A43" s="25" t="s">
        <v>818</v>
      </c>
      <c r="B43" s="38">
        <v>160.69999999999999</v>
      </c>
      <c r="C43" s="149">
        <v>164.8</v>
      </c>
      <c r="D43" s="76">
        <v>167.3</v>
      </c>
      <c r="E43" s="76">
        <v>101.5</v>
      </c>
      <c r="F43" s="520"/>
    </row>
    <row r="44" spans="1:6" s="171" customFormat="1" ht="15" customHeight="1">
      <c r="A44" s="47" t="s">
        <v>819</v>
      </c>
      <c r="B44" s="38"/>
      <c r="C44" s="149"/>
      <c r="D44" s="76"/>
      <c r="E44" s="331"/>
      <c r="F44" s="520"/>
    </row>
    <row r="45" spans="1:6" s="171" customFormat="1" ht="15" customHeight="1">
      <c r="A45" s="25" t="s">
        <v>5</v>
      </c>
      <c r="B45" s="38">
        <v>524</v>
      </c>
      <c r="C45" s="256">
        <v>870</v>
      </c>
      <c r="D45" s="263">
        <v>748</v>
      </c>
      <c r="E45" s="149">
        <v>86</v>
      </c>
      <c r="F45" s="520"/>
    </row>
    <row r="46" spans="1:6" s="171" customFormat="1" ht="15" customHeight="1">
      <c r="A46" s="47" t="s">
        <v>360</v>
      </c>
      <c r="B46" s="38"/>
      <c r="C46" s="149"/>
      <c r="D46" s="76"/>
      <c r="E46" s="331"/>
      <c r="F46" s="520"/>
    </row>
    <row r="47" spans="1:6" s="171" customFormat="1" ht="15" customHeight="1">
      <c r="A47" s="25" t="s">
        <v>948</v>
      </c>
      <c r="B47" s="38">
        <v>84</v>
      </c>
      <c r="C47" s="256">
        <v>86</v>
      </c>
      <c r="D47" s="263">
        <v>59</v>
      </c>
      <c r="E47" s="149">
        <v>68.599999999999994</v>
      </c>
      <c r="F47" s="520"/>
    </row>
    <row r="48" spans="1:6" s="171" customFormat="1" ht="15" customHeight="1">
      <c r="A48" s="46" t="s">
        <v>1047</v>
      </c>
      <c r="B48" s="38"/>
      <c r="C48" s="149"/>
      <c r="D48" s="76"/>
      <c r="E48" s="149"/>
      <c r="F48" s="520"/>
    </row>
    <row r="49" spans="1:6" s="171" customFormat="1" ht="15" customHeight="1">
      <c r="A49" s="36" t="s">
        <v>179</v>
      </c>
      <c r="B49" s="38"/>
      <c r="C49" s="149"/>
      <c r="D49" s="76"/>
      <c r="E49" s="149"/>
      <c r="F49" s="520"/>
    </row>
    <row r="50" spans="1:6" s="171" customFormat="1" ht="15" customHeight="1">
      <c r="A50" s="36" t="s">
        <v>897</v>
      </c>
      <c r="B50" s="38">
        <v>384</v>
      </c>
      <c r="C50" s="256">
        <v>746</v>
      </c>
      <c r="D50" s="263">
        <v>848</v>
      </c>
      <c r="E50" s="149">
        <v>113.7</v>
      </c>
      <c r="F50" s="520"/>
    </row>
    <row r="51" spans="1:6" s="171" customFormat="1" ht="15" customHeight="1">
      <c r="A51" s="45" t="s">
        <v>443</v>
      </c>
      <c r="B51" s="38"/>
      <c r="C51" s="149"/>
      <c r="D51" s="76"/>
      <c r="E51" s="149"/>
      <c r="F51" s="520"/>
    </row>
    <row r="52" spans="1:6" s="171" customFormat="1" ht="15" customHeight="1">
      <c r="A52" s="45" t="s">
        <v>898</v>
      </c>
      <c r="B52" s="38"/>
      <c r="C52" s="149"/>
      <c r="D52" s="76"/>
      <c r="E52" s="149"/>
      <c r="F52" s="520"/>
    </row>
    <row r="53" spans="1:6" s="171" customFormat="1" ht="15" customHeight="1">
      <c r="A53" s="25" t="s">
        <v>948</v>
      </c>
      <c r="B53" s="38">
        <v>103</v>
      </c>
      <c r="C53" s="256">
        <v>62</v>
      </c>
      <c r="D53" s="263">
        <v>49</v>
      </c>
      <c r="E53" s="149">
        <v>79</v>
      </c>
      <c r="F53" s="520"/>
    </row>
    <row r="54" spans="1:6" s="171" customFormat="1" ht="15" customHeight="1">
      <c r="A54" s="46" t="s">
        <v>1047</v>
      </c>
      <c r="B54" s="28"/>
      <c r="C54" s="271"/>
      <c r="D54" s="574"/>
      <c r="E54" s="138"/>
      <c r="F54" s="337"/>
    </row>
    <row r="55" spans="1:6" s="171" customFormat="1" ht="15" customHeight="1">
      <c r="A55" s="123"/>
      <c r="B55" s="4"/>
      <c r="C55" s="556"/>
      <c r="E55" s="114"/>
      <c r="F55" s="337"/>
    </row>
    <row r="56" spans="1:6" ht="57" customHeight="1">
      <c r="A56" s="781" t="s">
        <v>1146</v>
      </c>
      <c r="B56" s="781"/>
      <c r="C56" s="781"/>
      <c r="D56" s="781"/>
      <c r="E56" s="781"/>
    </row>
    <row r="57" spans="1:6" ht="37.5" customHeight="1">
      <c r="A57" s="778" t="s">
        <v>1303</v>
      </c>
      <c r="B57" s="778"/>
      <c r="C57" s="778"/>
      <c r="D57" s="778"/>
      <c r="E57" s="778"/>
    </row>
    <row r="58" spans="1:6" ht="15" customHeight="1">
      <c r="A58" s="167"/>
      <c r="B58" s="167"/>
      <c r="C58" s="167"/>
      <c r="D58" s="167"/>
      <c r="E58" s="167"/>
    </row>
    <row r="59" spans="1:6" ht="15" customHeight="1"/>
    <row r="60" spans="1:6" ht="15" customHeight="1">
      <c r="A60" s="776"/>
      <c r="B60" s="777"/>
      <c r="C60" s="777"/>
      <c r="D60" s="777"/>
      <c r="E60" s="777"/>
    </row>
    <row r="61" spans="1:6" ht="15" customHeight="1">
      <c r="A61" s="776"/>
      <c r="B61" s="777"/>
      <c r="C61" s="777"/>
      <c r="D61" s="777"/>
      <c r="E61" s="777"/>
    </row>
    <row r="62" spans="1:6">
      <c r="A62" s="774"/>
      <c r="B62" s="775"/>
      <c r="C62" s="775"/>
      <c r="D62" s="775"/>
      <c r="E62" s="775"/>
    </row>
  </sheetData>
  <customSheetViews>
    <customSheetView guid="{187389EA-1CF8-4C4C-B648-C72F1C5C6C0B}">
      <pane ySplit="8" topLeftCell="A9" activePane="bottomLeft" state="frozen"/>
      <selection pane="bottomLeft" sqref="A1:E1"/>
      <pageMargins left="0.7" right="0.7" top="0.75" bottom="0.75" header="0.3" footer="0.3"/>
      <pageSetup paperSize="9" orientation="landscape" horizontalDpi="300" verticalDpi="300" r:id="rId1"/>
    </customSheetView>
  </customSheetViews>
  <mergeCells count="16">
    <mergeCell ref="A62:E62"/>
    <mergeCell ref="A60:E60"/>
    <mergeCell ref="A57:E57"/>
    <mergeCell ref="A61:E61"/>
    <mergeCell ref="A1:E1"/>
    <mergeCell ref="A2:E2"/>
    <mergeCell ref="A27:E27"/>
    <mergeCell ref="A56:E56"/>
    <mergeCell ref="A3:A4"/>
    <mergeCell ref="D3:E3"/>
    <mergeCell ref="B4:D4"/>
    <mergeCell ref="A7:E7"/>
    <mergeCell ref="A28:E28"/>
    <mergeCell ref="A6:E6"/>
    <mergeCell ref="A5:E5"/>
    <mergeCell ref="A8:E8"/>
  </mergeCells>
  <hyperlinks>
    <hyperlink ref="F1" location="'SPIS TABLIC'!B27" tooltip="Powrót do spisu tablic" display="Powrót do spisu tablic"/>
    <hyperlink ref="F2" location="'SPIS TABLIC'!B28" tooltip="Return to list of tables" display="Return to list of tables"/>
  </hyperlinks>
  <pageMargins left="0.7" right="0.7" top="0.75" bottom="0.75" header="0.3" footer="0.3"/>
  <pageSetup paperSize="9" orientation="landscape" horizontalDpi="300" verticalDpi="3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G83"/>
  <sheetViews>
    <sheetView zoomScaleNormal="100" workbookViewId="0">
      <pane ySplit="4" topLeftCell="A47" activePane="bottomLeft" state="frozen"/>
      <selection activeCell="B19" sqref="B19"/>
      <selection pane="bottomLeft" sqref="A1:E1"/>
    </sheetView>
  </sheetViews>
  <sheetFormatPr defaultColWidth="9.109375" defaultRowHeight="14.4"/>
  <cols>
    <col min="1" max="1" width="44.6640625" style="189" customWidth="1"/>
    <col min="2" max="5" width="15.6640625" style="189" customWidth="1"/>
    <col min="6" max="6" width="19.5546875" style="337" customWidth="1"/>
    <col min="7" max="16384" width="9.109375" style="120"/>
  </cols>
  <sheetData>
    <row r="1" spans="1:7" s="202" customFormat="1" ht="15" customHeight="1">
      <c r="A1" s="785" t="s">
        <v>1035</v>
      </c>
      <c r="B1" s="785"/>
      <c r="C1" s="785"/>
      <c r="D1" s="785"/>
      <c r="E1" s="785"/>
      <c r="F1" s="523" t="s">
        <v>528</v>
      </c>
      <c r="G1" s="273"/>
    </row>
    <row r="2" spans="1:7" s="281" customFormat="1" ht="15" customHeight="1">
      <c r="A2" s="766" t="s">
        <v>486</v>
      </c>
      <c r="B2" s="766"/>
      <c r="C2" s="766"/>
      <c r="D2" s="766"/>
      <c r="E2" s="766"/>
      <c r="F2" s="523" t="s">
        <v>529</v>
      </c>
      <c r="G2" s="274"/>
    </row>
    <row r="3" spans="1:7" s="171" customFormat="1" ht="30" customHeight="1">
      <c r="A3" s="740" t="s">
        <v>714</v>
      </c>
      <c r="B3" s="165">
        <v>2020</v>
      </c>
      <c r="C3" s="165">
        <v>2023</v>
      </c>
      <c r="D3" s="696">
        <v>2024</v>
      </c>
      <c r="E3" s="697"/>
      <c r="F3" s="337"/>
    </row>
    <row r="4" spans="1:7" s="171" customFormat="1" ht="30" customHeight="1">
      <c r="A4" s="740"/>
      <c r="B4" s="696" t="s">
        <v>731</v>
      </c>
      <c r="C4" s="696"/>
      <c r="D4" s="696"/>
      <c r="E4" s="166" t="s">
        <v>1243</v>
      </c>
      <c r="F4" s="337"/>
    </row>
    <row r="5" spans="1:7" s="171" customFormat="1" ht="15" customHeight="1">
      <c r="A5" s="32" t="s">
        <v>50</v>
      </c>
      <c r="B5" s="43"/>
      <c r="C5" s="43"/>
      <c r="D5" s="251"/>
      <c r="E5" s="252"/>
      <c r="F5" s="532"/>
    </row>
    <row r="6" spans="1:7" s="171" customFormat="1" ht="15" customHeight="1">
      <c r="A6" s="32" t="s">
        <v>473</v>
      </c>
      <c r="B6" s="44"/>
      <c r="C6" s="251"/>
      <c r="D6" s="251"/>
      <c r="E6" s="251"/>
      <c r="F6" s="337"/>
    </row>
    <row r="7" spans="1:7" s="171" customFormat="1" ht="15" customHeight="1">
      <c r="A7" s="32" t="s">
        <v>52</v>
      </c>
      <c r="B7" s="28"/>
      <c r="C7" s="251"/>
      <c r="D7" s="149"/>
      <c r="E7" s="251"/>
      <c r="F7" s="337"/>
    </row>
    <row r="8" spans="1:7" s="171" customFormat="1" ht="15" customHeight="1">
      <c r="A8" s="45" t="s">
        <v>475</v>
      </c>
      <c r="B8" s="28"/>
      <c r="C8" s="251"/>
      <c r="D8" s="149"/>
      <c r="E8" s="251"/>
      <c r="F8" s="337"/>
    </row>
    <row r="9" spans="1:7" s="171" customFormat="1" ht="15" customHeight="1">
      <c r="A9" s="45" t="s">
        <v>478</v>
      </c>
      <c r="B9" s="28"/>
      <c r="C9" s="251"/>
      <c r="D9" s="149"/>
      <c r="E9" s="251"/>
      <c r="F9" s="337"/>
    </row>
    <row r="10" spans="1:7" s="171" customFormat="1" ht="15" customHeight="1">
      <c r="A10" s="45" t="s">
        <v>474</v>
      </c>
      <c r="B10" s="38"/>
      <c r="C10" s="251"/>
      <c r="D10" s="149"/>
      <c r="E10" s="251"/>
      <c r="F10" s="337"/>
    </row>
    <row r="11" spans="1:7" s="171" customFormat="1" ht="15" customHeight="1">
      <c r="A11" s="25" t="s">
        <v>85</v>
      </c>
      <c r="B11" s="135">
        <v>237</v>
      </c>
      <c r="C11" s="547">
        <v>177</v>
      </c>
      <c r="D11" s="331">
        <v>204</v>
      </c>
      <c r="E11" s="149">
        <v>115.3</v>
      </c>
      <c r="F11" s="520"/>
    </row>
    <row r="12" spans="1:7" s="171" customFormat="1" ht="15" customHeight="1">
      <c r="A12" s="46" t="s">
        <v>820</v>
      </c>
      <c r="B12" s="136"/>
      <c r="C12" s="251"/>
      <c r="D12" s="331"/>
      <c r="E12" s="149"/>
      <c r="F12" s="520"/>
    </row>
    <row r="13" spans="1:7" s="171" customFormat="1" ht="15" customHeight="1">
      <c r="A13" s="25" t="s">
        <v>53</v>
      </c>
      <c r="B13" s="135">
        <v>6273</v>
      </c>
      <c r="C13" s="251">
        <v>5059</v>
      </c>
      <c r="D13" s="331">
        <v>5719</v>
      </c>
      <c r="E13" s="149">
        <v>113</v>
      </c>
      <c r="F13" s="337"/>
    </row>
    <row r="14" spans="1:7" s="171" customFormat="1" ht="15" customHeight="1">
      <c r="A14" s="46" t="s">
        <v>821</v>
      </c>
      <c r="B14" s="42"/>
      <c r="C14" s="251"/>
      <c r="D14" s="331"/>
      <c r="E14" s="149"/>
      <c r="F14" s="337"/>
    </row>
    <row r="15" spans="1:7" s="171" customFormat="1" ht="15" customHeight="1">
      <c r="A15" s="32" t="s">
        <v>458</v>
      </c>
      <c r="B15" s="38"/>
      <c r="C15" s="251"/>
      <c r="D15" s="331"/>
      <c r="E15" s="149"/>
      <c r="F15" s="337"/>
    </row>
    <row r="16" spans="1:7" s="171" customFormat="1" ht="15" customHeight="1">
      <c r="A16" s="32" t="s">
        <v>533</v>
      </c>
      <c r="B16" s="38"/>
      <c r="C16" s="251"/>
      <c r="D16" s="331"/>
      <c r="E16" s="149"/>
      <c r="F16" s="337"/>
    </row>
    <row r="17" spans="1:6" s="171" customFormat="1" ht="15" customHeight="1">
      <c r="A17" s="32" t="s">
        <v>457</v>
      </c>
      <c r="B17" s="38"/>
      <c r="C17" s="251"/>
      <c r="D17" s="331"/>
      <c r="E17" s="149"/>
      <c r="F17" s="337"/>
    </row>
    <row r="18" spans="1:6" s="171" customFormat="1" ht="15" customHeight="1">
      <c r="A18" s="32" t="s">
        <v>547</v>
      </c>
      <c r="B18" s="38"/>
      <c r="C18" s="251"/>
      <c r="D18" s="331"/>
      <c r="E18" s="149"/>
      <c r="F18" s="337"/>
    </row>
    <row r="19" spans="1:6" s="171" customFormat="1" ht="15" customHeight="1">
      <c r="A19" s="45" t="s">
        <v>460</v>
      </c>
      <c r="B19" s="38"/>
      <c r="C19" s="251"/>
      <c r="D19" s="331"/>
      <c r="E19" s="149"/>
      <c r="F19" s="337"/>
    </row>
    <row r="20" spans="1:6" s="171" customFormat="1" ht="15" customHeight="1">
      <c r="A20" s="45" t="s">
        <v>459</v>
      </c>
      <c r="B20" s="38"/>
      <c r="C20" s="251"/>
      <c r="D20" s="331"/>
      <c r="E20" s="149"/>
      <c r="F20" s="337"/>
    </row>
    <row r="21" spans="1:6" s="171" customFormat="1" ht="15" customHeight="1">
      <c r="A21" s="45" t="s">
        <v>535</v>
      </c>
      <c r="B21" s="38"/>
      <c r="C21" s="251"/>
      <c r="D21" s="331"/>
      <c r="E21" s="149"/>
      <c r="F21" s="337"/>
    </row>
    <row r="22" spans="1:6" s="171" customFormat="1" ht="15" customHeight="1">
      <c r="A22" s="25" t="s">
        <v>85</v>
      </c>
      <c r="B22" s="131">
        <v>99.3</v>
      </c>
      <c r="C22" s="547">
        <v>99.5</v>
      </c>
      <c r="D22" s="331">
        <v>99.4</v>
      </c>
      <c r="E22" s="368" t="s">
        <v>650</v>
      </c>
      <c r="F22" s="337"/>
    </row>
    <row r="23" spans="1:6" s="171" customFormat="1" ht="15" customHeight="1">
      <c r="A23" s="46" t="s">
        <v>720</v>
      </c>
      <c r="B23" s="131"/>
      <c r="C23" s="251"/>
      <c r="D23" s="331"/>
      <c r="E23" s="76"/>
      <c r="F23" s="337"/>
    </row>
    <row r="24" spans="1:6" s="171" customFormat="1" ht="15" customHeight="1">
      <c r="A24" s="25" t="s">
        <v>53</v>
      </c>
      <c r="B24" s="131">
        <v>42.8</v>
      </c>
      <c r="C24" s="547">
        <v>47.6</v>
      </c>
      <c r="D24" s="149">
        <v>43</v>
      </c>
      <c r="E24" s="368" t="s">
        <v>650</v>
      </c>
      <c r="F24" s="337"/>
    </row>
    <row r="25" spans="1:6" s="171" customFormat="1" ht="15" customHeight="1">
      <c r="A25" s="46" t="s">
        <v>721</v>
      </c>
      <c r="B25" s="131"/>
      <c r="C25" s="251"/>
      <c r="D25" s="331"/>
      <c r="E25" s="149"/>
      <c r="F25" s="337"/>
    </row>
    <row r="26" spans="1:6" s="171" customFormat="1" ht="15" customHeight="1">
      <c r="A26" s="32" t="s">
        <v>967</v>
      </c>
      <c r="B26" s="131"/>
      <c r="C26" s="251"/>
      <c r="D26" s="331"/>
      <c r="E26" s="149"/>
      <c r="F26" s="532"/>
    </row>
    <row r="27" spans="1:6" s="171" customFormat="1" ht="15" customHeight="1">
      <c r="A27" s="32" t="s">
        <v>534</v>
      </c>
      <c r="B27" s="131"/>
      <c r="C27" s="251"/>
      <c r="D27" s="331"/>
      <c r="E27" s="149"/>
      <c r="F27" s="337"/>
    </row>
    <row r="28" spans="1:6" s="171" customFormat="1" ht="15" customHeight="1">
      <c r="A28" s="32" t="s">
        <v>911</v>
      </c>
      <c r="B28" s="105">
        <v>9.6999999999999993</v>
      </c>
      <c r="C28" s="251">
        <v>9.1</v>
      </c>
      <c r="D28" s="331">
        <v>9.1999999999999993</v>
      </c>
      <c r="E28" s="149">
        <v>101.1</v>
      </c>
      <c r="F28" s="337"/>
    </row>
    <row r="29" spans="1:6" s="171" customFormat="1" ht="15" customHeight="1">
      <c r="A29" s="45" t="s">
        <v>968</v>
      </c>
      <c r="B29" s="131"/>
      <c r="C29" s="251"/>
      <c r="D29" s="331"/>
      <c r="E29" s="149"/>
      <c r="F29" s="337"/>
    </row>
    <row r="30" spans="1:6" s="171" customFormat="1" ht="15" customHeight="1">
      <c r="A30" s="45" t="s">
        <v>536</v>
      </c>
      <c r="B30" s="131"/>
      <c r="C30" s="251"/>
      <c r="D30" s="331"/>
      <c r="E30" s="149"/>
      <c r="F30" s="337"/>
    </row>
    <row r="31" spans="1:6" s="171" customFormat="1" ht="15" customHeight="1">
      <c r="A31" s="45" t="s">
        <v>822</v>
      </c>
      <c r="B31" s="131"/>
      <c r="C31" s="251"/>
      <c r="D31" s="331"/>
      <c r="E31" s="149"/>
      <c r="F31" s="337"/>
    </row>
    <row r="32" spans="1:6" s="171" customFormat="1" ht="15" customHeight="1">
      <c r="A32" s="32" t="s">
        <v>462</v>
      </c>
      <c r="B32" s="131"/>
      <c r="C32" s="251"/>
      <c r="D32" s="331"/>
      <c r="E32" s="76"/>
      <c r="F32" s="337"/>
    </row>
    <row r="33" spans="1:6" s="171" customFormat="1" ht="15" customHeight="1">
      <c r="A33" s="32" t="s">
        <v>461</v>
      </c>
      <c r="B33" s="131">
        <v>100</v>
      </c>
      <c r="C33" s="251">
        <v>100</v>
      </c>
      <c r="D33" s="331">
        <v>100</v>
      </c>
      <c r="E33" s="368" t="s">
        <v>650</v>
      </c>
      <c r="F33" s="337"/>
    </row>
    <row r="34" spans="1:6" s="171" customFormat="1" ht="15" customHeight="1">
      <c r="A34" s="45" t="s">
        <v>463</v>
      </c>
      <c r="B34" s="131"/>
      <c r="C34" s="251"/>
      <c r="D34" s="331"/>
      <c r="E34" s="76"/>
      <c r="F34" s="337"/>
    </row>
    <row r="35" spans="1:6" s="171" customFormat="1" ht="15" customHeight="1">
      <c r="A35" s="45" t="s">
        <v>479</v>
      </c>
      <c r="B35" s="131"/>
      <c r="C35" s="251"/>
      <c r="D35" s="331"/>
      <c r="E35" s="76"/>
      <c r="F35" s="337"/>
    </row>
    <row r="36" spans="1:6" s="171" customFormat="1" ht="15" customHeight="1">
      <c r="A36" s="32" t="s">
        <v>464</v>
      </c>
      <c r="B36" s="131"/>
      <c r="C36" s="251"/>
      <c r="D36" s="331"/>
      <c r="E36" s="149"/>
      <c r="F36" s="337"/>
    </row>
    <row r="37" spans="1:6" s="171" customFormat="1" ht="15" customHeight="1">
      <c r="A37" s="32" t="s">
        <v>537</v>
      </c>
      <c r="B37" s="131">
        <v>80.400000000000006</v>
      </c>
      <c r="C37" s="251">
        <v>86.9</v>
      </c>
      <c r="D37" s="331">
        <v>95.4</v>
      </c>
      <c r="E37" s="149">
        <v>109.8</v>
      </c>
      <c r="F37" s="337"/>
    </row>
    <row r="38" spans="1:6" s="171" customFormat="1" ht="15" customHeight="1">
      <c r="A38" s="33" t="s">
        <v>430</v>
      </c>
      <c r="B38" s="131"/>
      <c r="C38" s="251"/>
      <c r="D38" s="331"/>
      <c r="E38" s="149"/>
      <c r="F38" s="337"/>
    </row>
    <row r="39" spans="1:6" s="171" customFormat="1" ht="15" customHeight="1">
      <c r="A39" s="33" t="s">
        <v>686</v>
      </c>
      <c r="B39" s="131"/>
      <c r="C39" s="251"/>
      <c r="D39" s="331"/>
      <c r="E39" s="149"/>
      <c r="F39" s="337"/>
    </row>
    <row r="40" spans="1:6" s="171" customFormat="1" ht="15" customHeight="1">
      <c r="A40" s="25" t="s">
        <v>33</v>
      </c>
      <c r="B40" s="131"/>
      <c r="C40" s="251"/>
      <c r="D40" s="331"/>
      <c r="E40" s="149"/>
      <c r="F40" s="337"/>
    </row>
    <row r="41" spans="1:6" s="171" customFormat="1" ht="15" customHeight="1">
      <c r="A41" s="47" t="s">
        <v>361</v>
      </c>
      <c r="B41" s="131"/>
      <c r="C41" s="251"/>
      <c r="D41" s="331"/>
      <c r="E41" s="149"/>
      <c r="F41" s="337"/>
    </row>
    <row r="42" spans="1:6" s="171" customFormat="1" ht="15" customHeight="1">
      <c r="A42" s="25" t="s">
        <v>40</v>
      </c>
      <c r="B42" s="134">
        <v>1</v>
      </c>
      <c r="C42" s="251">
        <v>1</v>
      </c>
      <c r="D42" s="331">
        <v>1</v>
      </c>
      <c r="E42" s="149">
        <v>100</v>
      </c>
      <c r="F42" s="337"/>
    </row>
    <row r="43" spans="1:6" s="171" customFormat="1" ht="15" customHeight="1">
      <c r="A43" s="46" t="s">
        <v>823</v>
      </c>
      <c r="B43" s="131"/>
      <c r="C43" s="251"/>
      <c r="D43" s="331"/>
      <c r="E43" s="149"/>
      <c r="F43" s="337"/>
    </row>
    <row r="44" spans="1:6" s="171" customFormat="1" ht="15" customHeight="1">
      <c r="A44" s="32" t="s">
        <v>466</v>
      </c>
      <c r="B44" s="131"/>
      <c r="C44" s="251"/>
      <c r="D44" s="331"/>
      <c r="E44" s="149"/>
      <c r="F44" s="337"/>
    </row>
    <row r="45" spans="1:6" s="171" customFormat="1" ht="15" customHeight="1">
      <c r="A45" s="32" t="s">
        <v>476</v>
      </c>
      <c r="B45" s="131">
        <v>28.9</v>
      </c>
      <c r="C45" s="251">
        <v>22.6</v>
      </c>
      <c r="D45" s="331">
        <v>21.5</v>
      </c>
      <c r="E45" s="149">
        <v>95.1</v>
      </c>
      <c r="F45" s="520"/>
    </row>
    <row r="46" spans="1:6" s="171" customFormat="1" ht="15" customHeight="1">
      <c r="A46" s="45" t="s">
        <v>465</v>
      </c>
      <c r="B46" s="131"/>
      <c r="C46" s="251"/>
      <c r="D46" s="331"/>
      <c r="E46" s="149"/>
      <c r="F46" s="337"/>
    </row>
    <row r="47" spans="1:6" s="171" customFormat="1" ht="15" customHeight="1">
      <c r="A47" s="45" t="s">
        <v>687</v>
      </c>
      <c r="B47" s="131"/>
      <c r="C47" s="251"/>
      <c r="D47" s="331"/>
      <c r="E47" s="149"/>
      <c r="F47" s="337"/>
    </row>
    <row r="48" spans="1:6" s="171" customFormat="1" ht="15" customHeight="1">
      <c r="A48" s="25" t="s">
        <v>86</v>
      </c>
      <c r="B48" s="131">
        <v>20.2</v>
      </c>
      <c r="C48" s="251">
        <v>15.8</v>
      </c>
      <c r="D48" s="331">
        <v>16.5</v>
      </c>
      <c r="E48" s="149">
        <v>104.4</v>
      </c>
      <c r="F48" s="337"/>
    </row>
    <row r="49" spans="1:6" s="171" customFormat="1" ht="15" customHeight="1">
      <c r="A49" s="47" t="s">
        <v>640</v>
      </c>
      <c r="B49" s="134"/>
      <c r="C49" s="251"/>
      <c r="D49" s="331"/>
      <c r="E49" s="149"/>
      <c r="F49" s="337"/>
    </row>
    <row r="50" spans="1:6" s="171" customFormat="1" ht="15" customHeight="1">
      <c r="A50" s="32" t="s">
        <v>67</v>
      </c>
      <c r="B50" s="131"/>
      <c r="C50" s="251"/>
      <c r="D50" s="331"/>
      <c r="E50" s="149"/>
      <c r="F50" s="337"/>
    </row>
    <row r="51" spans="1:6" s="171" customFormat="1" ht="15" customHeight="1">
      <c r="A51" s="45" t="s">
        <v>362</v>
      </c>
      <c r="B51" s="131"/>
      <c r="C51" s="251"/>
      <c r="D51" s="331"/>
      <c r="E51" s="149"/>
      <c r="F51" s="337"/>
    </row>
    <row r="52" spans="1:6" s="171" customFormat="1" ht="15" customHeight="1">
      <c r="A52" s="25" t="s">
        <v>87</v>
      </c>
      <c r="B52" s="134">
        <v>1</v>
      </c>
      <c r="C52" s="251">
        <v>1</v>
      </c>
      <c r="D52" s="331">
        <v>1</v>
      </c>
      <c r="E52" s="149">
        <v>100</v>
      </c>
      <c r="F52" s="337"/>
    </row>
    <row r="53" spans="1:6" s="171" customFormat="1" ht="15" customHeight="1">
      <c r="A53" s="46" t="s">
        <v>824</v>
      </c>
      <c r="B53" s="131"/>
      <c r="C53" s="251"/>
      <c r="D53" s="331"/>
      <c r="E53" s="149"/>
      <c r="F53" s="337"/>
    </row>
    <row r="54" spans="1:6" s="171" customFormat="1" ht="15" customHeight="1">
      <c r="A54" s="32" t="s">
        <v>467</v>
      </c>
      <c r="B54" s="28"/>
      <c r="C54" s="251"/>
      <c r="D54" s="331"/>
      <c r="E54" s="149"/>
      <c r="F54" s="337"/>
    </row>
    <row r="55" spans="1:6" s="171" customFormat="1" ht="15" customHeight="1">
      <c r="A55" s="32" t="s">
        <v>548</v>
      </c>
      <c r="B55" s="131">
        <v>9.5</v>
      </c>
      <c r="C55" s="251">
        <v>9.5</v>
      </c>
      <c r="D55" s="331">
        <v>9.5</v>
      </c>
      <c r="E55" s="149">
        <v>100</v>
      </c>
      <c r="F55" s="337"/>
    </row>
    <row r="56" spans="1:6" s="171" customFormat="1" ht="15" customHeight="1">
      <c r="A56" s="32" t="s">
        <v>1095</v>
      </c>
      <c r="B56" s="28"/>
      <c r="C56" s="251"/>
      <c r="D56" s="331"/>
      <c r="E56" s="398"/>
      <c r="F56" s="337"/>
    </row>
    <row r="57" spans="1:6" s="171" customFormat="1" ht="15" customHeight="1">
      <c r="A57" s="45" t="s">
        <v>468</v>
      </c>
      <c r="B57" s="131"/>
      <c r="C57" s="251"/>
      <c r="D57" s="331"/>
      <c r="E57" s="149"/>
      <c r="F57" s="337"/>
    </row>
    <row r="58" spans="1:6" s="171" customFormat="1" ht="15" customHeight="1">
      <c r="A58" s="45" t="s">
        <v>1096</v>
      </c>
      <c r="B58" s="131"/>
      <c r="C58" s="251"/>
      <c r="D58" s="331"/>
      <c r="E58" s="149"/>
      <c r="F58" s="337"/>
    </row>
    <row r="59" spans="1:6" s="171" customFormat="1" ht="15" customHeight="1">
      <c r="A59" s="25" t="s">
        <v>1097</v>
      </c>
      <c r="B59" s="131">
        <v>44</v>
      </c>
      <c r="C59" s="251">
        <v>45</v>
      </c>
      <c r="D59" s="331">
        <v>45</v>
      </c>
      <c r="E59" s="149">
        <v>100</v>
      </c>
      <c r="F59" s="337"/>
    </row>
    <row r="60" spans="1:6" s="171" customFormat="1" ht="15" customHeight="1">
      <c r="A60" s="47" t="s">
        <v>1098</v>
      </c>
      <c r="B60" s="131"/>
      <c r="C60" s="251"/>
      <c r="D60" s="149"/>
      <c r="E60" s="138"/>
      <c r="F60" s="337"/>
    </row>
    <row r="61" spans="1:6" s="171" customFormat="1" ht="15" customHeight="1">
      <c r="A61" s="32" t="s">
        <v>470</v>
      </c>
      <c r="B61" s="131"/>
      <c r="C61" s="251"/>
      <c r="D61" s="149"/>
      <c r="E61" s="138"/>
      <c r="F61" s="337"/>
    </row>
    <row r="62" spans="1:6" s="171" customFormat="1" ht="15" customHeight="1">
      <c r="A62" s="32" t="s">
        <v>469</v>
      </c>
      <c r="B62" s="131">
        <v>22334.5</v>
      </c>
      <c r="C62" s="251">
        <v>23854.7</v>
      </c>
      <c r="D62" s="149">
        <v>8479</v>
      </c>
      <c r="E62" s="331">
        <v>35.5</v>
      </c>
      <c r="F62" s="337"/>
    </row>
    <row r="63" spans="1:6" s="171" customFormat="1" ht="15" customHeight="1">
      <c r="A63" s="45" t="s">
        <v>471</v>
      </c>
      <c r="B63" s="131"/>
      <c r="C63" s="251"/>
      <c r="D63" s="331"/>
      <c r="E63" s="138"/>
      <c r="F63" s="337"/>
    </row>
    <row r="64" spans="1:6" s="171" customFormat="1" ht="15" customHeight="1">
      <c r="A64" s="45" t="s">
        <v>688</v>
      </c>
      <c r="B64" s="131"/>
      <c r="C64" s="251"/>
      <c r="D64" s="331"/>
      <c r="E64" s="138"/>
      <c r="F64" s="337"/>
    </row>
    <row r="65" spans="1:6" s="171" customFormat="1" ht="15" customHeight="1">
      <c r="A65" s="32" t="s">
        <v>470</v>
      </c>
      <c r="B65" s="131"/>
      <c r="C65" s="251"/>
      <c r="D65" s="331"/>
      <c r="E65" s="138"/>
      <c r="F65" s="337"/>
    </row>
    <row r="66" spans="1:6" s="171" customFormat="1" ht="15" customHeight="1">
      <c r="A66" s="32" t="s">
        <v>538</v>
      </c>
      <c r="B66" s="131">
        <v>7581.9</v>
      </c>
      <c r="C66" s="251" t="s">
        <v>650</v>
      </c>
      <c r="D66" s="251" t="s">
        <v>650</v>
      </c>
      <c r="E66" s="368" t="s">
        <v>650</v>
      </c>
      <c r="F66" s="337"/>
    </row>
    <row r="67" spans="1:6" s="171" customFormat="1" ht="15" customHeight="1">
      <c r="A67" s="45" t="s">
        <v>472</v>
      </c>
      <c r="B67" s="131"/>
      <c r="C67" s="251"/>
      <c r="D67" s="149"/>
      <c r="E67" s="138"/>
      <c r="F67" s="337"/>
    </row>
    <row r="68" spans="1:6" s="171" customFormat="1" ht="15" customHeight="1">
      <c r="A68" s="45" t="s">
        <v>689</v>
      </c>
      <c r="B68" s="131"/>
      <c r="C68" s="251"/>
      <c r="D68" s="149"/>
      <c r="E68" s="138"/>
      <c r="F68" s="337"/>
    </row>
    <row r="69" spans="1:6" s="182" customFormat="1" ht="15" customHeight="1">
      <c r="A69" s="216"/>
      <c r="B69" s="217"/>
      <c r="C69" s="217"/>
      <c r="E69" s="217"/>
      <c r="F69" s="337"/>
    </row>
    <row r="70" spans="1:6" s="182" customFormat="1" ht="15" customHeight="1">
      <c r="A70" s="688"/>
      <c r="B70" s="784"/>
      <c r="C70" s="784"/>
      <c r="D70" s="784"/>
      <c r="E70" s="784"/>
      <c r="F70" s="337"/>
    </row>
    <row r="74" spans="1:6">
      <c r="A74" s="172"/>
      <c r="B74" s="218"/>
      <c r="C74" s="114"/>
      <c r="D74" s="114"/>
      <c r="E74" s="201"/>
    </row>
    <row r="75" spans="1:6">
      <c r="A75" s="172"/>
      <c r="B75" s="218"/>
      <c r="C75" s="218"/>
      <c r="D75" s="218"/>
      <c r="E75" s="214"/>
    </row>
    <row r="76" spans="1:6">
      <c r="A76" s="117"/>
      <c r="B76" s="218"/>
      <c r="C76" s="114"/>
      <c r="D76" s="114"/>
      <c r="E76" s="201"/>
    </row>
    <row r="77" spans="1:6">
      <c r="A77" s="117"/>
      <c r="B77" s="218"/>
      <c r="C77" s="114"/>
      <c r="D77" s="114"/>
      <c r="E77" s="201"/>
    </row>
    <row r="78" spans="1:6">
      <c r="A78" s="174"/>
      <c r="B78" s="218"/>
      <c r="C78" s="114"/>
      <c r="D78" s="114"/>
      <c r="E78" s="201"/>
    </row>
    <row r="79" spans="1:6">
      <c r="A79" s="199"/>
      <c r="B79" s="218"/>
      <c r="C79" s="114"/>
      <c r="D79" s="114"/>
      <c r="E79" s="201"/>
    </row>
    <row r="80" spans="1:6">
      <c r="A80" s="173"/>
      <c r="B80" s="219"/>
      <c r="C80" s="219"/>
      <c r="D80" s="218"/>
      <c r="E80" s="220"/>
    </row>
    <row r="81" spans="1:5">
      <c r="A81" s="117"/>
      <c r="B81" s="218"/>
      <c r="C81" s="114"/>
      <c r="D81" s="114"/>
      <c r="E81" s="201"/>
    </row>
    <row r="82" spans="1:5">
      <c r="A82" s="174"/>
      <c r="B82" s="218"/>
      <c r="C82" s="114"/>
      <c r="D82" s="114"/>
      <c r="E82" s="201"/>
    </row>
    <row r="83" spans="1:5">
      <c r="A83" s="221"/>
      <c r="B83" s="4"/>
      <c r="C83" s="4"/>
      <c r="D83" s="4"/>
      <c r="E83" s="114"/>
    </row>
  </sheetData>
  <customSheetViews>
    <customSheetView guid="{187389EA-1CF8-4C4C-B648-C72F1C5C6C0B}">
      <pane ySplit="4" topLeftCell="A5" activePane="bottomLeft" state="frozen"/>
      <selection pane="bottomLeft" sqref="A1:E1"/>
      <pageMargins left="0.7" right="0.7" top="0.75" bottom="0.75" header="0.3" footer="0.3"/>
      <pageSetup paperSize="9" orientation="landscape" horizontalDpi="300" verticalDpi="300" r:id="rId1"/>
    </customSheetView>
  </customSheetViews>
  <mergeCells count="6">
    <mergeCell ref="A70:E70"/>
    <mergeCell ref="B4:D4"/>
    <mergeCell ref="A3:A4"/>
    <mergeCell ref="D3:E3"/>
    <mergeCell ref="A1:E1"/>
    <mergeCell ref="A2:E2"/>
  </mergeCells>
  <hyperlinks>
    <hyperlink ref="F1" location="'SPIS TABLIC'!B29" tooltip="Powrót do spisu tablic" display="Powrót do spisu tablic"/>
    <hyperlink ref="F2" location="'SPIS TABLIC'!B30" tooltip="Return to list of tables" display="Return to list of tables"/>
  </hyperlinks>
  <pageMargins left="0.7" right="0.7" top="0.75" bottom="0.75" header="0.3" footer="0.3"/>
  <pageSetup paperSize="9" orientation="landscape" horizontalDpi="300" verticalDpi="30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K46"/>
  <sheetViews>
    <sheetView zoomScaleNormal="100" workbookViewId="0">
      <pane ySplit="4" topLeftCell="A8" activePane="bottomLeft" state="frozen"/>
      <selection activeCell="B19" sqref="B19"/>
      <selection pane="bottomLeft" sqref="A1:E1"/>
    </sheetView>
  </sheetViews>
  <sheetFormatPr defaultColWidth="9.109375" defaultRowHeight="13.2"/>
  <cols>
    <col min="1" max="1" width="52.44140625" style="333" customWidth="1"/>
    <col min="2" max="4" width="15.6640625" style="333" customWidth="1"/>
    <col min="5" max="5" width="15.6640625" style="337" customWidth="1"/>
    <col min="6" max="6" width="9.109375" style="337"/>
    <col min="7" max="16384" width="9.109375" style="333"/>
  </cols>
  <sheetData>
    <row r="1" spans="1:7" ht="15" customHeight="1">
      <c r="A1" s="786" t="s">
        <v>1110</v>
      </c>
      <c r="B1" s="786"/>
      <c r="C1" s="786"/>
      <c r="D1" s="786"/>
      <c r="E1" s="786"/>
      <c r="F1" s="523" t="s">
        <v>528</v>
      </c>
    </row>
    <row r="2" spans="1:7" ht="15" customHeight="1">
      <c r="A2" s="279" t="s">
        <v>1111</v>
      </c>
      <c r="B2" s="152"/>
      <c r="C2" s="152"/>
      <c r="D2" s="152"/>
      <c r="E2" s="152"/>
      <c r="F2" s="523" t="s">
        <v>529</v>
      </c>
    </row>
    <row r="3" spans="1:7" s="41" customFormat="1" ht="30" customHeight="1">
      <c r="A3" s="740" t="s">
        <v>825</v>
      </c>
      <c r="B3" s="327">
        <v>2020</v>
      </c>
      <c r="C3" s="327">
        <v>2023</v>
      </c>
      <c r="D3" s="696">
        <v>2024</v>
      </c>
      <c r="E3" s="697"/>
      <c r="F3" s="337"/>
    </row>
    <row r="4" spans="1:7" s="41" customFormat="1" ht="30" customHeight="1">
      <c r="A4" s="740"/>
      <c r="B4" s="696" t="s">
        <v>826</v>
      </c>
      <c r="C4" s="696"/>
      <c r="D4" s="696"/>
      <c r="E4" s="262" t="s">
        <v>1243</v>
      </c>
      <c r="F4" s="337"/>
    </row>
    <row r="5" spans="1:7" s="155" customFormat="1" ht="15" customHeight="1">
      <c r="A5" s="49" t="s">
        <v>577</v>
      </c>
      <c r="B5" s="54">
        <v>6</v>
      </c>
      <c r="C5" s="263">
        <v>8</v>
      </c>
      <c r="D5" s="263">
        <v>8</v>
      </c>
      <c r="E5" s="76">
        <v>100</v>
      </c>
      <c r="F5" s="527"/>
      <c r="G5" s="366"/>
    </row>
    <row r="6" spans="1:7" s="155" customFormat="1" ht="15" customHeight="1">
      <c r="A6" s="50" t="s">
        <v>697</v>
      </c>
      <c r="B6" s="54"/>
      <c r="C6" s="76"/>
      <c r="D6" s="76"/>
      <c r="E6" s="76"/>
      <c r="F6" s="527"/>
    </row>
    <row r="7" spans="1:7" s="155" customFormat="1" ht="15" customHeight="1">
      <c r="A7" s="49" t="s">
        <v>578</v>
      </c>
      <c r="B7" s="54">
        <v>47.7</v>
      </c>
      <c r="C7" s="76">
        <v>87.4</v>
      </c>
      <c r="D7" s="76">
        <v>87.4</v>
      </c>
      <c r="E7" s="76">
        <v>100</v>
      </c>
      <c r="F7" s="527"/>
    </row>
    <row r="8" spans="1:7" s="155" customFormat="1" ht="15" customHeight="1">
      <c r="A8" s="50" t="s">
        <v>698</v>
      </c>
      <c r="B8" s="54"/>
      <c r="C8" s="76"/>
      <c r="D8" s="76"/>
      <c r="E8" s="76"/>
      <c r="F8" s="527"/>
    </row>
    <row r="9" spans="1:7" s="155" customFormat="1" ht="15" customHeight="1">
      <c r="A9" s="49" t="s">
        <v>699</v>
      </c>
      <c r="B9" s="140">
        <v>8</v>
      </c>
      <c r="C9" s="76">
        <v>10.9</v>
      </c>
      <c r="D9" s="76">
        <v>10.9</v>
      </c>
      <c r="E9" s="76">
        <v>100</v>
      </c>
      <c r="F9" s="527"/>
    </row>
    <row r="10" spans="1:7" s="155" customFormat="1" ht="15" customHeight="1">
      <c r="A10" s="50" t="s">
        <v>700</v>
      </c>
      <c r="B10" s="54"/>
      <c r="C10" s="76"/>
      <c r="D10" s="76"/>
      <c r="E10" s="76"/>
      <c r="F10" s="527"/>
    </row>
    <row r="11" spans="1:7" s="155" customFormat="1" ht="15" customHeight="1">
      <c r="A11" s="49" t="s">
        <v>579</v>
      </c>
      <c r="B11" s="54">
        <v>62</v>
      </c>
      <c r="C11" s="263">
        <v>63</v>
      </c>
      <c r="D11" s="263">
        <v>63</v>
      </c>
      <c r="E11" s="76">
        <v>100</v>
      </c>
      <c r="F11" s="527"/>
    </row>
    <row r="12" spans="1:7" s="155" customFormat="1" ht="15" customHeight="1">
      <c r="A12" s="50" t="s">
        <v>701</v>
      </c>
      <c r="B12" s="54"/>
      <c r="C12" s="76"/>
      <c r="D12" s="76"/>
      <c r="E12" s="76"/>
      <c r="F12" s="527"/>
    </row>
    <row r="13" spans="1:7" s="155" customFormat="1" ht="15" customHeight="1">
      <c r="A13" s="49" t="s">
        <v>578</v>
      </c>
      <c r="B13" s="54">
        <v>8.5</v>
      </c>
      <c r="C13" s="76">
        <v>14.7</v>
      </c>
      <c r="D13" s="76">
        <v>14.7</v>
      </c>
      <c r="E13" s="76">
        <v>100</v>
      </c>
      <c r="F13" s="527"/>
    </row>
    <row r="14" spans="1:7" s="155" customFormat="1" ht="15" customHeight="1">
      <c r="A14" s="50" t="s">
        <v>698</v>
      </c>
      <c r="B14" s="54"/>
      <c r="C14" s="76"/>
      <c r="D14" s="76"/>
      <c r="E14" s="76"/>
      <c r="F14" s="527"/>
    </row>
    <row r="15" spans="1:7" s="155" customFormat="1" ht="15" customHeight="1">
      <c r="A15" s="49" t="s">
        <v>699</v>
      </c>
      <c r="B15" s="54">
        <v>0.1</v>
      </c>
      <c r="C15" s="76">
        <v>0.2</v>
      </c>
      <c r="D15" s="76">
        <v>0.2</v>
      </c>
      <c r="E15" s="323">
        <v>100</v>
      </c>
      <c r="F15" s="527"/>
    </row>
    <row r="16" spans="1:7" s="155" customFormat="1" ht="15" customHeight="1">
      <c r="A16" s="50" t="s">
        <v>700</v>
      </c>
      <c r="B16" s="54"/>
      <c r="C16" s="76"/>
      <c r="D16" s="76"/>
      <c r="E16" s="76"/>
      <c r="F16" s="527"/>
    </row>
    <row r="17" spans="1:11" s="155" customFormat="1" ht="15" customHeight="1">
      <c r="A17" s="49" t="s">
        <v>702</v>
      </c>
      <c r="B17" s="128" t="s">
        <v>1189</v>
      </c>
      <c r="C17" s="76">
        <v>185</v>
      </c>
      <c r="D17" s="76">
        <v>185</v>
      </c>
      <c r="E17" s="76">
        <v>100</v>
      </c>
      <c r="F17" s="533"/>
    </row>
    <row r="18" spans="1:11" s="155" customFormat="1" ht="15" customHeight="1">
      <c r="A18" s="50" t="s">
        <v>1048</v>
      </c>
      <c r="B18" s="54"/>
      <c r="C18" s="76"/>
      <c r="D18" s="76"/>
      <c r="E18" s="76"/>
      <c r="F18" s="527"/>
    </row>
    <row r="19" spans="1:11" s="155" customFormat="1" ht="15" customHeight="1">
      <c r="A19" s="49" t="s">
        <v>580</v>
      </c>
      <c r="B19" s="140">
        <v>75.7</v>
      </c>
      <c r="C19" s="76">
        <v>78.7</v>
      </c>
      <c r="D19" s="76">
        <v>84.7</v>
      </c>
      <c r="E19" s="76">
        <v>107.6</v>
      </c>
      <c r="F19" s="527"/>
    </row>
    <row r="20" spans="1:11" s="155" customFormat="1" ht="15" customHeight="1">
      <c r="A20" s="50" t="s">
        <v>703</v>
      </c>
      <c r="B20" s="54"/>
      <c r="C20" s="76"/>
      <c r="D20" s="76"/>
      <c r="E20" s="574"/>
      <c r="F20" s="527"/>
    </row>
    <row r="21" spans="1:11" s="155" customFormat="1" ht="15" customHeight="1">
      <c r="A21" s="49" t="s">
        <v>704</v>
      </c>
      <c r="B21" s="54">
        <v>131.9</v>
      </c>
      <c r="C21" s="76">
        <v>180.8</v>
      </c>
      <c r="D21" s="76">
        <v>186.8</v>
      </c>
      <c r="E21" s="76">
        <v>103.3</v>
      </c>
      <c r="F21" s="527"/>
      <c r="G21" s="334"/>
      <c r="H21" s="334"/>
      <c r="I21" s="334"/>
    </row>
    <row r="22" spans="1:11" s="155" customFormat="1" ht="15" customHeight="1">
      <c r="A22" s="50" t="s">
        <v>705</v>
      </c>
      <c r="B22" s="54"/>
      <c r="C22" s="76"/>
      <c r="D22" s="76"/>
      <c r="E22" s="76"/>
      <c r="F22" s="527"/>
    </row>
    <row r="23" spans="1:11" s="155" customFormat="1" ht="15" customHeight="1">
      <c r="A23" s="46" t="s">
        <v>581</v>
      </c>
      <c r="B23" s="140">
        <v>1.8</v>
      </c>
      <c r="C23" s="76">
        <v>2.5</v>
      </c>
      <c r="D23" s="76">
        <v>2.6</v>
      </c>
      <c r="E23" s="76" t="s">
        <v>650</v>
      </c>
      <c r="F23" s="534"/>
      <c r="G23" s="222"/>
      <c r="H23" s="222"/>
      <c r="I23" s="334"/>
    </row>
    <row r="24" spans="1:11" s="155" customFormat="1" ht="15" customHeight="1">
      <c r="A24" s="300" t="s">
        <v>706</v>
      </c>
      <c r="B24" s="54"/>
      <c r="C24" s="76"/>
      <c r="D24" s="76"/>
      <c r="E24" s="76"/>
      <c r="F24" s="534"/>
      <c r="G24" s="222"/>
      <c r="H24" s="222"/>
    </row>
    <row r="25" spans="1:11" s="155" customFormat="1" ht="15" customHeight="1">
      <c r="A25" s="46" t="s">
        <v>707</v>
      </c>
      <c r="B25" s="54">
        <v>12.2</v>
      </c>
      <c r="C25" s="76">
        <v>17.5</v>
      </c>
      <c r="D25" s="76">
        <v>18.3</v>
      </c>
      <c r="E25" s="76">
        <v>104.6</v>
      </c>
      <c r="F25" s="527"/>
      <c r="H25" s="334"/>
      <c r="I25" s="335"/>
      <c r="K25" s="223"/>
    </row>
    <row r="26" spans="1:11" s="155" customFormat="1" ht="15" customHeight="1">
      <c r="A26" s="300" t="s">
        <v>708</v>
      </c>
      <c r="B26" s="54"/>
      <c r="C26" s="76"/>
      <c r="D26" s="76"/>
      <c r="E26" s="76"/>
      <c r="F26" s="527"/>
    </row>
    <row r="27" spans="1:11" s="155" customFormat="1" ht="15" customHeight="1">
      <c r="A27" s="46" t="s">
        <v>600</v>
      </c>
      <c r="B27" s="105"/>
      <c r="C27" s="76"/>
      <c r="D27" s="76"/>
      <c r="E27" s="149"/>
      <c r="F27" s="527"/>
      <c r="G27" s="223"/>
      <c r="H27" s="223"/>
      <c r="I27" s="223"/>
    </row>
    <row r="28" spans="1:11" s="155" customFormat="1" ht="15" customHeight="1">
      <c r="A28" s="47" t="s">
        <v>709</v>
      </c>
      <c r="B28" s="54"/>
      <c r="C28" s="76"/>
      <c r="D28" s="76"/>
      <c r="E28" s="76"/>
      <c r="F28" s="527"/>
    </row>
    <row r="29" spans="1:11" s="155" customFormat="1" ht="15" customHeight="1">
      <c r="A29" s="46" t="s">
        <v>582</v>
      </c>
      <c r="B29" s="54">
        <v>151</v>
      </c>
      <c r="C29" s="263">
        <v>147</v>
      </c>
      <c r="D29" s="263">
        <v>262</v>
      </c>
      <c r="E29" s="76">
        <v>178.2</v>
      </c>
      <c r="F29" s="527"/>
    </row>
    <row r="30" spans="1:11" s="155" customFormat="1" ht="15" customHeight="1">
      <c r="A30" s="47" t="s">
        <v>710</v>
      </c>
      <c r="B30" s="54"/>
      <c r="C30" s="76"/>
      <c r="D30" s="76"/>
      <c r="E30" s="76"/>
      <c r="F30" s="527"/>
    </row>
    <row r="31" spans="1:11" s="155" customFormat="1" ht="15" customHeight="1">
      <c r="A31" s="46" t="s">
        <v>583</v>
      </c>
      <c r="B31" s="54">
        <v>221</v>
      </c>
      <c r="C31" s="263">
        <v>573</v>
      </c>
      <c r="D31" s="263">
        <v>467</v>
      </c>
      <c r="E31" s="76">
        <v>81.5</v>
      </c>
      <c r="F31" s="527"/>
    </row>
    <row r="32" spans="1:11" s="155" customFormat="1" ht="15" customHeight="1">
      <c r="A32" s="47" t="s">
        <v>711</v>
      </c>
      <c r="B32" s="105"/>
      <c r="C32" s="76"/>
      <c r="D32" s="76"/>
      <c r="E32" s="76"/>
      <c r="F32" s="527"/>
    </row>
    <row r="33" spans="1:7" s="155" customFormat="1" ht="15" customHeight="1">
      <c r="A33" s="46" t="s">
        <v>1104</v>
      </c>
      <c r="B33" s="105"/>
      <c r="C33" s="76"/>
      <c r="D33" s="76"/>
      <c r="E33" s="76"/>
      <c r="F33" s="527"/>
    </row>
    <row r="34" spans="1:7" s="155" customFormat="1" ht="15" customHeight="1">
      <c r="A34" s="47" t="s">
        <v>1102</v>
      </c>
      <c r="B34" s="54"/>
      <c r="C34" s="76"/>
      <c r="D34" s="76"/>
      <c r="E34" s="76"/>
      <c r="F34" s="527"/>
    </row>
    <row r="35" spans="1:7" s="155" customFormat="1" ht="15" customHeight="1">
      <c r="A35" s="46" t="s">
        <v>1105</v>
      </c>
      <c r="B35" s="54">
        <v>838</v>
      </c>
      <c r="C35" s="263">
        <v>299</v>
      </c>
      <c r="D35" s="263">
        <v>258</v>
      </c>
      <c r="E35" s="76">
        <v>86.3</v>
      </c>
      <c r="F35" s="527"/>
    </row>
    <row r="36" spans="1:7" s="155" customFormat="1" ht="15" customHeight="1">
      <c r="A36" s="47" t="s">
        <v>1103</v>
      </c>
      <c r="B36" s="54"/>
      <c r="C36" s="76"/>
      <c r="D36" s="76"/>
      <c r="E36" s="76"/>
      <c r="F36" s="527"/>
    </row>
    <row r="37" spans="1:7" s="155" customFormat="1" ht="15" customHeight="1">
      <c r="A37" s="46" t="s">
        <v>1106</v>
      </c>
      <c r="B37" s="128">
        <v>950</v>
      </c>
      <c r="C37" s="263">
        <v>616</v>
      </c>
      <c r="D37" s="263">
        <v>881</v>
      </c>
      <c r="E37" s="368">
        <v>143</v>
      </c>
      <c r="F37" s="527"/>
    </row>
    <row r="38" spans="1:7" s="155" customFormat="1" ht="15" customHeight="1">
      <c r="A38" s="47" t="s">
        <v>1107</v>
      </c>
      <c r="B38" s="54"/>
      <c r="C38" s="76"/>
      <c r="D38" s="76"/>
      <c r="E38" s="76"/>
      <c r="F38" s="527"/>
    </row>
    <row r="39" spans="1:7" s="155" customFormat="1" ht="15" customHeight="1">
      <c r="A39" s="46" t="s">
        <v>584</v>
      </c>
      <c r="B39" s="54">
        <v>59</v>
      </c>
      <c r="C39" s="263">
        <v>59</v>
      </c>
      <c r="D39" s="263">
        <v>59</v>
      </c>
      <c r="E39" s="76">
        <v>100</v>
      </c>
      <c r="F39" s="527"/>
    </row>
    <row r="40" spans="1:7" s="155" customFormat="1" ht="15" customHeight="1">
      <c r="A40" s="47" t="s">
        <v>712</v>
      </c>
      <c r="B40" s="51"/>
      <c r="C40" s="76"/>
      <c r="D40" s="76"/>
      <c r="E40" s="76"/>
      <c r="F40" s="527"/>
    </row>
    <row r="41" spans="1:7" s="41" customFormat="1" ht="15" customHeight="1">
      <c r="A41" s="46"/>
      <c r="B41" s="73"/>
      <c r="C41" s="76"/>
      <c r="D41" s="76"/>
      <c r="E41" s="52"/>
      <c r="F41" s="337"/>
    </row>
    <row r="42" spans="1:7" s="10" customFormat="1" ht="15" customHeight="1">
      <c r="A42" s="787"/>
      <c r="B42" s="788"/>
      <c r="C42" s="788"/>
      <c r="D42" s="788"/>
      <c r="E42" s="788"/>
      <c r="F42" s="527"/>
    </row>
    <row r="43" spans="1:7" s="4" customFormat="1">
      <c r="A43" s="357"/>
      <c r="F43" s="337"/>
    </row>
    <row r="44" spans="1:7" s="337" customFormat="1">
      <c r="A44" s="224"/>
      <c r="B44" s="21"/>
    </row>
    <row r="45" spans="1:7">
      <c r="A45" s="338"/>
    </row>
    <row r="46" spans="1:7" ht="14.4">
      <c r="A46" s="338"/>
      <c r="B46" s="225"/>
      <c r="C46" s="225"/>
      <c r="D46" s="225"/>
      <c r="E46" s="225"/>
      <c r="F46" s="535"/>
      <c r="G46" s="226"/>
    </row>
  </sheetData>
  <customSheetViews>
    <customSheetView guid="{187389EA-1CF8-4C4C-B648-C72F1C5C6C0B}">
      <pane ySplit="4" topLeftCell="A5" activePane="bottomLeft" state="frozen"/>
      <selection pane="bottomLeft" sqref="A1:E1"/>
      <pageMargins left="0.7" right="0.7" top="0.75" bottom="0.75" header="0.3" footer="0.3"/>
      <pageSetup paperSize="9" orientation="landscape" r:id="rId1"/>
    </customSheetView>
  </customSheetViews>
  <mergeCells count="5">
    <mergeCell ref="A1:E1"/>
    <mergeCell ref="A3:A4"/>
    <mergeCell ref="D3:E3"/>
    <mergeCell ref="B4:D4"/>
    <mergeCell ref="A42:E42"/>
  </mergeCells>
  <hyperlinks>
    <hyperlink ref="F1" location="'SPIS TABLIC'!B31" tooltip="Powrót do spisu tablic" display="Powrót do spisu tablic"/>
    <hyperlink ref="F2" location="'SPIS TABLIC'!B32" tooltip="Return to list of tables" display="Return to list of tables"/>
  </hyperlinks>
  <pageMargins left="0.7" right="0.7" top="0.75" bottom="0.75" header="0.3" footer="0.3"/>
  <pageSetup paperSize="9" orientation="landscape"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G27"/>
  <sheetViews>
    <sheetView zoomScaleNormal="100" zoomScaleSheetLayoutView="100" workbookViewId="0">
      <pane ySplit="4" topLeftCell="A5" activePane="bottomLeft" state="frozen"/>
      <selection activeCell="B19" sqref="B19"/>
      <selection pane="bottomLeft" sqref="A1:E1"/>
    </sheetView>
  </sheetViews>
  <sheetFormatPr defaultColWidth="9.109375" defaultRowHeight="14.4"/>
  <cols>
    <col min="1" max="1" width="44.6640625" style="120" customWidth="1"/>
    <col min="2" max="4" width="15.6640625" style="120" customWidth="1"/>
    <col min="5" max="5" width="15" style="189" customWidth="1"/>
    <col min="6" max="6" width="20" style="337" customWidth="1"/>
    <col min="7" max="16384" width="9.109375" style="120"/>
  </cols>
  <sheetData>
    <row r="1" spans="1:7" s="202" customFormat="1" ht="15" customHeight="1">
      <c r="A1" s="756" t="s">
        <v>682</v>
      </c>
      <c r="B1" s="756"/>
      <c r="C1" s="756"/>
      <c r="D1" s="756"/>
      <c r="E1" s="756"/>
      <c r="F1" s="512" t="s">
        <v>528</v>
      </c>
    </row>
    <row r="2" spans="1:7" s="281" customFormat="1" ht="15" customHeight="1">
      <c r="A2" s="699" t="s">
        <v>1039</v>
      </c>
      <c r="B2" s="699"/>
      <c r="C2" s="699"/>
      <c r="D2" s="699"/>
      <c r="E2" s="699"/>
      <c r="F2" s="523" t="s">
        <v>529</v>
      </c>
    </row>
    <row r="3" spans="1:7" ht="30" customHeight="1">
      <c r="A3" s="740" t="s">
        <v>714</v>
      </c>
      <c r="B3" s="165">
        <v>2020</v>
      </c>
      <c r="C3" s="165">
        <v>2023</v>
      </c>
      <c r="D3" s="696">
        <v>2024</v>
      </c>
      <c r="E3" s="697"/>
    </row>
    <row r="4" spans="1:7" ht="30" customHeight="1">
      <c r="A4" s="740"/>
      <c r="B4" s="696" t="s">
        <v>731</v>
      </c>
      <c r="C4" s="696"/>
      <c r="D4" s="696"/>
      <c r="E4" s="166" t="s">
        <v>1243</v>
      </c>
    </row>
    <row r="5" spans="1:7" ht="15" customHeight="1">
      <c r="A5" s="69" t="s">
        <v>1012</v>
      </c>
      <c r="B5" s="53"/>
      <c r="C5" s="70"/>
      <c r="D5" s="143"/>
      <c r="E5" s="253"/>
    </row>
    <row r="6" spans="1:7" ht="15" customHeight="1">
      <c r="A6" s="71" t="s">
        <v>539</v>
      </c>
      <c r="B6" s="503">
        <v>458.5</v>
      </c>
      <c r="C6" s="145">
        <v>647.6</v>
      </c>
      <c r="D6" s="582" t="s">
        <v>650</v>
      </c>
      <c r="E6" s="143" t="s">
        <v>650</v>
      </c>
    </row>
    <row r="7" spans="1:7" ht="15" customHeight="1">
      <c r="A7" s="60" t="s">
        <v>1013</v>
      </c>
      <c r="B7" s="503"/>
      <c r="C7" s="145"/>
      <c r="D7" s="248"/>
      <c r="E7" s="143"/>
    </row>
    <row r="8" spans="1:7" ht="15" customHeight="1">
      <c r="A8" s="25" t="s">
        <v>88</v>
      </c>
      <c r="B8" s="504"/>
      <c r="C8" s="397"/>
      <c r="D8" s="142"/>
      <c r="E8" s="248"/>
    </row>
    <row r="9" spans="1:7" ht="15" customHeight="1">
      <c r="A9" s="47" t="s">
        <v>641</v>
      </c>
      <c r="B9" s="504"/>
      <c r="C9" s="397"/>
      <c r="D9" s="142"/>
      <c r="E9" s="248"/>
    </row>
    <row r="10" spans="1:7" ht="15" customHeight="1">
      <c r="A10" s="25" t="s">
        <v>209</v>
      </c>
      <c r="B10" s="505">
        <v>301.97899999999998</v>
      </c>
      <c r="C10" s="76">
        <v>336.4</v>
      </c>
      <c r="D10" s="573" t="s">
        <v>650</v>
      </c>
      <c r="E10" s="142" t="s">
        <v>650</v>
      </c>
      <c r="G10" s="208"/>
    </row>
    <row r="11" spans="1:7" ht="15" customHeight="1">
      <c r="A11" s="47" t="s">
        <v>363</v>
      </c>
      <c r="B11" s="505"/>
      <c r="C11" s="76"/>
      <c r="D11" s="248"/>
      <c r="E11" s="142"/>
      <c r="G11" s="208"/>
    </row>
    <row r="12" spans="1:7" ht="15" customHeight="1">
      <c r="A12" s="25" t="s">
        <v>89</v>
      </c>
      <c r="B12" s="505">
        <v>227.227</v>
      </c>
      <c r="C12" s="76">
        <v>272.3</v>
      </c>
      <c r="D12" s="248" t="s">
        <v>650</v>
      </c>
      <c r="E12" s="142" t="s">
        <v>650</v>
      </c>
      <c r="F12" s="520"/>
      <c r="G12" s="208"/>
    </row>
    <row r="13" spans="1:7" ht="15" customHeight="1">
      <c r="A13" s="46" t="s">
        <v>887</v>
      </c>
      <c r="B13" s="505"/>
      <c r="C13" s="76"/>
      <c r="D13" s="142"/>
      <c r="E13" s="142"/>
      <c r="F13" s="520"/>
      <c r="G13" s="208"/>
    </row>
    <row r="14" spans="1:7" ht="15" customHeight="1">
      <c r="A14" s="25" t="s">
        <v>90</v>
      </c>
      <c r="B14" s="505">
        <v>10.811999999999999</v>
      </c>
      <c r="C14" s="76">
        <v>9.6</v>
      </c>
      <c r="D14" s="142" t="s">
        <v>650</v>
      </c>
      <c r="E14" s="142" t="s">
        <v>650</v>
      </c>
      <c r="G14" s="208"/>
    </row>
    <row r="15" spans="1:7" ht="15" customHeight="1">
      <c r="A15" s="47" t="s">
        <v>364</v>
      </c>
      <c r="B15" s="505"/>
      <c r="C15" s="76"/>
      <c r="D15" s="143"/>
      <c r="E15" s="142"/>
      <c r="G15" s="208"/>
    </row>
    <row r="16" spans="1:7" ht="15" customHeight="1">
      <c r="A16" s="25" t="s">
        <v>888</v>
      </c>
      <c r="B16" s="505">
        <v>42.234000000000002</v>
      </c>
      <c r="C16" s="76">
        <v>127.7</v>
      </c>
      <c r="D16" s="248" t="s">
        <v>650</v>
      </c>
      <c r="E16" s="142" t="s">
        <v>650</v>
      </c>
    </row>
    <row r="17" spans="1:5" ht="15" customHeight="1">
      <c r="A17" s="47" t="s">
        <v>889</v>
      </c>
      <c r="B17" s="505"/>
      <c r="C17" s="76"/>
      <c r="D17" s="248"/>
      <c r="E17" s="142"/>
    </row>
    <row r="18" spans="1:5" ht="15" customHeight="1">
      <c r="A18" s="25" t="s">
        <v>91</v>
      </c>
      <c r="B18" s="505">
        <v>47.078000000000003</v>
      </c>
      <c r="C18" s="76">
        <v>28.7</v>
      </c>
      <c r="D18" s="142" t="s">
        <v>650</v>
      </c>
      <c r="E18" s="142" t="s">
        <v>650</v>
      </c>
    </row>
    <row r="19" spans="1:5" ht="15" customHeight="1">
      <c r="A19" s="72" t="s">
        <v>365</v>
      </c>
      <c r="B19" s="505"/>
      <c r="C19" s="76"/>
      <c r="D19" s="142"/>
      <c r="E19" s="142"/>
    </row>
    <row r="20" spans="1:5" ht="15" customHeight="1">
      <c r="A20" s="25" t="s">
        <v>210</v>
      </c>
      <c r="B20" s="505">
        <v>1.06</v>
      </c>
      <c r="C20" s="76">
        <v>1.4</v>
      </c>
      <c r="D20" s="142" t="s">
        <v>650</v>
      </c>
      <c r="E20" s="142" t="s">
        <v>650</v>
      </c>
    </row>
    <row r="21" spans="1:5" ht="15" customHeight="1">
      <c r="A21" s="26" t="s">
        <v>400</v>
      </c>
      <c r="B21" s="505"/>
      <c r="C21" s="397"/>
      <c r="D21" s="248"/>
      <c r="E21" s="248"/>
    </row>
    <row r="22" spans="1:5" ht="15" customHeight="1">
      <c r="A22" s="25" t="s">
        <v>211</v>
      </c>
      <c r="B22" s="505">
        <v>0.94199999999999995</v>
      </c>
      <c r="C22" s="76">
        <v>0.3</v>
      </c>
      <c r="D22" s="248" t="s">
        <v>650</v>
      </c>
      <c r="E22" s="142" t="s">
        <v>650</v>
      </c>
    </row>
    <row r="23" spans="1:5" ht="15" customHeight="1">
      <c r="A23" s="72" t="s">
        <v>399</v>
      </c>
      <c r="B23" s="441"/>
      <c r="C23" s="248"/>
      <c r="D23" s="142"/>
      <c r="E23" s="52"/>
    </row>
    <row r="24" spans="1:5" ht="15" customHeight="1">
      <c r="A24" s="124"/>
      <c r="B24" s="4"/>
      <c r="C24" s="4"/>
      <c r="E24" s="114"/>
    </row>
    <row r="25" spans="1:5" ht="15" customHeight="1">
      <c r="A25" s="762" t="s">
        <v>899</v>
      </c>
      <c r="B25" s="762"/>
      <c r="C25" s="762"/>
      <c r="D25" s="762"/>
      <c r="E25" s="762"/>
    </row>
    <row r="26" spans="1:5" ht="11.25" customHeight="1">
      <c r="A26" s="776" t="s">
        <v>900</v>
      </c>
      <c r="B26" s="776"/>
      <c r="C26" s="776"/>
      <c r="D26" s="776"/>
      <c r="E26" s="776"/>
    </row>
    <row r="27" spans="1:5">
      <c r="A27" s="181"/>
      <c r="B27" s="181"/>
      <c r="C27" s="181"/>
      <c r="D27" s="181"/>
      <c r="E27" s="227"/>
    </row>
  </sheetData>
  <customSheetViews>
    <customSheetView guid="{187389EA-1CF8-4C4C-B648-C72F1C5C6C0B}">
      <pane ySplit="4" topLeftCell="A5" activePane="bottomLeft" state="frozen"/>
      <selection pane="bottomLeft" sqref="A1:E1"/>
      <pageMargins left="0.7" right="0.7" top="0.75" bottom="0.75" header="0.3" footer="0.3"/>
      <pageSetup paperSize="9" orientation="landscape" horizontalDpi="300" verticalDpi="300" r:id="rId1"/>
    </customSheetView>
  </customSheetViews>
  <mergeCells count="7">
    <mergeCell ref="A26:E26"/>
    <mergeCell ref="A25:E25"/>
    <mergeCell ref="A1:E1"/>
    <mergeCell ref="A2:E2"/>
    <mergeCell ref="A3:A4"/>
    <mergeCell ref="D3:E3"/>
    <mergeCell ref="B4:D4"/>
  </mergeCells>
  <hyperlinks>
    <hyperlink ref="F1" location="'SPIS TABLIC'!B33" tooltip="Powrót do spisu tablic" display="Powrót do spisu tablic"/>
    <hyperlink ref="F2" location="'SPIS TABLIC'!B34" tooltip="Return to list of tables" display="Return to list of tables"/>
  </hyperlinks>
  <pageMargins left="0.7" right="0.7" top="0.75" bottom="0.75" header="0.3" footer="0.3"/>
  <pageSetup paperSize="9" orientation="landscape" horizontalDpi="300" verticalDpi="300"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K156"/>
  <sheetViews>
    <sheetView zoomScaleNormal="100" workbookViewId="0">
      <pane ySplit="4" topLeftCell="A5" activePane="bottomLeft" state="frozen"/>
      <selection activeCell="B19" sqref="B19"/>
      <selection pane="bottomLeft" sqref="A1:E1"/>
    </sheetView>
  </sheetViews>
  <sheetFormatPr defaultColWidth="9.109375" defaultRowHeight="13.8"/>
  <cols>
    <col min="1" max="1" width="44.6640625" style="1" customWidth="1"/>
    <col min="2" max="4" width="15.6640625" style="115" customWidth="1"/>
    <col min="5" max="5" width="15.6640625" style="1" customWidth="1"/>
    <col min="6" max="6" width="19.88671875" style="337" customWidth="1"/>
    <col min="7" max="16384" width="9.109375" style="115"/>
  </cols>
  <sheetData>
    <row r="1" spans="1:11" ht="15" customHeight="1">
      <c r="A1" s="756" t="s">
        <v>1024</v>
      </c>
      <c r="B1" s="756"/>
      <c r="C1" s="756"/>
      <c r="D1" s="756"/>
      <c r="E1" s="756"/>
      <c r="F1" s="523" t="s">
        <v>528</v>
      </c>
    </row>
    <row r="2" spans="1:11" ht="15" customHeight="1">
      <c r="A2" s="699" t="s">
        <v>487</v>
      </c>
      <c r="B2" s="699"/>
      <c r="C2" s="699"/>
      <c r="D2" s="699"/>
      <c r="E2" s="699"/>
      <c r="F2" s="523" t="s">
        <v>529</v>
      </c>
    </row>
    <row r="3" spans="1:11" s="120" customFormat="1" ht="30" customHeight="1">
      <c r="A3" s="740" t="s">
        <v>714</v>
      </c>
      <c r="B3" s="165">
        <v>2020</v>
      </c>
      <c r="C3" s="165">
        <v>2023</v>
      </c>
      <c r="D3" s="696">
        <v>2024</v>
      </c>
      <c r="E3" s="697"/>
      <c r="F3" s="337"/>
    </row>
    <row r="4" spans="1:11" s="120" customFormat="1" ht="30" customHeight="1">
      <c r="A4" s="740"/>
      <c r="B4" s="696" t="s">
        <v>731</v>
      </c>
      <c r="C4" s="696"/>
      <c r="D4" s="757"/>
      <c r="E4" s="166" t="s">
        <v>1243</v>
      </c>
      <c r="F4" s="337"/>
    </row>
    <row r="5" spans="1:11" s="171" customFormat="1" ht="18" customHeight="1">
      <c r="A5" s="238" t="s">
        <v>212</v>
      </c>
      <c r="B5" s="307">
        <v>823534.4</v>
      </c>
      <c r="C5" s="462">
        <v>926487.9</v>
      </c>
      <c r="D5" s="465">
        <v>1052568.2</v>
      </c>
      <c r="E5" s="463">
        <v>113.60841301866975</v>
      </c>
      <c r="F5" s="532"/>
      <c r="G5" s="175"/>
      <c r="H5" s="175"/>
      <c r="K5" s="200"/>
    </row>
    <row r="6" spans="1:11" s="171" customFormat="1" ht="15" customHeight="1">
      <c r="A6" s="239" t="s">
        <v>690</v>
      </c>
      <c r="B6" s="38"/>
      <c r="C6" s="464"/>
      <c r="D6" s="367"/>
      <c r="E6" s="367"/>
      <c r="F6" s="532"/>
      <c r="G6" s="175"/>
      <c r="H6" s="175"/>
    </row>
    <row r="7" spans="1:11" s="171" customFormat="1" ht="15" customHeight="1">
      <c r="A7" s="240" t="s">
        <v>213</v>
      </c>
      <c r="B7" s="38">
        <v>358042.1</v>
      </c>
      <c r="C7" s="464">
        <v>428898.5</v>
      </c>
      <c r="D7" s="367">
        <v>514164.4</v>
      </c>
      <c r="E7" s="367">
        <v>119.88020475706958</v>
      </c>
      <c r="F7" s="532"/>
      <c r="G7" s="175"/>
      <c r="H7" s="175"/>
    </row>
    <row r="8" spans="1:11" s="171" customFormat="1" ht="15" customHeight="1">
      <c r="A8" s="241" t="s">
        <v>366</v>
      </c>
      <c r="B8" s="38"/>
      <c r="C8" s="464"/>
      <c r="D8" s="323"/>
      <c r="E8" s="367"/>
      <c r="F8" s="532"/>
      <c r="G8" s="175"/>
      <c r="H8" s="175"/>
    </row>
    <row r="9" spans="1:11" s="171" customFormat="1" ht="15" customHeight="1">
      <c r="A9" s="240" t="s">
        <v>97</v>
      </c>
      <c r="B9" s="38"/>
      <c r="C9" s="464"/>
      <c r="D9" s="367"/>
      <c r="E9" s="367"/>
      <c r="F9" s="532"/>
      <c r="G9" s="175"/>
      <c r="H9" s="175"/>
    </row>
    <row r="10" spans="1:11" s="171" customFormat="1" ht="15" customHeight="1">
      <c r="A10" s="240" t="s">
        <v>540</v>
      </c>
      <c r="B10" s="38">
        <v>9422.9</v>
      </c>
      <c r="C10" s="464">
        <v>2214.5</v>
      </c>
      <c r="D10" s="367">
        <v>17075.599999999999</v>
      </c>
      <c r="E10" s="323">
        <v>771.1</v>
      </c>
      <c r="F10" s="532"/>
      <c r="G10" s="175"/>
      <c r="H10" s="175"/>
    </row>
    <row r="11" spans="1:11" s="171" customFormat="1" ht="15" customHeight="1">
      <c r="A11" s="94" t="s">
        <v>453</v>
      </c>
      <c r="B11" s="38"/>
      <c r="C11" s="464"/>
      <c r="D11" s="367"/>
      <c r="E11" s="367"/>
      <c r="F11" s="532"/>
      <c r="G11" s="175"/>
      <c r="H11" s="175"/>
    </row>
    <row r="12" spans="1:11" s="171" customFormat="1" ht="15" customHeight="1">
      <c r="A12" s="94" t="s">
        <v>541</v>
      </c>
      <c r="B12" s="38"/>
      <c r="C12" s="464"/>
      <c r="D12" s="367"/>
      <c r="E12" s="367"/>
      <c r="F12" s="532"/>
      <c r="G12" s="175"/>
      <c r="H12" s="175"/>
    </row>
    <row r="13" spans="1:11" s="171" customFormat="1" ht="15" customHeight="1">
      <c r="A13" s="240" t="s">
        <v>214</v>
      </c>
      <c r="B13" s="38">
        <v>240350.4</v>
      </c>
      <c r="C13" s="464">
        <v>185768.9</v>
      </c>
      <c r="D13" s="367">
        <v>162803.5</v>
      </c>
      <c r="E13" s="367">
        <v>87.637650866210663</v>
      </c>
      <c r="F13" s="532"/>
      <c r="G13" s="175"/>
      <c r="H13" s="175"/>
    </row>
    <row r="14" spans="1:11" s="171" customFormat="1" ht="15" customHeight="1">
      <c r="A14" s="241" t="s">
        <v>367</v>
      </c>
      <c r="B14" s="38"/>
      <c r="C14" s="464"/>
      <c r="D14" s="367"/>
      <c r="E14" s="367"/>
      <c r="F14" s="532"/>
      <c r="G14" s="175"/>
      <c r="H14" s="175"/>
    </row>
    <row r="15" spans="1:11" s="171" customFormat="1" ht="15" customHeight="1">
      <c r="A15" s="240" t="s">
        <v>215</v>
      </c>
      <c r="B15" s="38">
        <v>184030.5</v>
      </c>
      <c r="C15" s="464">
        <v>107869.5</v>
      </c>
      <c r="D15" s="367">
        <v>116643.8</v>
      </c>
      <c r="E15" s="367">
        <v>108.1341806534748</v>
      </c>
      <c r="F15" s="532"/>
      <c r="G15" s="175"/>
      <c r="H15" s="175"/>
    </row>
    <row r="16" spans="1:11" s="171" customFormat="1" ht="15" customHeight="1">
      <c r="A16" s="241" t="s">
        <v>368</v>
      </c>
      <c r="B16" s="38"/>
      <c r="C16" s="464"/>
      <c r="D16" s="367"/>
      <c r="E16" s="367"/>
      <c r="F16" s="532"/>
      <c r="G16" s="175"/>
      <c r="H16" s="175"/>
    </row>
    <row r="17" spans="1:8" s="171" customFormat="1" ht="15" customHeight="1">
      <c r="A17" s="240" t="s">
        <v>216</v>
      </c>
      <c r="B17" s="38">
        <v>202.6</v>
      </c>
      <c r="C17" s="464">
        <v>523.20000000000005</v>
      </c>
      <c r="D17" s="367">
        <v>828.2</v>
      </c>
      <c r="E17" s="367">
        <v>158.29510703363914</v>
      </c>
      <c r="F17" s="532"/>
      <c r="G17" s="175"/>
      <c r="H17" s="175"/>
    </row>
    <row r="18" spans="1:8" s="171" customFormat="1" ht="15" customHeight="1">
      <c r="A18" s="241" t="s">
        <v>369</v>
      </c>
      <c r="B18" s="38"/>
      <c r="C18" s="464"/>
      <c r="D18" s="367"/>
      <c r="E18" s="367"/>
      <c r="F18" s="532"/>
      <c r="G18" s="175"/>
      <c r="H18" s="175"/>
    </row>
    <row r="19" spans="1:8" s="171" customFormat="1" ht="15" customHeight="1">
      <c r="A19" s="240" t="s">
        <v>34</v>
      </c>
      <c r="B19" s="38"/>
      <c r="C19" s="464"/>
      <c r="D19" s="367"/>
      <c r="E19" s="367"/>
      <c r="F19" s="532"/>
      <c r="G19" s="175"/>
      <c r="H19" s="175"/>
    </row>
    <row r="20" spans="1:8" s="171" customFormat="1" ht="15" customHeight="1">
      <c r="A20" s="240" t="s">
        <v>98</v>
      </c>
      <c r="B20" s="38"/>
      <c r="C20" s="464"/>
      <c r="D20" s="367"/>
      <c r="E20" s="367"/>
      <c r="F20" s="532"/>
      <c r="G20" s="175"/>
      <c r="H20" s="175"/>
    </row>
    <row r="21" spans="1:8" s="171" customFormat="1" ht="15" customHeight="1">
      <c r="A21" s="240" t="s">
        <v>217</v>
      </c>
      <c r="B21" s="38">
        <v>8470.2000000000007</v>
      </c>
      <c r="C21" s="464">
        <v>5820.3</v>
      </c>
      <c r="D21" s="367">
        <v>6535.7</v>
      </c>
      <c r="E21" s="367">
        <v>112.29146263938283</v>
      </c>
      <c r="F21" s="532"/>
      <c r="G21" s="175"/>
      <c r="H21" s="175"/>
    </row>
    <row r="22" spans="1:8" s="171" customFormat="1" ht="15" customHeight="1">
      <c r="A22" s="659" t="s">
        <v>1304</v>
      </c>
      <c r="B22" s="38"/>
      <c r="C22" s="464"/>
      <c r="D22" s="367"/>
      <c r="E22" s="367"/>
      <c r="F22" s="532"/>
      <c r="G22" s="175"/>
      <c r="H22" s="175"/>
    </row>
    <row r="23" spans="1:8" s="171" customFormat="1" ht="15" customHeight="1">
      <c r="A23" s="94" t="s">
        <v>444</v>
      </c>
      <c r="B23" s="38"/>
      <c r="C23" s="464"/>
      <c r="D23" s="367"/>
      <c r="E23" s="367"/>
      <c r="F23" s="532"/>
      <c r="G23" s="175"/>
      <c r="H23" s="175"/>
    </row>
    <row r="24" spans="1:8" s="171" customFormat="1" ht="15" customHeight="1">
      <c r="A24" s="94" t="s">
        <v>445</v>
      </c>
      <c r="B24" s="38"/>
      <c r="C24" s="464"/>
      <c r="D24" s="367"/>
      <c r="E24" s="367"/>
      <c r="F24" s="532"/>
      <c r="G24" s="175"/>
      <c r="H24" s="175"/>
    </row>
    <row r="25" spans="1:8" s="171" customFormat="1" ht="15" customHeight="1">
      <c r="A25" s="240" t="s">
        <v>901</v>
      </c>
      <c r="B25" s="130" t="s">
        <v>656</v>
      </c>
      <c r="C25" s="464">
        <v>4914.3999999999996</v>
      </c>
      <c r="D25" s="367">
        <v>8491.6</v>
      </c>
      <c r="E25" s="367">
        <v>172.79016767051931</v>
      </c>
      <c r="F25" s="532"/>
      <c r="G25" s="175"/>
      <c r="H25" s="175"/>
    </row>
    <row r="26" spans="1:8" s="171" customFormat="1" ht="15" customHeight="1">
      <c r="A26" s="241" t="s">
        <v>902</v>
      </c>
      <c r="B26" s="38"/>
      <c r="C26" s="464"/>
      <c r="D26" s="367"/>
      <c r="E26" s="367"/>
      <c r="F26" s="532"/>
      <c r="G26" s="175"/>
      <c r="H26" s="175"/>
    </row>
    <row r="27" spans="1:8" s="171" customFormat="1" ht="15" customHeight="1">
      <c r="A27" s="240" t="s">
        <v>903</v>
      </c>
      <c r="B27" s="38">
        <v>47479.7</v>
      </c>
      <c r="C27" s="464">
        <v>4597.1000000000004</v>
      </c>
      <c r="D27" s="367">
        <v>2948.7</v>
      </c>
      <c r="E27" s="367">
        <v>64.142611646472773</v>
      </c>
      <c r="F27" s="532"/>
      <c r="G27" s="175"/>
      <c r="H27" s="175"/>
    </row>
    <row r="28" spans="1:8" s="171" customFormat="1" ht="15" customHeight="1">
      <c r="A28" s="241" t="s">
        <v>904</v>
      </c>
      <c r="B28" s="38"/>
      <c r="C28" s="464"/>
      <c r="D28" s="367"/>
      <c r="E28" s="367"/>
      <c r="F28" s="532"/>
      <c r="G28" s="175"/>
      <c r="H28" s="175"/>
    </row>
    <row r="29" spans="1:8" s="171" customFormat="1" ht="15" customHeight="1">
      <c r="A29" s="240" t="s">
        <v>218</v>
      </c>
      <c r="B29" s="38">
        <v>225141.9</v>
      </c>
      <c r="C29" s="464">
        <v>311820.5</v>
      </c>
      <c r="D29" s="367">
        <v>375600.3</v>
      </c>
      <c r="E29" s="367">
        <v>120.45401120195753</v>
      </c>
      <c r="F29" s="532"/>
      <c r="G29" s="175"/>
      <c r="H29" s="175"/>
    </row>
    <row r="30" spans="1:8" s="171" customFormat="1" ht="15" customHeight="1">
      <c r="A30" s="241" t="s">
        <v>370</v>
      </c>
      <c r="B30" s="38"/>
      <c r="C30" s="464"/>
      <c r="D30" s="367"/>
      <c r="E30" s="367"/>
      <c r="F30" s="532"/>
      <c r="G30" s="175"/>
      <c r="H30" s="175"/>
    </row>
    <row r="31" spans="1:8" s="171" customFormat="1" ht="18" customHeight="1">
      <c r="A31" s="139" t="s">
        <v>219</v>
      </c>
      <c r="B31" s="406" t="s">
        <v>1184</v>
      </c>
      <c r="C31" s="482">
        <v>8950</v>
      </c>
      <c r="D31" s="615">
        <v>10261</v>
      </c>
      <c r="E31" s="465">
        <v>114.64804469273744</v>
      </c>
      <c r="F31" s="532"/>
      <c r="G31" s="175"/>
      <c r="H31" s="175"/>
    </row>
    <row r="32" spans="1:8" s="171" customFormat="1" ht="15" customHeight="1">
      <c r="A32" s="239" t="s">
        <v>691</v>
      </c>
      <c r="B32" s="307"/>
      <c r="C32" s="462"/>
      <c r="D32" s="465"/>
      <c r="E32" s="465"/>
      <c r="F32" s="532"/>
      <c r="G32" s="175"/>
      <c r="H32" s="175"/>
    </row>
    <row r="33" spans="1:8" s="171" customFormat="1" ht="18" customHeight="1">
      <c r="A33" s="139" t="s">
        <v>220</v>
      </c>
      <c r="B33" s="307">
        <v>802805.8</v>
      </c>
      <c r="C33" s="462">
        <v>971557.1</v>
      </c>
      <c r="D33" s="465">
        <v>1067127.6000000001</v>
      </c>
      <c r="E33" s="465">
        <v>109.83683820539216</v>
      </c>
      <c r="F33" s="532"/>
      <c r="G33" s="175"/>
      <c r="H33" s="175"/>
    </row>
    <row r="34" spans="1:8" s="171" customFormat="1" ht="15" customHeight="1">
      <c r="A34" s="242" t="s">
        <v>692</v>
      </c>
      <c r="B34" s="38"/>
      <c r="C34" s="464"/>
      <c r="D34" s="367"/>
      <c r="E34" s="367"/>
      <c r="F34" s="532"/>
      <c r="G34" s="175"/>
      <c r="H34" s="175"/>
    </row>
    <row r="35" spans="1:8" s="171" customFormat="1" ht="15" customHeight="1">
      <c r="A35" s="240" t="s">
        <v>221</v>
      </c>
      <c r="B35" s="38">
        <v>736118.5</v>
      </c>
      <c r="C35" s="464">
        <v>829265.8</v>
      </c>
      <c r="D35" s="367">
        <v>985884.6</v>
      </c>
      <c r="E35" s="367">
        <v>118.88644147630349</v>
      </c>
      <c r="F35" s="532"/>
      <c r="G35" s="175"/>
      <c r="H35" s="175"/>
    </row>
    <row r="36" spans="1:8" s="171" customFormat="1" ht="15" customHeight="1">
      <c r="A36" s="94" t="s">
        <v>371</v>
      </c>
      <c r="B36" s="38"/>
      <c r="C36" s="464"/>
      <c r="D36" s="367"/>
      <c r="E36" s="367"/>
      <c r="F36" s="532"/>
      <c r="G36" s="175"/>
      <c r="H36" s="175"/>
    </row>
    <row r="37" spans="1:8" s="171" customFormat="1" ht="15" customHeight="1">
      <c r="A37" s="240" t="s">
        <v>36</v>
      </c>
      <c r="B37" s="38"/>
      <c r="C37" s="464"/>
      <c r="D37" s="367"/>
      <c r="E37" s="367"/>
      <c r="F37" s="532"/>
      <c r="G37" s="175"/>
      <c r="H37" s="175"/>
    </row>
    <row r="38" spans="1:8" s="171" customFormat="1" ht="15" customHeight="1">
      <c r="A38" s="243" t="s">
        <v>827</v>
      </c>
      <c r="B38" s="38"/>
      <c r="C38" s="464"/>
      <c r="D38" s="367"/>
      <c r="E38" s="367"/>
      <c r="F38" s="532"/>
      <c r="G38" s="175"/>
      <c r="H38" s="175"/>
    </row>
    <row r="39" spans="1:8" s="171" customFormat="1" ht="15" customHeight="1">
      <c r="A39" s="240" t="s">
        <v>222</v>
      </c>
      <c r="B39" s="38">
        <v>69335.7</v>
      </c>
      <c r="C39" s="464">
        <v>111956.6</v>
      </c>
      <c r="D39" s="367">
        <v>139094</v>
      </c>
      <c r="E39" s="367">
        <v>124.23921412404448</v>
      </c>
      <c r="F39" s="532"/>
      <c r="G39" s="175"/>
      <c r="H39" s="175"/>
    </row>
    <row r="40" spans="1:8" s="171" customFormat="1" ht="15" customHeight="1">
      <c r="A40" s="243" t="s">
        <v>828</v>
      </c>
      <c r="B40" s="38"/>
      <c r="C40" s="464"/>
      <c r="D40" s="367"/>
      <c r="E40" s="367"/>
      <c r="F40" s="532"/>
      <c r="G40" s="175"/>
      <c r="H40" s="175"/>
    </row>
    <row r="41" spans="1:8" s="171" customFormat="1" ht="15" customHeight="1">
      <c r="A41" s="240" t="s">
        <v>223</v>
      </c>
      <c r="B41" s="38">
        <v>148293.1</v>
      </c>
      <c r="C41" s="464">
        <v>58127.7</v>
      </c>
      <c r="D41" s="367">
        <v>64580.800000000003</v>
      </c>
      <c r="E41" s="367">
        <v>111.10159184003496</v>
      </c>
      <c r="F41" s="532"/>
      <c r="G41" s="175"/>
      <c r="H41" s="175"/>
    </row>
    <row r="42" spans="1:8" s="171" customFormat="1" ht="15" customHeight="1">
      <c r="A42" s="94" t="s">
        <v>372</v>
      </c>
      <c r="B42" s="38"/>
      <c r="C42" s="464"/>
      <c r="D42" s="367"/>
      <c r="E42" s="367"/>
      <c r="F42" s="532"/>
      <c r="G42" s="175"/>
      <c r="H42" s="175"/>
    </row>
    <row r="43" spans="1:8" s="171" customFormat="1" ht="15" customHeight="1">
      <c r="A43" s="240" t="s">
        <v>224</v>
      </c>
      <c r="B43" s="38">
        <v>508007.6</v>
      </c>
      <c r="C43" s="464">
        <v>620878.30000000005</v>
      </c>
      <c r="D43" s="367">
        <v>745468.2</v>
      </c>
      <c r="E43" s="367">
        <v>120.0667183890949</v>
      </c>
      <c r="F43" s="532"/>
      <c r="G43" s="175"/>
      <c r="H43" s="175"/>
    </row>
    <row r="44" spans="1:8" s="171" customFormat="1" ht="15" customHeight="1">
      <c r="A44" s="243" t="s">
        <v>829</v>
      </c>
      <c r="B44" s="38"/>
      <c r="C44" s="464"/>
      <c r="D44" s="367"/>
      <c r="E44" s="367"/>
      <c r="F44" s="532"/>
      <c r="G44" s="175"/>
      <c r="H44" s="175"/>
    </row>
    <row r="45" spans="1:8" s="171" customFormat="1" ht="15" customHeight="1">
      <c r="A45" s="240" t="s">
        <v>96</v>
      </c>
      <c r="B45" s="38"/>
      <c r="C45" s="464"/>
      <c r="D45" s="367"/>
      <c r="E45" s="367"/>
      <c r="F45" s="532"/>
      <c r="G45" s="175"/>
      <c r="H45" s="175"/>
    </row>
    <row r="46" spans="1:8" s="171" customFormat="1" ht="15" customHeight="1">
      <c r="A46" s="243" t="s">
        <v>830</v>
      </c>
      <c r="B46" s="38"/>
      <c r="C46" s="464"/>
      <c r="D46" s="367"/>
      <c r="E46" s="367"/>
      <c r="F46" s="532"/>
      <c r="G46" s="175"/>
      <c r="H46" s="175"/>
    </row>
    <row r="47" spans="1:8" s="171" customFormat="1" ht="15" customHeight="1">
      <c r="A47" s="240" t="s">
        <v>225</v>
      </c>
      <c r="B47" s="38">
        <v>296359.7</v>
      </c>
      <c r="C47" s="464">
        <v>360696.3</v>
      </c>
      <c r="D47" s="367">
        <v>446602.2</v>
      </c>
      <c r="E47" s="367">
        <v>123.8166845626085</v>
      </c>
      <c r="F47" s="532"/>
      <c r="G47" s="175"/>
      <c r="H47" s="175"/>
    </row>
    <row r="48" spans="1:8" s="171" customFormat="1" ht="15" customHeight="1">
      <c r="A48" s="660" t="s">
        <v>1190</v>
      </c>
      <c r="B48" s="38"/>
      <c r="C48" s="464"/>
      <c r="D48" s="367"/>
      <c r="E48" s="367"/>
      <c r="F48" s="532"/>
      <c r="G48" s="175"/>
      <c r="H48" s="175"/>
    </row>
    <row r="49" spans="1:8" s="171" customFormat="1" ht="15" customHeight="1">
      <c r="A49" s="502" t="s">
        <v>226</v>
      </c>
      <c r="B49" s="38"/>
      <c r="C49" s="464"/>
      <c r="D49" s="367"/>
      <c r="E49" s="367"/>
      <c r="F49" s="532"/>
      <c r="G49" s="175"/>
      <c r="H49" s="175"/>
    </row>
    <row r="50" spans="1:8" s="171" customFormat="1" ht="15" customHeight="1">
      <c r="A50" s="502" t="s">
        <v>542</v>
      </c>
      <c r="B50" s="38">
        <v>51258.3</v>
      </c>
      <c r="C50" s="464">
        <v>63558.400000000001</v>
      </c>
      <c r="D50" s="323" t="s">
        <v>650</v>
      </c>
      <c r="E50" s="323" t="s">
        <v>650</v>
      </c>
      <c r="F50" s="532"/>
      <c r="G50" s="175"/>
      <c r="H50" s="175"/>
    </row>
    <row r="51" spans="1:8" s="171" customFormat="1" ht="15" customHeight="1">
      <c r="A51" s="94" t="s">
        <v>1191</v>
      </c>
      <c r="B51" s="38"/>
      <c r="C51" s="464"/>
      <c r="D51" s="367"/>
      <c r="E51" s="367"/>
      <c r="F51" s="532"/>
      <c r="G51" s="175"/>
      <c r="H51" s="175"/>
    </row>
    <row r="52" spans="1:8" s="171" customFormat="1" ht="15" customHeight="1">
      <c r="A52" s="94" t="s">
        <v>543</v>
      </c>
      <c r="B52" s="38"/>
      <c r="C52" s="464"/>
      <c r="D52" s="367"/>
      <c r="E52" s="367"/>
      <c r="F52" s="532"/>
      <c r="G52" s="175"/>
      <c r="H52" s="175"/>
    </row>
    <row r="53" spans="1:8" s="171" customFormat="1" ht="15" customHeight="1">
      <c r="A53" s="240" t="s">
        <v>227</v>
      </c>
      <c r="B53" s="38">
        <v>66687.3</v>
      </c>
      <c r="C53" s="464">
        <v>142291.20000000001</v>
      </c>
      <c r="D53" s="367">
        <v>81243</v>
      </c>
      <c r="E53" s="367">
        <v>57.096292673053561</v>
      </c>
      <c r="F53" s="532"/>
      <c r="G53" s="175"/>
      <c r="H53" s="175"/>
    </row>
    <row r="54" spans="1:8" s="171" customFormat="1" ht="15" customHeight="1">
      <c r="A54" s="94" t="s">
        <v>373</v>
      </c>
      <c r="B54" s="38"/>
      <c r="C54" s="464"/>
      <c r="D54" s="367"/>
      <c r="E54" s="367"/>
      <c r="F54" s="532"/>
      <c r="G54" s="175"/>
      <c r="H54" s="175"/>
    </row>
    <row r="55" spans="1:8" s="171" customFormat="1" ht="15" customHeight="1">
      <c r="A55" s="240" t="s">
        <v>228</v>
      </c>
      <c r="B55" s="108">
        <v>66543</v>
      </c>
      <c r="C55" s="464">
        <v>128915.2</v>
      </c>
      <c r="D55" s="367">
        <v>74475.7</v>
      </c>
      <c r="E55" s="367">
        <v>57.771077421436722</v>
      </c>
      <c r="F55" s="532"/>
      <c r="G55" s="175"/>
      <c r="H55" s="175"/>
    </row>
    <row r="56" spans="1:8" s="171" customFormat="1" ht="15" customHeight="1">
      <c r="A56" s="243" t="s">
        <v>831</v>
      </c>
      <c r="B56" s="38"/>
      <c r="C56" s="464"/>
      <c r="D56" s="367"/>
      <c r="E56" s="367"/>
      <c r="F56" s="532"/>
      <c r="G56" s="175"/>
      <c r="H56" s="175"/>
    </row>
    <row r="57" spans="1:8" s="171" customFormat="1" ht="18" customHeight="1">
      <c r="A57" s="139" t="s">
        <v>229</v>
      </c>
      <c r="B57" s="406" t="s">
        <v>1185</v>
      </c>
      <c r="C57" s="482">
        <v>9386</v>
      </c>
      <c r="D57" s="615">
        <v>10403</v>
      </c>
      <c r="E57" s="465">
        <v>110.83528659705945</v>
      </c>
      <c r="F57" s="532"/>
      <c r="G57" s="175"/>
      <c r="H57" s="175"/>
    </row>
    <row r="58" spans="1:8" s="171" customFormat="1" ht="15" customHeight="1">
      <c r="A58" s="242" t="s">
        <v>693</v>
      </c>
      <c r="B58" s="307"/>
      <c r="C58" s="462"/>
      <c r="D58" s="465"/>
      <c r="E58" s="465"/>
      <c r="F58" s="532"/>
      <c r="G58" s="175"/>
      <c r="H58" s="175"/>
    </row>
    <row r="59" spans="1:8" s="178" customFormat="1" ht="18" customHeight="1">
      <c r="A59" s="139" t="s">
        <v>230</v>
      </c>
      <c r="B59" s="307">
        <v>20728.599999999999</v>
      </c>
      <c r="C59" s="462">
        <v>-45069.199999999953</v>
      </c>
      <c r="D59" s="465">
        <v>-14559.40000000014</v>
      </c>
      <c r="E59" s="466" t="s">
        <v>650</v>
      </c>
      <c r="F59" s="532"/>
      <c r="G59" s="175"/>
      <c r="H59" s="175"/>
    </row>
    <row r="60" spans="1:8" s="178" customFormat="1" ht="15" customHeight="1">
      <c r="A60" s="242" t="s">
        <v>694</v>
      </c>
      <c r="B60" s="307"/>
      <c r="C60" s="462"/>
      <c r="D60" s="465"/>
      <c r="E60" s="465"/>
      <c r="F60" s="532"/>
      <c r="G60" s="175"/>
      <c r="H60" s="175"/>
    </row>
    <row r="61" spans="1:8" s="171" customFormat="1" ht="18" customHeight="1">
      <c r="A61" s="139" t="s">
        <v>231</v>
      </c>
      <c r="B61" s="307">
        <v>823534.4</v>
      </c>
      <c r="C61" s="462">
        <v>926487.9</v>
      </c>
      <c r="D61" s="465">
        <v>1052568.2</v>
      </c>
      <c r="E61" s="465">
        <v>113.60841301866975</v>
      </c>
      <c r="F61" s="532"/>
      <c r="G61" s="175"/>
      <c r="H61" s="175"/>
    </row>
    <row r="62" spans="1:8" s="171" customFormat="1" ht="15" customHeight="1">
      <c r="A62" s="242" t="s">
        <v>905</v>
      </c>
      <c r="B62" s="38"/>
      <c r="C62" s="464"/>
      <c r="D62" s="367"/>
      <c r="E62" s="367"/>
      <c r="F62" s="532"/>
      <c r="G62" s="175"/>
      <c r="H62" s="175"/>
    </row>
    <row r="63" spans="1:8" s="171" customFormat="1" ht="15" customHeight="1">
      <c r="A63" s="240" t="s">
        <v>232</v>
      </c>
      <c r="B63" s="38">
        <v>56.2</v>
      </c>
      <c r="C63" s="464">
        <v>165</v>
      </c>
      <c r="D63" s="367">
        <v>80.400000000000006</v>
      </c>
      <c r="E63" s="367">
        <v>48.727272727272734</v>
      </c>
      <c r="F63" s="532"/>
      <c r="G63" s="175"/>
      <c r="H63" s="175"/>
    </row>
    <row r="64" spans="1:8" s="171" customFormat="1" ht="15" customHeight="1">
      <c r="A64" s="94" t="s">
        <v>374</v>
      </c>
      <c r="B64" s="38"/>
      <c r="C64" s="464"/>
      <c r="D64" s="367"/>
      <c r="E64" s="367"/>
      <c r="F64" s="532"/>
      <c r="G64" s="175"/>
      <c r="H64" s="175"/>
    </row>
    <row r="65" spans="1:8" s="171" customFormat="1" ht="15" customHeight="1">
      <c r="A65" s="240" t="s">
        <v>233</v>
      </c>
      <c r="B65" s="38">
        <v>30729.8</v>
      </c>
      <c r="C65" s="464">
        <v>18744.900000000001</v>
      </c>
      <c r="D65" s="367">
        <v>33702.6</v>
      </c>
      <c r="E65" s="367">
        <v>179.79610454043498</v>
      </c>
      <c r="F65" s="532"/>
      <c r="G65" s="175"/>
      <c r="H65" s="175"/>
    </row>
    <row r="66" spans="1:8" s="171" customFormat="1" ht="15" customHeight="1">
      <c r="A66" s="94" t="s">
        <v>375</v>
      </c>
      <c r="B66" s="38"/>
      <c r="C66" s="464"/>
      <c r="D66" s="367"/>
      <c r="E66" s="367"/>
      <c r="F66" s="532"/>
      <c r="G66" s="175"/>
      <c r="H66" s="175"/>
    </row>
    <row r="67" spans="1:8" s="171" customFormat="1" ht="15" customHeight="1">
      <c r="A67" s="240" t="s">
        <v>234</v>
      </c>
      <c r="B67" s="38">
        <v>130.19999999999999</v>
      </c>
      <c r="C67" s="464">
        <v>230.1</v>
      </c>
      <c r="D67" s="367">
        <v>249.6</v>
      </c>
      <c r="E67" s="367">
        <v>108.47457627118644</v>
      </c>
      <c r="F67" s="532"/>
      <c r="G67" s="175"/>
      <c r="H67" s="175"/>
    </row>
    <row r="68" spans="1:8" s="171" customFormat="1" ht="15" customHeight="1">
      <c r="A68" s="94" t="s">
        <v>376</v>
      </c>
      <c r="B68" s="38"/>
      <c r="C68" s="464"/>
      <c r="D68" s="367"/>
      <c r="E68" s="367"/>
      <c r="F68" s="532"/>
      <c r="G68" s="175"/>
      <c r="H68" s="175"/>
    </row>
    <row r="69" spans="1:8" s="171" customFormat="1" ht="15" customHeight="1">
      <c r="A69" s="240" t="s">
        <v>235</v>
      </c>
      <c r="B69" s="38">
        <v>17646.400000000001</v>
      </c>
      <c r="C69" s="464">
        <v>27921.8</v>
      </c>
      <c r="D69" s="367">
        <v>21181.200000000001</v>
      </c>
      <c r="E69" s="367">
        <v>75.859006224527079</v>
      </c>
      <c r="F69" s="532"/>
      <c r="G69" s="175"/>
      <c r="H69" s="175"/>
    </row>
    <row r="70" spans="1:8" s="171" customFormat="1" ht="15" customHeight="1">
      <c r="A70" s="94" t="s">
        <v>377</v>
      </c>
      <c r="B70" s="38"/>
      <c r="C70" s="464"/>
      <c r="D70" s="367"/>
      <c r="E70" s="367"/>
      <c r="F70" s="532"/>
      <c r="G70" s="175"/>
      <c r="H70" s="175"/>
    </row>
    <row r="71" spans="1:8" s="171" customFormat="1" ht="15" customHeight="1">
      <c r="A71" s="240" t="s">
        <v>236</v>
      </c>
      <c r="B71" s="38">
        <v>2974.3</v>
      </c>
      <c r="C71" s="464">
        <v>2004.8</v>
      </c>
      <c r="D71" s="367">
        <v>2117.4</v>
      </c>
      <c r="E71" s="367">
        <v>105.61652035115723</v>
      </c>
      <c r="F71" s="532"/>
      <c r="G71" s="175"/>
      <c r="H71" s="175"/>
    </row>
    <row r="72" spans="1:8" s="171" customFormat="1" ht="15" customHeight="1">
      <c r="A72" s="94" t="s">
        <v>378</v>
      </c>
      <c r="B72" s="38"/>
      <c r="C72" s="464"/>
      <c r="D72" s="367"/>
      <c r="E72" s="367"/>
      <c r="F72" s="532"/>
      <c r="G72" s="175"/>
      <c r="H72" s="175"/>
    </row>
    <row r="73" spans="1:8" s="171" customFormat="1" ht="15" customHeight="1">
      <c r="A73" s="240" t="s">
        <v>237</v>
      </c>
      <c r="B73" s="38">
        <v>4252.6000000000004</v>
      </c>
      <c r="C73" s="464">
        <v>8944.7999999999993</v>
      </c>
      <c r="D73" s="367">
        <v>7936.2</v>
      </c>
      <c r="E73" s="367">
        <v>88.724174939629734</v>
      </c>
      <c r="F73" s="532"/>
      <c r="G73" s="175"/>
      <c r="H73" s="175"/>
    </row>
    <row r="74" spans="1:8" s="171" customFormat="1" ht="15" customHeight="1">
      <c r="A74" s="94" t="s">
        <v>379</v>
      </c>
      <c r="B74" s="38"/>
      <c r="C74" s="464"/>
      <c r="D74" s="367"/>
      <c r="E74" s="367"/>
      <c r="F74" s="532"/>
      <c r="G74" s="175"/>
      <c r="H74" s="175"/>
    </row>
    <row r="75" spans="1:8" s="204" customFormat="1" ht="15" customHeight="1">
      <c r="A75" s="240" t="s">
        <v>100</v>
      </c>
      <c r="B75" s="44"/>
      <c r="C75" s="464"/>
      <c r="D75" s="367"/>
      <c r="E75" s="367"/>
      <c r="F75" s="532"/>
      <c r="G75" s="175"/>
      <c r="H75" s="175"/>
    </row>
    <row r="76" spans="1:8" s="204" customFormat="1" ht="15" customHeight="1">
      <c r="A76" s="240" t="s">
        <v>238</v>
      </c>
      <c r="B76" s="44">
        <v>705.4</v>
      </c>
      <c r="C76" s="464">
        <v>685</v>
      </c>
      <c r="D76" s="367">
        <v>1936.8</v>
      </c>
      <c r="E76" s="323">
        <v>282.74452554744528</v>
      </c>
      <c r="F76" s="532"/>
      <c r="G76" s="175"/>
      <c r="H76" s="175"/>
    </row>
    <row r="77" spans="1:8" s="204" customFormat="1" ht="15" customHeight="1">
      <c r="A77" s="243" t="s">
        <v>832</v>
      </c>
      <c r="B77" s="44"/>
      <c r="C77" s="464"/>
      <c r="D77" s="367"/>
      <c r="E77" s="367"/>
      <c r="F77" s="532"/>
      <c r="G77" s="175"/>
      <c r="H77" s="175"/>
    </row>
    <row r="78" spans="1:8" s="204" customFormat="1" ht="15" customHeight="1">
      <c r="A78" s="94" t="s">
        <v>380</v>
      </c>
      <c r="B78" s="44"/>
      <c r="C78" s="464"/>
      <c r="D78" s="367"/>
      <c r="E78" s="367"/>
      <c r="F78" s="532"/>
      <c r="G78" s="175"/>
      <c r="H78" s="175"/>
    </row>
    <row r="79" spans="1:8" s="171" customFormat="1" ht="15" customHeight="1">
      <c r="A79" s="240" t="s">
        <v>101</v>
      </c>
      <c r="B79" s="38"/>
      <c r="C79" s="464"/>
      <c r="D79" s="367"/>
      <c r="E79" s="367"/>
      <c r="F79" s="532"/>
      <c r="G79" s="175"/>
      <c r="H79" s="175"/>
    </row>
    <row r="80" spans="1:8" s="171" customFormat="1" ht="15" customHeight="1">
      <c r="A80" s="240" t="s">
        <v>239</v>
      </c>
      <c r="B80" s="38">
        <v>20626.099999999999</v>
      </c>
      <c r="C80" s="464">
        <v>30557.3</v>
      </c>
      <c r="D80" s="367">
        <v>34367</v>
      </c>
      <c r="E80" s="367">
        <v>112.46739731586233</v>
      </c>
      <c r="F80" s="532"/>
      <c r="G80" s="175"/>
      <c r="H80" s="175"/>
    </row>
    <row r="81" spans="1:8" s="171" customFormat="1" ht="15" customHeight="1">
      <c r="A81" s="94" t="s">
        <v>390</v>
      </c>
      <c r="B81" s="38"/>
      <c r="C81" s="464"/>
      <c r="D81" s="367"/>
      <c r="E81" s="367"/>
      <c r="F81" s="532"/>
      <c r="G81" s="175"/>
      <c r="H81" s="175"/>
    </row>
    <row r="82" spans="1:8" s="171" customFormat="1" ht="15" customHeight="1">
      <c r="A82" s="240" t="s">
        <v>102</v>
      </c>
      <c r="B82" s="38"/>
      <c r="C82" s="464"/>
      <c r="D82" s="367"/>
      <c r="E82" s="367"/>
      <c r="F82" s="532"/>
      <c r="G82" s="175"/>
      <c r="H82" s="175"/>
    </row>
    <row r="83" spans="1:8" s="171" customFormat="1" ht="15" customHeight="1">
      <c r="A83" s="240" t="s">
        <v>99</v>
      </c>
      <c r="B83" s="38"/>
      <c r="C83" s="464"/>
      <c r="D83" s="367"/>
      <c r="E83" s="367"/>
      <c r="F83" s="532"/>
      <c r="G83" s="175"/>
      <c r="H83" s="175"/>
    </row>
    <row r="84" spans="1:8" s="171" customFormat="1" ht="15" customHeight="1">
      <c r="A84" s="240" t="s">
        <v>240</v>
      </c>
      <c r="B84" s="38">
        <v>256351.6</v>
      </c>
      <c r="C84" s="464">
        <v>266434.09999999998</v>
      </c>
      <c r="D84" s="367">
        <v>352392.7</v>
      </c>
      <c r="E84" s="367">
        <v>132.26261203051712</v>
      </c>
      <c r="F84" s="532"/>
      <c r="G84" s="175"/>
      <c r="H84" s="175"/>
    </row>
    <row r="85" spans="1:8" s="171" customFormat="1" ht="15" customHeight="1">
      <c r="A85" s="94" t="s">
        <v>454</v>
      </c>
      <c r="B85" s="38"/>
      <c r="C85" s="464"/>
      <c r="D85" s="367"/>
      <c r="E85" s="367"/>
      <c r="F85" s="532"/>
      <c r="G85" s="175"/>
      <c r="H85" s="175"/>
    </row>
    <row r="86" spans="1:8" s="171" customFormat="1" ht="15" customHeight="1">
      <c r="A86" s="94" t="s">
        <v>545</v>
      </c>
      <c r="B86" s="38"/>
      <c r="C86" s="464"/>
      <c r="D86" s="367"/>
      <c r="E86" s="367"/>
      <c r="F86" s="532"/>
      <c r="G86" s="175"/>
      <c r="H86" s="175"/>
    </row>
    <row r="87" spans="1:8" s="171" customFormat="1" ht="15" customHeight="1">
      <c r="A87" s="94" t="s">
        <v>544</v>
      </c>
      <c r="B87" s="38"/>
      <c r="C87" s="464"/>
      <c r="D87" s="367"/>
      <c r="E87" s="367"/>
      <c r="F87" s="532"/>
      <c r="G87" s="175"/>
      <c r="H87" s="175"/>
    </row>
    <row r="88" spans="1:8" s="171" customFormat="1" ht="15" customHeight="1">
      <c r="A88" s="94" t="s">
        <v>546</v>
      </c>
      <c r="B88" s="38"/>
      <c r="C88" s="464"/>
      <c r="D88" s="367"/>
      <c r="E88" s="367"/>
      <c r="F88" s="532"/>
      <c r="G88" s="175"/>
      <c r="H88" s="175"/>
    </row>
    <row r="89" spans="1:8" s="171" customFormat="1" ht="15" customHeight="1">
      <c r="A89" s="240" t="s">
        <v>241</v>
      </c>
      <c r="B89" s="38">
        <v>238678.3</v>
      </c>
      <c r="C89" s="464">
        <v>370222.7</v>
      </c>
      <c r="D89" s="367">
        <v>416766.8</v>
      </c>
      <c r="E89" s="367">
        <v>112.5719195500438</v>
      </c>
      <c r="F89" s="532"/>
      <c r="G89" s="175"/>
      <c r="H89" s="175"/>
    </row>
    <row r="90" spans="1:8" s="171" customFormat="1" ht="15" customHeight="1">
      <c r="A90" s="94" t="s">
        <v>381</v>
      </c>
      <c r="B90" s="38"/>
      <c r="C90" s="464"/>
      <c r="D90" s="367"/>
      <c r="E90" s="367"/>
      <c r="F90" s="532"/>
      <c r="G90" s="175"/>
      <c r="H90" s="175"/>
    </row>
    <row r="91" spans="1:8" s="171" customFormat="1" ht="15" customHeight="1">
      <c r="A91" s="240" t="s">
        <v>242</v>
      </c>
      <c r="B91" s="38">
        <v>21127.200000000001</v>
      </c>
      <c r="C91" s="464">
        <v>23364</v>
      </c>
      <c r="D91" s="367">
        <v>31626.3</v>
      </c>
      <c r="E91" s="367">
        <v>135.36337955829481</v>
      </c>
      <c r="F91" s="532"/>
      <c r="G91" s="175"/>
      <c r="H91" s="175"/>
    </row>
    <row r="92" spans="1:8" s="171" customFormat="1" ht="15" customHeight="1">
      <c r="A92" s="94" t="s">
        <v>382</v>
      </c>
      <c r="B92" s="38"/>
      <c r="C92" s="464"/>
      <c r="D92" s="367"/>
      <c r="E92" s="367"/>
      <c r="F92" s="532"/>
      <c r="G92" s="175"/>
      <c r="H92" s="175"/>
    </row>
    <row r="93" spans="1:8" s="171" customFormat="1" ht="15" customHeight="1">
      <c r="A93" s="240" t="s">
        <v>243</v>
      </c>
      <c r="B93" s="38">
        <v>5601.5</v>
      </c>
      <c r="C93" s="464">
        <v>661.9</v>
      </c>
      <c r="D93" s="367">
        <v>75.5</v>
      </c>
      <c r="E93" s="367">
        <v>11.406556881704185</v>
      </c>
      <c r="F93" s="532"/>
      <c r="G93" s="175"/>
      <c r="H93" s="175"/>
    </row>
    <row r="94" spans="1:8" s="171" customFormat="1" ht="15" customHeight="1">
      <c r="A94" s="94" t="s">
        <v>383</v>
      </c>
      <c r="B94" s="38"/>
      <c r="C94" s="464"/>
      <c r="D94" s="367"/>
      <c r="E94" s="367"/>
      <c r="F94" s="532"/>
      <c r="G94" s="175"/>
      <c r="H94" s="175"/>
    </row>
    <row r="95" spans="1:8" s="171" customFormat="1" ht="15" customHeight="1">
      <c r="A95" s="240" t="s">
        <v>244</v>
      </c>
      <c r="B95" s="38">
        <v>20073.8</v>
      </c>
      <c r="C95" s="464">
        <v>25507.599999999999</v>
      </c>
      <c r="D95" s="367">
        <v>32518.1</v>
      </c>
      <c r="E95" s="367">
        <v>127.48396556320469</v>
      </c>
      <c r="F95" s="532"/>
      <c r="G95" s="175"/>
      <c r="H95" s="175"/>
    </row>
    <row r="96" spans="1:8" s="171" customFormat="1" ht="15" customHeight="1">
      <c r="A96" s="94" t="s">
        <v>384</v>
      </c>
      <c r="B96" s="38"/>
      <c r="C96" s="464"/>
      <c r="D96" s="367"/>
      <c r="E96" s="367"/>
      <c r="F96" s="532"/>
      <c r="G96" s="175"/>
      <c r="H96" s="175"/>
    </row>
    <row r="97" spans="1:8" s="171" customFormat="1" ht="15" customHeight="1">
      <c r="A97" s="240" t="s">
        <v>245</v>
      </c>
      <c r="B97" s="38">
        <v>15689.8</v>
      </c>
      <c r="C97" s="464">
        <v>13247.4</v>
      </c>
      <c r="D97" s="367">
        <v>12977.8</v>
      </c>
      <c r="E97" s="367">
        <v>97.964883675287226</v>
      </c>
      <c r="F97" s="532"/>
      <c r="G97" s="175"/>
      <c r="H97" s="175"/>
    </row>
    <row r="98" spans="1:8" s="171" customFormat="1" ht="15" customHeight="1">
      <c r="A98" s="94" t="s">
        <v>385</v>
      </c>
      <c r="B98" s="38"/>
      <c r="C98" s="464"/>
      <c r="D98" s="367"/>
      <c r="E98" s="367"/>
      <c r="F98" s="532"/>
      <c r="G98" s="175"/>
      <c r="H98" s="175"/>
    </row>
    <row r="99" spans="1:8" s="171" customFormat="1" ht="15" customHeight="1">
      <c r="A99" s="240" t="s">
        <v>246</v>
      </c>
      <c r="B99" s="38">
        <v>859.1</v>
      </c>
      <c r="C99" s="464">
        <v>1727.2</v>
      </c>
      <c r="D99" s="367">
        <v>1872.3</v>
      </c>
      <c r="E99" s="367">
        <v>108.40088003705419</v>
      </c>
      <c r="F99" s="532"/>
      <c r="G99" s="175"/>
      <c r="H99" s="175"/>
    </row>
    <row r="100" spans="1:8" s="171" customFormat="1" ht="15" customHeight="1">
      <c r="A100" s="94" t="s">
        <v>386</v>
      </c>
      <c r="B100" s="38"/>
      <c r="C100" s="464"/>
      <c r="D100" s="367"/>
      <c r="E100" s="367"/>
      <c r="F100" s="532"/>
      <c r="G100" s="175"/>
      <c r="H100" s="175"/>
    </row>
    <row r="101" spans="1:8" s="171" customFormat="1" ht="15" customHeight="1">
      <c r="A101" s="240" t="s">
        <v>285</v>
      </c>
      <c r="B101" s="38">
        <v>136440.6</v>
      </c>
      <c r="C101" s="464">
        <v>39247.1</v>
      </c>
      <c r="D101" s="367">
        <v>47439.9</v>
      </c>
      <c r="E101" s="367">
        <v>120.8749181468185</v>
      </c>
      <c r="F101" s="532"/>
      <c r="G101" s="175"/>
      <c r="H101" s="175"/>
    </row>
    <row r="102" spans="1:8" s="171" customFormat="1" ht="15" customHeight="1">
      <c r="A102" s="94" t="s">
        <v>432</v>
      </c>
      <c r="B102" s="38"/>
      <c r="C102" s="464"/>
      <c r="D102" s="367"/>
      <c r="E102" s="367"/>
      <c r="F102" s="532"/>
      <c r="G102" s="175"/>
      <c r="H102" s="175"/>
    </row>
    <row r="103" spans="1:8" s="171" customFormat="1" ht="15" customHeight="1">
      <c r="A103" s="240" t="s">
        <v>247</v>
      </c>
      <c r="B103" s="38">
        <v>41242.9</v>
      </c>
      <c r="C103" s="464">
        <v>36910.400000000001</v>
      </c>
      <c r="D103" s="367">
        <v>41125.199999999997</v>
      </c>
      <c r="E103" s="367">
        <v>111.41900385799124</v>
      </c>
      <c r="F103" s="532"/>
      <c r="G103" s="175"/>
      <c r="H103" s="175"/>
    </row>
    <row r="104" spans="1:8" s="171" customFormat="1" ht="15" customHeight="1">
      <c r="A104" s="94" t="s">
        <v>387</v>
      </c>
      <c r="B104" s="38"/>
      <c r="C104" s="464"/>
      <c r="D104" s="367"/>
      <c r="E104" s="367"/>
      <c r="F104" s="532"/>
      <c r="G104" s="175"/>
      <c r="H104" s="175"/>
    </row>
    <row r="105" spans="1:8" s="171" customFormat="1" ht="15" customHeight="1">
      <c r="A105" s="240" t="s">
        <v>248</v>
      </c>
      <c r="B105" s="38">
        <v>4779.8999999999996</v>
      </c>
      <c r="C105" s="464">
        <v>493.6</v>
      </c>
      <c r="D105" s="367">
        <v>537</v>
      </c>
      <c r="E105" s="367">
        <v>108.79254457050243</v>
      </c>
      <c r="F105" s="532"/>
      <c r="G105" s="175"/>
      <c r="H105" s="175"/>
    </row>
    <row r="106" spans="1:8" s="171" customFormat="1" ht="15" customHeight="1">
      <c r="A106" s="94" t="s">
        <v>388</v>
      </c>
      <c r="B106" s="38"/>
      <c r="C106" s="464"/>
      <c r="D106" s="367"/>
      <c r="E106" s="367"/>
      <c r="F106" s="532"/>
      <c r="G106" s="175"/>
      <c r="H106" s="175"/>
    </row>
    <row r="107" spans="1:8" s="171" customFormat="1" ht="15" customHeight="1">
      <c r="A107" s="240" t="s">
        <v>249</v>
      </c>
      <c r="B107" s="38">
        <v>4208.8999999999996</v>
      </c>
      <c r="C107" s="464">
        <v>57744.5</v>
      </c>
      <c r="D107" s="367">
        <v>11852.6</v>
      </c>
      <c r="E107" s="367">
        <v>20.52593753517651</v>
      </c>
      <c r="F107" s="532"/>
      <c r="G107" s="175"/>
      <c r="H107" s="175"/>
    </row>
    <row r="108" spans="1:8" s="171" customFormat="1" ht="15" customHeight="1">
      <c r="A108" s="94" t="s">
        <v>389</v>
      </c>
      <c r="B108" s="38"/>
      <c r="C108" s="464"/>
      <c r="D108" s="367"/>
      <c r="E108" s="367"/>
      <c r="F108" s="532"/>
      <c r="G108" s="175"/>
      <c r="H108" s="175"/>
    </row>
    <row r="109" spans="1:8" s="171" customFormat="1" ht="15" customHeight="1">
      <c r="A109" s="240" t="s">
        <v>250</v>
      </c>
      <c r="B109" s="306">
        <v>1359.8</v>
      </c>
      <c r="C109" s="464">
        <v>1673.6</v>
      </c>
      <c r="D109" s="367">
        <v>1812.7</v>
      </c>
      <c r="E109" s="367">
        <v>108.31142447418738</v>
      </c>
      <c r="F109" s="532"/>
      <c r="G109" s="175"/>
      <c r="H109" s="175"/>
    </row>
    <row r="110" spans="1:8" s="171" customFormat="1" ht="15" customHeight="1">
      <c r="A110" s="94" t="s">
        <v>438</v>
      </c>
      <c r="B110" s="38"/>
      <c r="C110" s="464"/>
      <c r="D110" s="367"/>
      <c r="E110" s="367"/>
      <c r="F110" s="532"/>
      <c r="G110" s="175"/>
      <c r="H110" s="175"/>
    </row>
    <row r="111" spans="1:8" s="171" customFormat="1" ht="18" customHeight="1">
      <c r="A111" s="139" t="s">
        <v>251</v>
      </c>
      <c r="B111" s="307">
        <v>802805.8</v>
      </c>
      <c r="C111" s="462">
        <v>971557.1</v>
      </c>
      <c r="D111" s="465">
        <v>1067128</v>
      </c>
      <c r="E111" s="465">
        <v>109.83687937641544</v>
      </c>
      <c r="F111" s="532"/>
      <c r="G111" s="175"/>
      <c r="H111" s="175"/>
    </row>
    <row r="112" spans="1:8" s="171" customFormat="1" ht="15" customHeight="1">
      <c r="A112" s="242" t="s">
        <v>695</v>
      </c>
      <c r="B112" s="38"/>
      <c r="C112" s="464"/>
      <c r="D112" s="367"/>
      <c r="E112" s="367"/>
      <c r="F112" s="532"/>
      <c r="G112" s="175"/>
      <c r="H112" s="175"/>
    </row>
    <row r="113" spans="1:8" s="171" customFormat="1" ht="15" customHeight="1">
      <c r="A113" s="240" t="s">
        <v>232</v>
      </c>
      <c r="B113" s="38">
        <v>60.5</v>
      </c>
      <c r="C113" s="464">
        <v>172</v>
      </c>
      <c r="D113" s="367">
        <v>88.6</v>
      </c>
      <c r="E113" s="367">
        <v>51.511627906976742</v>
      </c>
      <c r="F113" s="532"/>
      <c r="G113" s="175"/>
      <c r="H113" s="175"/>
    </row>
    <row r="114" spans="1:8" s="171" customFormat="1" ht="15" customHeight="1">
      <c r="A114" s="94" t="s">
        <v>374</v>
      </c>
      <c r="B114" s="38"/>
      <c r="C114" s="464"/>
      <c r="D114" s="367"/>
      <c r="E114" s="367"/>
      <c r="F114" s="532"/>
      <c r="G114" s="175"/>
      <c r="H114" s="175"/>
    </row>
    <row r="115" spans="1:8" s="171" customFormat="1" ht="15" customHeight="1">
      <c r="A115" s="240" t="s">
        <v>286</v>
      </c>
      <c r="B115" s="38">
        <v>3.4</v>
      </c>
      <c r="C115" s="464">
        <v>4</v>
      </c>
      <c r="D115" s="367">
        <v>29.2</v>
      </c>
      <c r="E115" s="367">
        <v>730</v>
      </c>
      <c r="F115" s="532"/>
      <c r="G115" s="175"/>
      <c r="H115" s="175"/>
    </row>
    <row r="116" spans="1:8" s="171" customFormat="1" ht="15" customHeight="1">
      <c r="A116" s="31" t="s">
        <v>401</v>
      </c>
      <c r="B116" s="38"/>
      <c r="C116" s="464"/>
      <c r="D116" s="367"/>
      <c r="E116" s="367"/>
      <c r="F116" s="532"/>
      <c r="G116" s="175"/>
      <c r="H116" s="175"/>
    </row>
    <row r="117" spans="1:8" s="171" customFormat="1" ht="15" customHeight="1">
      <c r="A117" s="240" t="s">
        <v>233</v>
      </c>
      <c r="B117" s="38">
        <v>89794.4</v>
      </c>
      <c r="C117" s="464">
        <v>96841.7</v>
      </c>
      <c r="D117" s="367">
        <v>104059.1</v>
      </c>
      <c r="E117" s="367">
        <v>107.45278118826911</v>
      </c>
      <c r="F117" s="532"/>
      <c r="G117" s="175"/>
      <c r="H117" s="175"/>
    </row>
    <row r="118" spans="1:8" s="171" customFormat="1" ht="15" customHeight="1">
      <c r="A118" s="94" t="s">
        <v>375</v>
      </c>
      <c r="B118" s="38"/>
      <c r="C118" s="464"/>
      <c r="D118" s="367"/>
      <c r="E118" s="367"/>
      <c r="F118" s="532"/>
      <c r="G118" s="175"/>
      <c r="H118" s="175"/>
    </row>
    <row r="119" spans="1:8" s="171" customFormat="1" ht="15" customHeight="1">
      <c r="A119" s="240" t="s">
        <v>234</v>
      </c>
      <c r="B119" s="38">
        <v>1057.9000000000001</v>
      </c>
      <c r="C119" s="464">
        <v>1302.0999999999999</v>
      </c>
      <c r="D119" s="367">
        <v>1543.3</v>
      </c>
      <c r="E119" s="367">
        <v>118.52392289378697</v>
      </c>
      <c r="F119" s="532"/>
      <c r="G119" s="175"/>
      <c r="H119" s="175"/>
    </row>
    <row r="120" spans="1:8" s="171" customFormat="1" ht="15" customHeight="1">
      <c r="A120" s="94" t="s">
        <v>376</v>
      </c>
      <c r="B120" s="38"/>
      <c r="C120" s="464"/>
      <c r="D120" s="367"/>
      <c r="E120" s="367"/>
      <c r="F120" s="532"/>
      <c r="G120" s="175"/>
      <c r="H120" s="175"/>
    </row>
    <row r="121" spans="1:8" s="171" customFormat="1" ht="15" customHeight="1">
      <c r="A121" s="240" t="s">
        <v>252</v>
      </c>
      <c r="B121" s="38">
        <v>1904.9</v>
      </c>
      <c r="C121" s="464">
        <v>4152.6000000000004</v>
      </c>
      <c r="D121" s="367">
        <v>4302</v>
      </c>
      <c r="E121" s="367">
        <v>103.59774599046381</v>
      </c>
      <c r="F121" s="532"/>
      <c r="G121" s="175"/>
      <c r="H121" s="175"/>
    </row>
    <row r="122" spans="1:8" s="171" customFormat="1" ht="15" customHeight="1">
      <c r="A122" s="94" t="s">
        <v>377</v>
      </c>
      <c r="B122" s="38"/>
      <c r="C122" s="464"/>
      <c r="D122" s="367"/>
      <c r="E122" s="367"/>
      <c r="F122" s="532"/>
      <c r="G122" s="175"/>
      <c r="H122" s="175"/>
    </row>
    <row r="123" spans="1:8" s="171" customFormat="1" ht="15" customHeight="1">
      <c r="A123" s="240" t="s">
        <v>236</v>
      </c>
      <c r="B123" s="38">
        <v>2492.8000000000002</v>
      </c>
      <c r="C123" s="464">
        <v>2769.8</v>
      </c>
      <c r="D123" s="367">
        <v>2042.3</v>
      </c>
      <c r="E123" s="367">
        <v>73.734565672611723</v>
      </c>
      <c r="F123" s="532"/>
      <c r="G123" s="175"/>
      <c r="H123" s="175"/>
    </row>
    <row r="124" spans="1:8" s="171" customFormat="1" ht="15" customHeight="1">
      <c r="A124" s="94" t="s">
        <v>378</v>
      </c>
      <c r="B124" s="38"/>
      <c r="C124" s="464"/>
      <c r="D124" s="367"/>
      <c r="E124" s="367"/>
      <c r="F124" s="532"/>
      <c r="G124" s="175"/>
      <c r="H124" s="175"/>
    </row>
    <row r="125" spans="1:8" s="171" customFormat="1" ht="15" customHeight="1">
      <c r="A125" s="240" t="s">
        <v>237</v>
      </c>
      <c r="B125" s="38">
        <v>35303.5</v>
      </c>
      <c r="C125" s="464">
        <v>54483.8</v>
      </c>
      <c r="D125" s="367">
        <v>61025.5</v>
      </c>
      <c r="E125" s="367">
        <v>112.00668822659212</v>
      </c>
      <c r="F125" s="532"/>
      <c r="G125" s="175"/>
      <c r="H125" s="175"/>
    </row>
    <row r="126" spans="1:8" s="171" customFormat="1" ht="15" customHeight="1">
      <c r="A126" s="94" t="s">
        <v>379</v>
      </c>
      <c r="B126" s="38"/>
      <c r="C126" s="464"/>
      <c r="D126" s="367"/>
      <c r="E126" s="367"/>
      <c r="F126" s="532"/>
      <c r="G126" s="175"/>
      <c r="H126" s="175"/>
    </row>
    <row r="127" spans="1:8" s="171" customFormat="1" ht="15" customHeight="1">
      <c r="A127" s="240" t="s">
        <v>103</v>
      </c>
      <c r="B127" s="38"/>
      <c r="C127" s="464"/>
      <c r="D127" s="367"/>
      <c r="E127" s="367"/>
      <c r="F127" s="532"/>
      <c r="G127" s="175"/>
      <c r="H127" s="175"/>
    </row>
    <row r="128" spans="1:8" s="171" customFormat="1" ht="15" customHeight="1">
      <c r="A128" s="240" t="s">
        <v>253</v>
      </c>
      <c r="B128" s="38">
        <v>705.4</v>
      </c>
      <c r="C128" s="464">
        <v>685</v>
      </c>
      <c r="D128" s="367">
        <v>1936.8</v>
      </c>
      <c r="E128" s="323">
        <v>282.74452554744528</v>
      </c>
      <c r="F128" s="532"/>
      <c r="G128" s="175"/>
      <c r="H128" s="175"/>
    </row>
    <row r="129" spans="1:8" s="171" customFormat="1" ht="15" customHeight="1">
      <c r="A129" s="94" t="s">
        <v>446</v>
      </c>
      <c r="B129" s="38"/>
      <c r="C129" s="464"/>
      <c r="D129" s="367"/>
      <c r="E129" s="367"/>
      <c r="F129" s="532"/>
      <c r="G129" s="175"/>
      <c r="H129" s="175"/>
    </row>
    <row r="130" spans="1:8" s="171" customFormat="1" ht="15" customHeight="1">
      <c r="A130" s="94" t="s">
        <v>380</v>
      </c>
      <c r="B130" s="38"/>
      <c r="C130" s="464"/>
      <c r="D130" s="367"/>
      <c r="E130" s="367"/>
      <c r="F130" s="532"/>
      <c r="G130" s="175"/>
      <c r="H130" s="175"/>
    </row>
    <row r="131" spans="1:8" s="171" customFormat="1" ht="15" customHeight="1">
      <c r="A131" s="240" t="s">
        <v>433</v>
      </c>
      <c r="B131" s="38"/>
      <c r="C131" s="464"/>
      <c r="D131" s="367"/>
      <c r="E131" s="367"/>
      <c r="F131" s="532"/>
      <c r="G131" s="175"/>
      <c r="H131" s="175"/>
    </row>
    <row r="132" spans="1:8" s="171" customFormat="1" ht="15" customHeight="1">
      <c r="A132" s="240" t="s">
        <v>239</v>
      </c>
      <c r="B132" s="108">
        <v>25169.7</v>
      </c>
      <c r="C132" s="464">
        <v>34749.9</v>
      </c>
      <c r="D132" s="367">
        <v>39749.9</v>
      </c>
      <c r="E132" s="367">
        <v>114.38853061447658</v>
      </c>
      <c r="F132" s="532"/>
      <c r="G132" s="175"/>
      <c r="H132" s="175"/>
    </row>
    <row r="133" spans="1:8" s="171" customFormat="1" ht="15" customHeight="1">
      <c r="A133" s="94" t="s">
        <v>390</v>
      </c>
      <c r="B133" s="108"/>
      <c r="C133" s="464"/>
      <c r="D133" s="367"/>
      <c r="E133" s="367"/>
      <c r="F133" s="532"/>
      <c r="G133" s="175"/>
      <c r="H133" s="175"/>
    </row>
    <row r="134" spans="1:8" s="171" customFormat="1" ht="15" customHeight="1">
      <c r="A134" s="240" t="s">
        <v>254</v>
      </c>
      <c r="B134" s="108">
        <v>10095.700000000001</v>
      </c>
      <c r="C134" s="464">
        <v>38303.300000000003</v>
      </c>
      <c r="D134" s="367">
        <v>36741.599999999999</v>
      </c>
      <c r="E134" s="367">
        <v>95.922805606827595</v>
      </c>
      <c r="F134" s="532"/>
      <c r="G134" s="175"/>
      <c r="H134" s="175"/>
    </row>
    <row r="135" spans="1:8" s="171" customFormat="1" ht="15" customHeight="1">
      <c r="A135" s="94" t="s">
        <v>439</v>
      </c>
      <c r="B135" s="108"/>
      <c r="C135" s="464"/>
      <c r="D135" s="367"/>
      <c r="E135" s="367"/>
      <c r="F135" s="532"/>
      <c r="G135" s="175"/>
      <c r="H135" s="175"/>
    </row>
    <row r="136" spans="1:8" s="171" customFormat="1" ht="15" customHeight="1">
      <c r="A136" s="240" t="s">
        <v>255</v>
      </c>
      <c r="B136" s="108">
        <v>299081.40000000002</v>
      </c>
      <c r="C136" s="464">
        <v>389418.1</v>
      </c>
      <c r="D136" s="367">
        <v>477795.8</v>
      </c>
      <c r="E136" s="367">
        <v>122.69481053910951</v>
      </c>
      <c r="F136" s="532"/>
      <c r="G136" s="175"/>
      <c r="H136" s="175"/>
    </row>
    <row r="137" spans="1:8" s="171" customFormat="1" ht="15" customHeight="1">
      <c r="A137" s="94" t="s">
        <v>382</v>
      </c>
      <c r="B137" s="108"/>
      <c r="C137" s="464"/>
      <c r="D137" s="367"/>
      <c r="E137" s="367"/>
      <c r="F137" s="532"/>
      <c r="G137" s="175"/>
      <c r="H137" s="175"/>
    </row>
    <row r="138" spans="1:8" s="171" customFormat="1" ht="15" customHeight="1">
      <c r="A138" s="240" t="s">
        <v>256</v>
      </c>
      <c r="B138" s="108">
        <v>8851</v>
      </c>
      <c r="C138" s="464">
        <v>5423.7</v>
      </c>
      <c r="D138" s="367">
        <v>4512.1000000000004</v>
      </c>
      <c r="E138" s="367">
        <v>83.192285709017838</v>
      </c>
      <c r="F138" s="532"/>
      <c r="G138" s="175"/>
      <c r="H138" s="175"/>
    </row>
    <row r="139" spans="1:8" s="171" customFormat="1" ht="15" customHeight="1">
      <c r="A139" s="94" t="s">
        <v>383</v>
      </c>
      <c r="B139" s="108"/>
      <c r="C139" s="464"/>
      <c r="D139" s="367"/>
      <c r="E139" s="367"/>
      <c r="F139" s="532"/>
      <c r="G139" s="175"/>
      <c r="H139" s="175"/>
    </row>
    <row r="140" spans="1:8" s="171" customFormat="1" ht="15" customHeight="1">
      <c r="A140" s="240" t="s">
        <v>244</v>
      </c>
      <c r="B140" s="108">
        <v>47870</v>
      </c>
      <c r="C140" s="464">
        <v>70382.600000000006</v>
      </c>
      <c r="D140" s="367">
        <v>82120.399999999994</v>
      </c>
      <c r="E140" s="367">
        <v>116.67713326873401</v>
      </c>
      <c r="F140" s="532"/>
      <c r="G140" s="175"/>
      <c r="H140" s="175"/>
    </row>
    <row r="141" spans="1:8" s="171" customFormat="1" ht="15" customHeight="1">
      <c r="A141" s="94" t="s">
        <v>384</v>
      </c>
      <c r="B141" s="108"/>
      <c r="C141" s="464"/>
      <c r="D141" s="367"/>
      <c r="E141" s="367"/>
      <c r="F141" s="532"/>
      <c r="G141" s="175"/>
      <c r="H141" s="175"/>
    </row>
    <row r="142" spans="1:8" s="171" customFormat="1" ht="15" customHeight="1">
      <c r="A142" s="240" t="s">
        <v>257</v>
      </c>
      <c r="B142" s="108">
        <v>15160.4</v>
      </c>
      <c r="C142" s="464">
        <v>19702</v>
      </c>
      <c r="D142" s="367">
        <v>18611.7</v>
      </c>
      <c r="E142" s="367">
        <v>94.466044056440978</v>
      </c>
      <c r="F142" s="532"/>
      <c r="G142" s="175"/>
      <c r="H142" s="175"/>
    </row>
    <row r="143" spans="1:8" s="171" customFormat="1" ht="15" customHeight="1">
      <c r="A143" s="94" t="s">
        <v>385</v>
      </c>
      <c r="B143" s="108"/>
      <c r="C143" s="464"/>
      <c r="D143" s="367"/>
      <c r="E143" s="367"/>
      <c r="F143" s="532"/>
      <c r="G143" s="175"/>
      <c r="H143" s="175"/>
    </row>
    <row r="144" spans="1:8" s="171" customFormat="1" ht="15" customHeight="1">
      <c r="A144" s="240" t="s">
        <v>258</v>
      </c>
      <c r="B144" s="108">
        <v>25564.3</v>
      </c>
      <c r="C144" s="464">
        <v>27073.4</v>
      </c>
      <c r="D144" s="367">
        <v>34865.5</v>
      </c>
      <c r="E144" s="367">
        <v>128.78138689636322</v>
      </c>
      <c r="F144" s="532"/>
      <c r="G144" s="175"/>
      <c r="H144" s="175"/>
    </row>
    <row r="145" spans="1:8" s="171" customFormat="1" ht="15" customHeight="1">
      <c r="A145" s="94" t="s">
        <v>386</v>
      </c>
      <c r="B145" s="108"/>
      <c r="C145" s="464"/>
      <c r="D145" s="367"/>
      <c r="E145" s="367"/>
      <c r="F145" s="532"/>
      <c r="G145" s="175"/>
      <c r="H145" s="175"/>
    </row>
    <row r="146" spans="1:8" s="171" customFormat="1" ht="15" customHeight="1">
      <c r="A146" s="240" t="s">
        <v>285</v>
      </c>
      <c r="B146" s="108">
        <v>148163.29999999999</v>
      </c>
      <c r="C146" s="464">
        <v>56039.4</v>
      </c>
      <c r="D146" s="367">
        <v>67042.5</v>
      </c>
      <c r="E146" s="367">
        <v>119.63457852867802</v>
      </c>
      <c r="F146" s="532"/>
      <c r="G146" s="175"/>
      <c r="H146" s="175"/>
    </row>
    <row r="147" spans="1:8" s="171" customFormat="1" ht="15" customHeight="1">
      <c r="A147" s="94" t="s">
        <v>432</v>
      </c>
      <c r="B147" s="108"/>
      <c r="C147" s="464"/>
      <c r="D147" s="367"/>
      <c r="E147" s="367"/>
      <c r="F147" s="532"/>
      <c r="G147" s="175"/>
      <c r="H147" s="175"/>
    </row>
    <row r="148" spans="1:8" s="171" customFormat="1" ht="15" customHeight="1">
      <c r="A148" s="240" t="s">
        <v>247</v>
      </c>
      <c r="B148" s="108">
        <v>52086.7</v>
      </c>
      <c r="C148" s="464">
        <v>51739.6</v>
      </c>
      <c r="D148" s="367">
        <v>59935.7</v>
      </c>
      <c r="E148" s="367">
        <v>115.84105791308785</v>
      </c>
      <c r="F148" s="532"/>
      <c r="G148" s="175"/>
      <c r="H148" s="175"/>
    </row>
    <row r="149" spans="1:8" s="171" customFormat="1" ht="15" customHeight="1">
      <c r="A149" s="94" t="s">
        <v>387</v>
      </c>
      <c r="B149" s="108"/>
      <c r="C149" s="464"/>
      <c r="D149" s="367"/>
      <c r="E149" s="367"/>
      <c r="F149" s="532"/>
      <c r="G149" s="175"/>
      <c r="H149" s="175"/>
    </row>
    <row r="150" spans="1:8" s="171" customFormat="1" ht="15" customHeight="1">
      <c r="A150" s="240" t="s">
        <v>259</v>
      </c>
      <c r="B150" s="108">
        <v>20218.5</v>
      </c>
      <c r="C150" s="464">
        <v>20625</v>
      </c>
      <c r="D150" s="367">
        <v>25981</v>
      </c>
      <c r="E150" s="367">
        <v>125.96848484848483</v>
      </c>
      <c r="F150" s="532"/>
      <c r="G150" s="175"/>
      <c r="H150" s="175"/>
    </row>
    <row r="151" spans="1:8" s="171" customFormat="1" ht="15" customHeight="1">
      <c r="A151" s="94" t="s">
        <v>388</v>
      </c>
      <c r="B151" s="108"/>
      <c r="C151" s="464"/>
      <c r="D151" s="367"/>
      <c r="E151" s="367"/>
      <c r="F151" s="532"/>
      <c r="G151" s="175"/>
      <c r="H151" s="175"/>
    </row>
    <row r="152" spans="1:8" s="171" customFormat="1" ht="15" customHeight="1">
      <c r="A152" s="240" t="s">
        <v>249</v>
      </c>
      <c r="B152" s="108">
        <v>16872.3</v>
      </c>
      <c r="C152" s="464">
        <v>83079.100000000006</v>
      </c>
      <c r="D152" s="367">
        <v>36746.800000000003</v>
      </c>
      <c r="E152" s="367">
        <v>44.231100240614069</v>
      </c>
      <c r="F152" s="532"/>
      <c r="G152" s="175"/>
      <c r="H152" s="175"/>
    </row>
    <row r="153" spans="1:8" s="171" customFormat="1" ht="15" customHeight="1">
      <c r="A153" s="94" t="s">
        <v>389</v>
      </c>
      <c r="B153" s="108"/>
      <c r="C153" s="464"/>
      <c r="D153" s="367"/>
      <c r="E153" s="367"/>
      <c r="F153" s="532"/>
      <c r="G153" s="175"/>
      <c r="H153" s="175"/>
    </row>
    <row r="154" spans="1:8" s="171" customFormat="1" ht="15" customHeight="1">
      <c r="A154" s="240" t="s">
        <v>250</v>
      </c>
      <c r="B154" s="271">
        <v>2349.6999999999998</v>
      </c>
      <c r="C154" s="464">
        <v>14610.2</v>
      </c>
      <c r="D154" s="367">
        <v>7997.7</v>
      </c>
      <c r="E154" s="367">
        <v>54.740523743685912</v>
      </c>
      <c r="F154" s="532"/>
      <c r="G154" s="175"/>
      <c r="H154" s="175"/>
    </row>
    <row r="155" spans="1:8" s="171" customFormat="1" ht="15" customHeight="1">
      <c r="A155" s="24" t="s">
        <v>438</v>
      </c>
      <c r="B155" s="38"/>
      <c r="C155" s="460"/>
      <c r="D155" s="367"/>
      <c r="E155" s="311"/>
      <c r="F155" s="532"/>
      <c r="G155" s="175"/>
      <c r="H155" s="175"/>
    </row>
    <row r="156" spans="1:8">
      <c r="A156" s="244"/>
      <c r="B156" s="171"/>
      <c r="C156" s="171"/>
      <c r="D156" s="200"/>
      <c r="E156" s="9"/>
      <c r="F156" s="532"/>
      <c r="G156" s="175"/>
      <c r="H156" s="175"/>
    </row>
  </sheetData>
  <customSheetViews>
    <customSheetView guid="{187389EA-1CF8-4C4C-B648-C72F1C5C6C0B}">
      <pane ySplit="4" topLeftCell="A5" activePane="bottomLeft" state="frozen"/>
      <selection pane="bottomLeft" sqref="A1:E1"/>
      <pageMargins left="0.7" right="0.7" top="0.75" bottom="0.75" header="0.3" footer="0.3"/>
      <pageSetup paperSize="9" orientation="landscape" horizontalDpi="4294967295" verticalDpi="4294967295" r:id="rId1"/>
    </customSheetView>
  </customSheetViews>
  <mergeCells count="5">
    <mergeCell ref="A3:A4"/>
    <mergeCell ref="D3:E3"/>
    <mergeCell ref="B4:D4"/>
    <mergeCell ref="A1:E1"/>
    <mergeCell ref="A2:E2"/>
  </mergeCells>
  <hyperlinks>
    <hyperlink ref="F1" location="'SPIS TABLIC'!B35" tooltip="Powrót do spisu tablic" display="Powrót do spisu tablic"/>
    <hyperlink ref="F2" location="'SPIS TABLIC'!B36" tooltip="Return to list of tables" display="Return to list of tables"/>
  </hyperlinks>
  <pageMargins left="0.7" right="0.7" top="0.75" bottom="0.75" header="0.3" footer="0.3"/>
  <pageSetup paperSize="9" orientation="landscape" horizontalDpi="4294967295" verticalDpi="4294967295"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H66"/>
  <sheetViews>
    <sheetView zoomScaleNormal="100" workbookViewId="0">
      <pane ySplit="6" topLeftCell="A46" activePane="bottomLeft" state="frozen"/>
      <selection activeCell="B19" sqref="B19"/>
      <selection pane="bottomLeft" sqref="A1:E1"/>
    </sheetView>
  </sheetViews>
  <sheetFormatPr defaultColWidth="9.109375" defaultRowHeight="13.8"/>
  <cols>
    <col min="1" max="1" width="47.109375" style="1" customWidth="1"/>
    <col min="2" max="3" width="15.6640625" style="115" customWidth="1"/>
    <col min="4" max="4" width="15.6640625" style="404" customWidth="1"/>
    <col min="5" max="5" width="15.6640625" style="1" customWidth="1"/>
    <col min="6" max="6" width="20" style="337" customWidth="1"/>
    <col min="7" max="7" width="9.109375" style="1"/>
    <col min="8" max="16384" width="9.109375" style="115"/>
  </cols>
  <sheetData>
    <row r="1" spans="1:8" ht="15" customHeight="1">
      <c r="A1" s="756" t="s">
        <v>1025</v>
      </c>
      <c r="B1" s="756"/>
      <c r="C1" s="756"/>
      <c r="D1" s="756"/>
      <c r="E1" s="756"/>
      <c r="F1" s="536" t="s">
        <v>528</v>
      </c>
      <c r="G1" s="288"/>
    </row>
    <row r="2" spans="1:8" ht="15" customHeight="1">
      <c r="A2" s="763" t="s">
        <v>1031</v>
      </c>
      <c r="B2" s="701"/>
      <c r="C2" s="701"/>
      <c r="D2" s="701"/>
      <c r="E2" s="701"/>
      <c r="F2" s="536" t="s">
        <v>529</v>
      </c>
      <c r="G2" s="288"/>
    </row>
    <row r="3" spans="1:8" ht="15" customHeight="1">
      <c r="A3" s="699" t="s">
        <v>1014</v>
      </c>
      <c r="B3" s="699"/>
      <c r="C3" s="699"/>
      <c r="D3" s="699"/>
      <c r="E3" s="699"/>
      <c r="F3" s="333"/>
    </row>
    <row r="4" spans="1:8" ht="15" customHeight="1">
      <c r="A4" s="699" t="s">
        <v>1062</v>
      </c>
      <c r="B4" s="699"/>
      <c r="C4" s="699"/>
      <c r="D4" s="699"/>
      <c r="E4" s="699"/>
    </row>
    <row r="5" spans="1:8" s="171" customFormat="1" ht="30" customHeight="1">
      <c r="A5" s="740" t="s">
        <v>714</v>
      </c>
      <c r="B5" s="165">
        <v>2020</v>
      </c>
      <c r="C5" s="165">
        <v>2023</v>
      </c>
      <c r="D5" s="696">
        <v>2024</v>
      </c>
      <c r="E5" s="697"/>
      <c r="F5" s="337"/>
      <c r="G5" s="5"/>
    </row>
    <row r="6" spans="1:8" s="171" customFormat="1" ht="30" customHeight="1">
      <c r="A6" s="740"/>
      <c r="B6" s="696" t="s">
        <v>731</v>
      </c>
      <c r="C6" s="696"/>
      <c r="D6" s="696"/>
      <c r="E6" s="262" t="s">
        <v>1243</v>
      </c>
      <c r="F6" s="337"/>
      <c r="G6" s="5"/>
    </row>
    <row r="7" spans="1:8" s="178" customFormat="1" ht="18" customHeight="1">
      <c r="A7" s="245" t="s">
        <v>260</v>
      </c>
      <c r="B7" s="442">
        <v>12326</v>
      </c>
      <c r="C7" s="403">
        <v>13059</v>
      </c>
      <c r="D7" s="257">
        <v>13250</v>
      </c>
      <c r="E7" s="148">
        <v>101.5</v>
      </c>
      <c r="F7" s="537"/>
      <c r="G7" s="228"/>
    </row>
    <row r="8" spans="1:8" s="178" customFormat="1" ht="15" customHeight="1">
      <c r="A8" s="242" t="s">
        <v>309</v>
      </c>
      <c r="B8" s="307"/>
      <c r="C8" s="149"/>
      <c r="D8" s="149"/>
      <c r="E8" s="148"/>
      <c r="F8" s="537"/>
      <c r="G8" s="228"/>
    </row>
    <row r="9" spans="1:8" s="171" customFormat="1" ht="15" customHeight="1">
      <c r="A9" s="35" t="s">
        <v>158</v>
      </c>
      <c r="B9" s="38">
        <v>284</v>
      </c>
      <c r="C9" s="256">
        <v>280</v>
      </c>
      <c r="D9" s="256">
        <v>272</v>
      </c>
      <c r="E9" s="149">
        <v>97.1</v>
      </c>
      <c r="F9" s="537"/>
      <c r="G9" s="5"/>
      <c r="H9" s="200"/>
    </row>
    <row r="10" spans="1:8" s="171" customFormat="1" ht="15" customHeight="1">
      <c r="A10" s="35" t="s">
        <v>833</v>
      </c>
      <c r="B10" s="38"/>
      <c r="C10" s="149"/>
      <c r="D10" s="257"/>
      <c r="E10" s="149"/>
      <c r="F10" s="537"/>
      <c r="G10" s="5"/>
      <c r="H10" s="200"/>
    </row>
    <row r="11" spans="1:8" s="171" customFormat="1" ht="12.75" customHeight="1">
      <c r="A11" s="35" t="s">
        <v>159</v>
      </c>
      <c r="B11" s="38">
        <v>11965</v>
      </c>
      <c r="C11" s="256">
        <v>12684</v>
      </c>
      <c r="D11" s="256">
        <v>12872</v>
      </c>
      <c r="E11" s="149">
        <v>101.5</v>
      </c>
      <c r="F11" s="537"/>
      <c r="G11" s="5"/>
    </row>
    <row r="12" spans="1:8" s="171" customFormat="1" ht="15" customHeight="1">
      <c r="A12" s="35" t="s">
        <v>834</v>
      </c>
      <c r="B12" s="38"/>
      <c r="C12" s="149"/>
      <c r="D12" s="149"/>
      <c r="E12" s="149"/>
      <c r="F12" s="537"/>
      <c r="G12" s="5"/>
    </row>
    <row r="13" spans="1:8" s="171" customFormat="1" ht="15" customHeight="1">
      <c r="A13" s="35" t="s">
        <v>36</v>
      </c>
      <c r="B13" s="38"/>
      <c r="C13" s="149"/>
      <c r="D13" s="148"/>
      <c r="E13" s="149"/>
      <c r="F13" s="537"/>
      <c r="G13" s="5"/>
    </row>
    <row r="14" spans="1:8" s="171" customFormat="1" ht="15" customHeight="1">
      <c r="A14" s="241" t="s">
        <v>391</v>
      </c>
      <c r="B14" s="38"/>
      <c r="C14" s="149"/>
      <c r="D14" s="149"/>
      <c r="E14" s="149"/>
      <c r="F14" s="537"/>
      <c r="G14" s="5"/>
    </row>
    <row r="15" spans="1:8" s="171" customFormat="1" ht="15" customHeight="1">
      <c r="A15" s="35" t="s">
        <v>160</v>
      </c>
      <c r="B15" s="38">
        <v>1400</v>
      </c>
      <c r="C15" s="256">
        <v>1651</v>
      </c>
      <c r="D15" s="256">
        <v>1722</v>
      </c>
      <c r="E15" s="149">
        <v>104.3</v>
      </c>
      <c r="F15" s="537"/>
      <c r="G15" s="179"/>
    </row>
    <row r="16" spans="1:8" s="171" customFormat="1" ht="15" customHeight="1">
      <c r="A16" s="95" t="s">
        <v>835</v>
      </c>
      <c r="B16" s="38"/>
      <c r="C16" s="149"/>
      <c r="D16" s="256"/>
      <c r="E16" s="149"/>
      <c r="F16" s="537"/>
      <c r="G16" s="179"/>
    </row>
    <row r="17" spans="1:7" s="171" customFormat="1" ht="15" customHeight="1">
      <c r="A17" s="35" t="s">
        <v>161</v>
      </c>
      <c r="B17" s="38">
        <v>99</v>
      </c>
      <c r="C17" s="256">
        <v>105</v>
      </c>
      <c r="D17" s="256">
        <v>109</v>
      </c>
      <c r="E17" s="149">
        <v>103.8</v>
      </c>
      <c r="F17" s="537"/>
      <c r="G17" s="5"/>
    </row>
    <row r="18" spans="1:7" s="171" customFormat="1" ht="15" customHeight="1">
      <c r="A18" s="95" t="s">
        <v>836</v>
      </c>
      <c r="B18" s="38"/>
      <c r="C18" s="256"/>
      <c r="D18" s="256"/>
      <c r="E18" s="149"/>
      <c r="F18" s="537"/>
      <c r="G18" s="5"/>
    </row>
    <row r="19" spans="1:7" s="171" customFormat="1" ht="15" customHeight="1">
      <c r="A19" s="35" t="s">
        <v>162</v>
      </c>
      <c r="B19" s="38">
        <v>884</v>
      </c>
      <c r="C19" s="256">
        <v>863</v>
      </c>
      <c r="D19" s="256">
        <v>859</v>
      </c>
      <c r="E19" s="149">
        <v>99.5</v>
      </c>
      <c r="F19" s="537"/>
      <c r="G19" s="5"/>
    </row>
    <row r="20" spans="1:7" s="171" customFormat="1" ht="15" customHeight="1">
      <c r="A20" s="95" t="s">
        <v>837</v>
      </c>
      <c r="B20" s="38"/>
      <c r="C20" s="149"/>
      <c r="D20" s="256"/>
      <c r="E20" s="149"/>
      <c r="F20" s="537"/>
      <c r="G20" s="5"/>
    </row>
    <row r="21" spans="1:7" s="171" customFormat="1" ht="15" customHeight="1">
      <c r="A21" s="35" t="s">
        <v>163</v>
      </c>
      <c r="B21" s="38">
        <v>29</v>
      </c>
      <c r="C21" s="256">
        <v>28</v>
      </c>
      <c r="D21" s="256">
        <v>28</v>
      </c>
      <c r="E21" s="149">
        <v>100</v>
      </c>
      <c r="F21" s="537"/>
      <c r="G21" s="5"/>
    </row>
    <row r="22" spans="1:7" s="171" customFormat="1" ht="15" customHeight="1">
      <c r="A22" s="241" t="s">
        <v>647</v>
      </c>
      <c r="B22" s="38"/>
      <c r="C22" s="148"/>
      <c r="D22" s="256"/>
      <c r="E22" s="149"/>
      <c r="F22" s="537"/>
      <c r="G22" s="5"/>
    </row>
    <row r="23" spans="1:7" s="171" customFormat="1" ht="15" customHeight="1">
      <c r="A23" s="35" t="s">
        <v>164</v>
      </c>
      <c r="B23" s="38"/>
      <c r="C23" s="149"/>
      <c r="D23" s="256"/>
      <c r="E23" s="149"/>
      <c r="F23" s="537"/>
      <c r="G23" s="5"/>
    </row>
    <row r="24" spans="1:7" s="171" customFormat="1" ht="15" customHeight="1">
      <c r="A24" s="35" t="s">
        <v>165</v>
      </c>
      <c r="B24" s="38">
        <v>8675</v>
      </c>
      <c r="C24" s="256">
        <v>9062</v>
      </c>
      <c r="D24" s="256">
        <v>9146</v>
      </c>
      <c r="E24" s="149">
        <v>100.9</v>
      </c>
      <c r="F24" s="537"/>
      <c r="G24" s="5"/>
    </row>
    <row r="25" spans="1:7" s="171" customFormat="1" ht="15" customHeight="1">
      <c r="A25" s="241" t="s">
        <v>392</v>
      </c>
      <c r="B25" s="38"/>
      <c r="C25" s="149"/>
      <c r="D25" s="148"/>
      <c r="E25" s="149"/>
      <c r="F25" s="537"/>
      <c r="G25" s="5"/>
    </row>
    <row r="26" spans="1:7" s="171" customFormat="1" ht="15" customHeight="1">
      <c r="A26" s="35" t="s">
        <v>35</v>
      </c>
      <c r="B26" s="38"/>
      <c r="C26" s="149"/>
      <c r="D26" s="149"/>
      <c r="E26" s="148"/>
      <c r="F26" s="537"/>
      <c r="G26" s="5"/>
    </row>
    <row r="27" spans="1:7" s="171" customFormat="1" ht="15" customHeight="1">
      <c r="A27" s="94" t="s">
        <v>396</v>
      </c>
      <c r="B27" s="38"/>
      <c r="C27" s="149"/>
      <c r="D27" s="148"/>
      <c r="E27" s="148"/>
      <c r="F27" s="537"/>
      <c r="G27" s="5"/>
    </row>
    <row r="28" spans="1:7" s="171" customFormat="1" ht="15" customHeight="1">
      <c r="A28" s="35" t="s">
        <v>166</v>
      </c>
      <c r="B28" s="38">
        <v>60</v>
      </c>
      <c r="C28" s="256">
        <v>62</v>
      </c>
      <c r="D28" s="256">
        <v>63</v>
      </c>
      <c r="E28" s="149">
        <v>101.6</v>
      </c>
      <c r="F28" s="537"/>
      <c r="G28" s="5"/>
    </row>
    <row r="29" spans="1:7" s="171" customFormat="1" ht="15" customHeight="1">
      <c r="A29" s="95" t="s">
        <v>838</v>
      </c>
      <c r="B29" s="38"/>
      <c r="C29" s="149"/>
      <c r="D29" s="256"/>
      <c r="E29" s="149"/>
      <c r="F29" s="537"/>
      <c r="G29" s="5"/>
    </row>
    <row r="30" spans="1:7" s="171" customFormat="1" ht="15" customHeight="1">
      <c r="A30" s="35" t="s">
        <v>167</v>
      </c>
      <c r="B30" s="38">
        <v>1022</v>
      </c>
      <c r="C30" s="256">
        <v>1053</v>
      </c>
      <c r="D30" s="256">
        <v>1041</v>
      </c>
      <c r="E30" s="149">
        <v>98.9</v>
      </c>
      <c r="F30" s="537"/>
      <c r="G30" s="5"/>
    </row>
    <row r="31" spans="1:7" s="171" customFormat="1" ht="15" customHeight="1">
      <c r="A31" s="95" t="s">
        <v>839</v>
      </c>
      <c r="B31" s="38"/>
      <c r="C31" s="149"/>
      <c r="D31" s="256"/>
      <c r="E31" s="149"/>
      <c r="F31" s="537"/>
      <c r="G31" s="5"/>
    </row>
    <row r="32" spans="1:7" s="171" customFormat="1" ht="15" customHeight="1">
      <c r="A32" s="35" t="s">
        <v>168</v>
      </c>
      <c r="B32" s="38">
        <v>953</v>
      </c>
      <c r="C32" s="256">
        <v>971</v>
      </c>
      <c r="D32" s="256">
        <v>961</v>
      </c>
      <c r="E32" s="149">
        <v>99</v>
      </c>
      <c r="F32" s="537"/>
      <c r="G32" s="5"/>
    </row>
    <row r="33" spans="1:7" s="171" customFormat="1" ht="15" customHeight="1">
      <c r="A33" s="95" t="s">
        <v>840</v>
      </c>
      <c r="B33" s="38"/>
      <c r="C33" s="256"/>
      <c r="D33" s="256"/>
      <c r="E33" s="149"/>
      <c r="F33" s="537"/>
      <c r="G33" s="5"/>
    </row>
    <row r="34" spans="1:7" s="171" customFormat="1" ht="15" customHeight="1">
      <c r="A34" s="35" t="s">
        <v>169</v>
      </c>
      <c r="B34" s="38">
        <v>1357</v>
      </c>
      <c r="C34" s="256">
        <v>1538</v>
      </c>
      <c r="D34" s="256">
        <v>1582</v>
      </c>
      <c r="E34" s="149">
        <v>102.9</v>
      </c>
      <c r="F34" s="537"/>
      <c r="G34" s="5"/>
    </row>
    <row r="35" spans="1:7" s="171" customFormat="1" ht="15" customHeight="1">
      <c r="A35" s="241" t="s">
        <v>393</v>
      </c>
      <c r="B35" s="38"/>
      <c r="C35" s="149"/>
      <c r="D35" s="256"/>
      <c r="E35" s="149"/>
      <c r="F35" s="537"/>
      <c r="G35" s="5"/>
    </row>
    <row r="36" spans="1:7" s="171" customFormat="1" ht="15" customHeight="1">
      <c r="A36" s="35" t="s">
        <v>841</v>
      </c>
      <c r="B36" s="38">
        <v>2682</v>
      </c>
      <c r="C36" s="256">
        <v>2615</v>
      </c>
      <c r="D36" s="256">
        <v>2588</v>
      </c>
      <c r="E36" s="149">
        <v>99</v>
      </c>
      <c r="F36" s="537"/>
      <c r="G36" s="5"/>
    </row>
    <row r="37" spans="1:7" s="171" customFormat="1" ht="15" customHeight="1">
      <c r="A37" s="241" t="s">
        <v>842</v>
      </c>
      <c r="B37" s="38"/>
      <c r="C37" s="149"/>
      <c r="D37" s="256"/>
      <c r="E37" s="149"/>
      <c r="F37" s="537"/>
      <c r="G37" s="5"/>
    </row>
    <row r="38" spans="1:7" s="171" customFormat="1" ht="15" customHeight="1">
      <c r="A38" s="35" t="s">
        <v>180</v>
      </c>
      <c r="B38" s="38">
        <v>731</v>
      </c>
      <c r="C38" s="256">
        <v>740</v>
      </c>
      <c r="D38" s="256">
        <v>747</v>
      </c>
      <c r="E38" s="149">
        <v>100.9</v>
      </c>
      <c r="F38" s="537"/>
      <c r="G38" s="5"/>
    </row>
    <row r="39" spans="1:7" s="171" customFormat="1" ht="15" customHeight="1">
      <c r="A39" s="95" t="s">
        <v>843</v>
      </c>
      <c r="B39" s="38"/>
      <c r="C39" s="256"/>
      <c r="D39" s="256"/>
      <c r="E39" s="149"/>
      <c r="F39" s="537"/>
      <c r="G39" s="5"/>
    </row>
    <row r="40" spans="1:7" s="171" customFormat="1" ht="15" customHeight="1">
      <c r="A40" s="35" t="s">
        <v>844</v>
      </c>
      <c r="B40" s="38">
        <v>275</v>
      </c>
      <c r="C40" s="256">
        <v>288</v>
      </c>
      <c r="D40" s="256">
        <v>293</v>
      </c>
      <c r="E40" s="149">
        <v>101.7</v>
      </c>
      <c r="F40" s="537"/>
      <c r="G40" s="5"/>
    </row>
    <row r="41" spans="1:7" s="171" customFormat="1" ht="15" customHeight="1">
      <c r="A41" s="95" t="s">
        <v>845</v>
      </c>
      <c r="B41" s="38"/>
      <c r="C41" s="256"/>
      <c r="D41" s="256"/>
      <c r="E41" s="149"/>
      <c r="F41" s="537"/>
      <c r="G41" s="5"/>
    </row>
    <row r="42" spans="1:7" s="171" customFormat="1" ht="15" customHeight="1">
      <c r="A42" s="35" t="s">
        <v>170</v>
      </c>
      <c r="B42" s="38">
        <v>439</v>
      </c>
      <c r="C42" s="256">
        <v>553</v>
      </c>
      <c r="D42" s="256">
        <v>579</v>
      </c>
      <c r="E42" s="149">
        <v>104.7</v>
      </c>
      <c r="F42" s="537"/>
      <c r="G42" s="5"/>
    </row>
    <row r="43" spans="1:7" s="171" customFormat="1" ht="15" customHeight="1">
      <c r="A43" s="95" t="s">
        <v>846</v>
      </c>
      <c r="B43" s="38"/>
      <c r="C43" s="256"/>
      <c r="D43" s="256"/>
      <c r="E43" s="149"/>
      <c r="F43" s="537"/>
      <c r="G43" s="5"/>
    </row>
    <row r="44" spans="1:7" s="171" customFormat="1" ht="15" customHeight="1">
      <c r="A44" s="35" t="s">
        <v>171</v>
      </c>
      <c r="B44" s="38">
        <v>398</v>
      </c>
      <c r="C44" s="256">
        <v>401</v>
      </c>
      <c r="D44" s="256">
        <v>407</v>
      </c>
      <c r="E44" s="149">
        <v>101.5</v>
      </c>
      <c r="F44" s="537"/>
      <c r="G44" s="5"/>
    </row>
    <row r="45" spans="1:7" s="171" customFormat="1" ht="15" customHeight="1">
      <c r="A45" s="95" t="s">
        <v>847</v>
      </c>
      <c r="B45" s="38"/>
      <c r="C45" s="256"/>
      <c r="D45" s="256"/>
      <c r="E45" s="149"/>
      <c r="F45" s="537"/>
      <c r="G45" s="5"/>
    </row>
    <row r="46" spans="1:7" s="171" customFormat="1" ht="15" customHeight="1">
      <c r="A46" s="35" t="s">
        <v>848</v>
      </c>
      <c r="B46" s="38">
        <v>638</v>
      </c>
      <c r="C46" s="256">
        <v>685</v>
      </c>
      <c r="D46" s="256">
        <v>720</v>
      </c>
      <c r="E46" s="149">
        <v>105.1</v>
      </c>
      <c r="F46" s="537"/>
      <c r="G46" s="179"/>
    </row>
    <row r="47" spans="1:7" s="171" customFormat="1" ht="15" customHeight="1">
      <c r="A47" s="95" t="s">
        <v>849</v>
      </c>
      <c r="B47" s="38"/>
      <c r="C47" s="256"/>
      <c r="D47" s="256"/>
      <c r="E47" s="149"/>
      <c r="F47" s="537"/>
      <c r="G47" s="179"/>
    </row>
    <row r="48" spans="1:7" s="171" customFormat="1" ht="15" customHeight="1">
      <c r="A48" s="35" t="s">
        <v>261</v>
      </c>
      <c r="B48" s="38">
        <v>1509</v>
      </c>
      <c r="C48" s="256">
        <v>1636</v>
      </c>
      <c r="D48" s="256">
        <v>1649</v>
      </c>
      <c r="E48" s="149">
        <v>100.8</v>
      </c>
      <c r="F48" s="537"/>
      <c r="G48" s="5"/>
    </row>
    <row r="49" spans="1:7" s="171" customFormat="1" ht="15" customHeight="1">
      <c r="A49" s="95" t="s">
        <v>850</v>
      </c>
      <c r="B49" s="38"/>
      <c r="C49" s="256"/>
      <c r="D49" s="256"/>
      <c r="E49" s="149"/>
      <c r="F49" s="537"/>
      <c r="G49" s="5"/>
    </row>
    <row r="50" spans="1:7" s="171" customFormat="1" ht="15" customHeight="1">
      <c r="A50" s="35" t="s">
        <v>851</v>
      </c>
      <c r="B50" s="38">
        <v>395</v>
      </c>
      <c r="C50" s="256">
        <v>427</v>
      </c>
      <c r="D50" s="256">
        <v>440</v>
      </c>
      <c r="E50" s="149">
        <v>103</v>
      </c>
      <c r="F50" s="537"/>
      <c r="G50" s="5"/>
    </row>
    <row r="51" spans="1:7" s="171" customFormat="1" ht="15" customHeight="1">
      <c r="A51" s="95" t="s">
        <v>852</v>
      </c>
      <c r="B51" s="38"/>
      <c r="C51" s="256"/>
      <c r="D51" s="256"/>
      <c r="E51" s="149"/>
      <c r="F51" s="537"/>
      <c r="G51" s="5"/>
    </row>
    <row r="52" spans="1:7" s="203" customFormat="1" ht="15" customHeight="1">
      <c r="A52" s="35" t="s">
        <v>853</v>
      </c>
      <c r="B52" s="131">
        <v>489</v>
      </c>
      <c r="C52" s="256">
        <v>540</v>
      </c>
      <c r="D52" s="256">
        <v>539</v>
      </c>
      <c r="E52" s="149">
        <v>99.8</v>
      </c>
      <c r="F52" s="537"/>
      <c r="G52" s="215"/>
    </row>
    <row r="53" spans="1:7" s="203" customFormat="1" ht="15" customHeight="1">
      <c r="A53" s="95" t="s">
        <v>854</v>
      </c>
      <c r="B53" s="131"/>
      <c r="C53" s="256"/>
      <c r="D53" s="256"/>
      <c r="E53" s="149"/>
      <c r="F53" s="537"/>
      <c r="G53" s="215"/>
    </row>
    <row r="54" spans="1:7" s="171" customFormat="1" ht="15" customHeight="1">
      <c r="A54" s="35" t="s">
        <v>172</v>
      </c>
      <c r="B54" s="38">
        <v>1028</v>
      </c>
      <c r="C54" s="256">
        <v>1102</v>
      </c>
      <c r="D54" s="256">
        <v>1139</v>
      </c>
      <c r="E54" s="149">
        <v>103.4</v>
      </c>
      <c r="F54" s="537"/>
      <c r="G54" s="5"/>
    </row>
    <row r="55" spans="1:7" s="171" customFormat="1" ht="15" customHeight="1">
      <c r="A55" s="95" t="s">
        <v>855</v>
      </c>
      <c r="B55" s="38"/>
      <c r="C55" s="256"/>
      <c r="D55" s="256"/>
      <c r="E55" s="149"/>
      <c r="F55" s="537"/>
      <c r="G55" s="5"/>
    </row>
    <row r="56" spans="1:7" s="171" customFormat="1" ht="15" customHeight="1">
      <c r="A56" s="35" t="s">
        <v>262</v>
      </c>
      <c r="B56" s="38">
        <v>280</v>
      </c>
      <c r="C56" s="256">
        <v>302</v>
      </c>
      <c r="D56" s="256">
        <v>300</v>
      </c>
      <c r="E56" s="149">
        <v>99.3</v>
      </c>
      <c r="F56" s="537"/>
      <c r="G56" s="5"/>
    </row>
    <row r="57" spans="1:7" s="171" customFormat="1" ht="15" customHeight="1">
      <c r="A57" s="95" t="s">
        <v>856</v>
      </c>
      <c r="B57" s="38"/>
      <c r="C57" s="256"/>
      <c r="D57" s="256"/>
      <c r="E57" s="148"/>
      <c r="F57" s="537"/>
      <c r="G57" s="5"/>
    </row>
    <row r="58" spans="1:7" s="171" customFormat="1" ht="15" customHeight="1">
      <c r="A58" s="35" t="s">
        <v>563</v>
      </c>
      <c r="B58" s="38"/>
      <c r="C58" s="256"/>
      <c r="D58" s="256"/>
      <c r="E58" s="148"/>
      <c r="F58" s="537"/>
      <c r="G58" s="5"/>
    </row>
    <row r="59" spans="1:7" s="171" customFormat="1" ht="15" customHeight="1">
      <c r="A59" s="35" t="s">
        <v>564</v>
      </c>
      <c r="B59" s="38"/>
      <c r="C59" s="256"/>
      <c r="D59" s="256"/>
      <c r="E59" s="148"/>
      <c r="F59" s="537"/>
      <c r="G59" s="5"/>
    </row>
    <row r="60" spans="1:7" s="171" customFormat="1" ht="15" customHeight="1">
      <c r="A60" s="35" t="s">
        <v>857</v>
      </c>
      <c r="B60" s="38">
        <v>986</v>
      </c>
      <c r="C60" s="256">
        <v>1080</v>
      </c>
      <c r="D60" s="256">
        <v>1125</v>
      </c>
      <c r="E60" s="149">
        <v>104.2</v>
      </c>
      <c r="F60" s="537"/>
      <c r="G60" s="5"/>
    </row>
    <row r="61" spans="1:7" s="171" customFormat="1" ht="15" customHeight="1">
      <c r="A61" s="27" t="s">
        <v>565</v>
      </c>
      <c r="B61" s="38"/>
      <c r="C61" s="149"/>
      <c r="D61" s="148"/>
      <c r="E61" s="148"/>
      <c r="F61" s="337"/>
      <c r="G61" s="5"/>
    </row>
    <row r="62" spans="1:7" s="171" customFormat="1" ht="15" customHeight="1">
      <c r="A62" s="27" t="s">
        <v>1065</v>
      </c>
      <c r="B62" s="38"/>
      <c r="C62" s="38"/>
      <c r="D62" s="38"/>
      <c r="E62" s="148"/>
      <c r="F62" s="337"/>
      <c r="G62" s="5"/>
    </row>
    <row r="63" spans="1:7" s="171" customFormat="1" ht="15" customHeight="1">
      <c r="A63" s="246" t="s">
        <v>1066</v>
      </c>
      <c r="B63" s="38"/>
      <c r="C63" s="38"/>
      <c r="D63" s="38"/>
      <c r="E63" s="148"/>
      <c r="F63" s="337"/>
      <c r="G63" s="5"/>
    </row>
    <row r="64" spans="1:7" ht="15" customHeight="1">
      <c r="A64" s="379"/>
      <c r="B64" s="378"/>
      <c r="C64" s="378"/>
      <c r="D64" s="392"/>
      <c r="E64" s="104"/>
    </row>
    <row r="65" spans="1:5" ht="15" customHeight="1">
      <c r="A65" s="789" t="s">
        <v>969</v>
      </c>
      <c r="B65" s="789"/>
      <c r="C65" s="789"/>
      <c r="D65" s="789"/>
      <c r="E65" s="789"/>
    </row>
    <row r="66" spans="1:5" ht="10.5" customHeight="1">
      <c r="A66" s="776" t="s">
        <v>1155</v>
      </c>
      <c r="B66" s="776"/>
      <c r="C66" s="776"/>
      <c r="D66" s="776"/>
      <c r="E66" s="776"/>
    </row>
  </sheetData>
  <customSheetViews>
    <customSheetView guid="{187389EA-1CF8-4C4C-B648-C72F1C5C6C0B}">
      <pane ySplit="6" topLeftCell="A7" activePane="bottomLeft" state="frozen"/>
      <selection pane="bottomLeft" sqref="A1:E1"/>
      <pageMargins left="0.7" right="0.7" top="0.75" bottom="0.75" header="0.3" footer="0.3"/>
      <pageSetup paperSize="9" orientation="landscape" horizontalDpi="4294967295" verticalDpi="4294967295" r:id="rId1"/>
    </customSheetView>
  </customSheetViews>
  <mergeCells count="9">
    <mergeCell ref="A4:E4"/>
    <mergeCell ref="A3:E3"/>
    <mergeCell ref="A1:E1"/>
    <mergeCell ref="A2:E2"/>
    <mergeCell ref="A66:E66"/>
    <mergeCell ref="A5:A6"/>
    <mergeCell ref="D5:E5"/>
    <mergeCell ref="B6:D6"/>
    <mergeCell ref="A65:E65"/>
  </mergeCells>
  <hyperlinks>
    <hyperlink ref="F1" location="'SPIS TABLIC'!B37" tooltip="Powrót do spisu tablic" display="Powrót do spisu tablic"/>
    <hyperlink ref="F2" location="'SPIS TABLIC'!B38" tooltip="Return to list of tables" display="Return to list of tables"/>
  </hyperlinks>
  <pageMargins left="0.7" right="0.7" top="0.75" bottom="0.75" header="0.3" footer="0.3"/>
  <pageSetup paperSize="9" orientation="landscape" horizontalDpi="4294967295" verticalDpi="4294967295"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T65"/>
  <sheetViews>
    <sheetView zoomScaleNormal="100" workbookViewId="0">
      <pane ySplit="4" topLeftCell="A5" activePane="bottomLeft" state="frozen"/>
      <selection activeCell="B19" sqref="B19"/>
      <selection pane="bottomLeft" sqref="A1:E1"/>
    </sheetView>
  </sheetViews>
  <sheetFormatPr defaultColWidth="8.88671875" defaultRowHeight="14.4"/>
  <cols>
    <col min="1" max="1" width="44.6640625" style="120" customWidth="1"/>
    <col min="2" max="5" width="15.6640625" style="120" customWidth="1"/>
    <col min="6" max="6" width="8.88671875" style="337"/>
    <col min="7" max="7" width="8.88671875" style="120"/>
    <col min="8" max="8" width="9.33203125" style="120" bestFit="1" customWidth="1"/>
    <col min="9" max="12" width="8.88671875" style="120"/>
    <col min="13" max="13" width="35.109375" style="120" customWidth="1"/>
    <col min="14" max="16384" width="8.88671875" style="120"/>
  </cols>
  <sheetData>
    <row r="1" spans="1:20" ht="15" customHeight="1">
      <c r="A1" s="794" t="s">
        <v>1026</v>
      </c>
      <c r="B1" s="794"/>
      <c r="C1" s="794"/>
      <c r="D1" s="794"/>
      <c r="E1" s="794"/>
      <c r="F1" s="536" t="s">
        <v>528</v>
      </c>
    </row>
    <row r="2" spans="1:20" s="182" customFormat="1" ht="15" customHeight="1">
      <c r="A2" s="282" t="s">
        <v>924</v>
      </c>
      <c r="B2" s="283"/>
      <c r="C2" s="283"/>
      <c r="D2" s="283"/>
      <c r="E2" s="283"/>
      <c r="F2" s="536" t="s">
        <v>529</v>
      </c>
    </row>
    <row r="3" spans="1:20" ht="30" customHeight="1">
      <c r="A3" s="740" t="s">
        <v>714</v>
      </c>
      <c r="B3" s="168">
        <v>2020</v>
      </c>
      <c r="C3" s="168">
        <v>2023</v>
      </c>
      <c r="D3" s="698">
        <v>2024</v>
      </c>
      <c r="E3" s="719"/>
    </row>
    <row r="4" spans="1:20" ht="30" customHeight="1">
      <c r="A4" s="740"/>
      <c r="B4" s="696" t="s">
        <v>731</v>
      </c>
      <c r="C4" s="696"/>
      <c r="D4" s="696"/>
      <c r="E4" s="169" t="s">
        <v>1243</v>
      </c>
    </row>
    <row r="5" spans="1:20" ht="20.100000000000001" customHeight="1">
      <c r="A5" s="796" t="s">
        <v>1260</v>
      </c>
      <c r="B5" s="721"/>
      <c r="C5" s="721"/>
      <c r="D5" s="721"/>
      <c r="E5" s="721"/>
    </row>
    <row r="6" spans="1:20" ht="20.100000000000001" customHeight="1">
      <c r="A6" s="795" t="s">
        <v>1261</v>
      </c>
      <c r="B6" s="795"/>
      <c r="C6" s="795"/>
      <c r="D6" s="795"/>
      <c r="E6" s="795"/>
    </row>
    <row r="7" spans="1:20" s="229" customFormat="1">
      <c r="A7" s="56" t="s">
        <v>566</v>
      </c>
      <c r="B7" s="332">
        <v>73486</v>
      </c>
      <c r="C7" s="257">
        <f>SUM(C9:C21)</f>
        <v>77706</v>
      </c>
      <c r="D7" s="257">
        <v>66916</v>
      </c>
      <c r="E7" s="574" t="s">
        <v>650</v>
      </c>
      <c r="F7" s="538"/>
      <c r="G7" s="489"/>
      <c r="H7" s="351"/>
    </row>
    <row r="8" spans="1:20" s="229" customFormat="1">
      <c r="A8" s="57" t="s">
        <v>858</v>
      </c>
      <c r="B8" s="306"/>
      <c r="C8" s="149"/>
      <c r="D8" s="256"/>
      <c r="E8" s="574"/>
      <c r="F8" s="538"/>
      <c r="G8" s="489"/>
      <c r="H8" s="351"/>
    </row>
    <row r="9" spans="1:20" s="229" customFormat="1">
      <c r="A9" s="46" t="s">
        <v>602</v>
      </c>
      <c r="B9" s="306">
        <v>58445</v>
      </c>
      <c r="C9" s="256">
        <v>61553</v>
      </c>
      <c r="D9" s="256">
        <v>52988</v>
      </c>
      <c r="E9" s="76" t="s">
        <v>650</v>
      </c>
      <c r="F9" s="538"/>
      <c r="G9" s="489"/>
      <c r="H9" s="351"/>
    </row>
    <row r="10" spans="1:20" s="229" customFormat="1">
      <c r="A10" s="47" t="s">
        <v>859</v>
      </c>
      <c r="B10" s="306"/>
      <c r="C10" s="256"/>
      <c r="D10" s="256"/>
      <c r="E10" s="76"/>
      <c r="F10" s="538"/>
      <c r="G10" s="489"/>
      <c r="H10" s="351"/>
    </row>
    <row r="11" spans="1:20" s="621" customFormat="1">
      <c r="A11" s="46" t="s">
        <v>1262</v>
      </c>
      <c r="B11" s="306">
        <v>9147</v>
      </c>
      <c r="C11" s="256">
        <v>9496</v>
      </c>
      <c r="D11" s="256">
        <v>8049</v>
      </c>
      <c r="E11" s="76" t="s">
        <v>650</v>
      </c>
      <c r="F11" s="538"/>
      <c r="G11" s="489"/>
      <c r="H11" s="351"/>
      <c r="I11" s="229"/>
      <c r="J11" s="229"/>
      <c r="K11" s="229"/>
      <c r="L11" s="229"/>
      <c r="M11" s="229"/>
      <c r="N11" s="229"/>
      <c r="O11" s="229"/>
      <c r="P11" s="229"/>
      <c r="Q11" s="229"/>
      <c r="R11" s="229"/>
      <c r="S11" s="229"/>
      <c r="T11" s="229"/>
    </row>
    <row r="12" spans="1:20" s="621" customFormat="1">
      <c r="A12" s="47" t="s">
        <v>1263</v>
      </c>
      <c r="B12" s="306"/>
      <c r="C12" s="149"/>
      <c r="D12" s="256"/>
      <c r="E12" s="76"/>
      <c r="F12" s="538"/>
      <c r="G12" s="489"/>
      <c r="H12" s="351"/>
      <c r="I12" s="229"/>
      <c r="J12" s="229"/>
      <c r="K12" s="229"/>
      <c r="L12" s="229"/>
      <c r="M12" s="229"/>
      <c r="N12" s="229"/>
      <c r="O12" s="229"/>
      <c r="P12" s="229"/>
      <c r="Q12" s="229"/>
      <c r="R12" s="229"/>
      <c r="S12" s="229"/>
      <c r="T12" s="229"/>
    </row>
    <row r="13" spans="1:20" s="621" customFormat="1">
      <c r="A13" s="46" t="s">
        <v>1267</v>
      </c>
      <c r="B13" s="306">
        <v>1214</v>
      </c>
      <c r="C13" s="256">
        <v>1257</v>
      </c>
      <c r="D13" s="256">
        <v>1170</v>
      </c>
      <c r="E13" s="76" t="s">
        <v>650</v>
      </c>
      <c r="F13" s="538"/>
      <c r="G13" s="489"/>
      <c r="H13" s="351"/>
      <c r="I13" s="229"/>
      <c r="J13" s="229"/>
      <c r="K13" s="229"/>
      <c r="L13" s="229"/>
      <c r="M13" s="229"/>
      <c r="N13" s="229"/>
      <c r="O13" s="229"/>
      <c r="P13" s="229"/>
      <c r="Q13" s="229"/>
      <c r="R13" s="229"/>
      <c r="S13" s="229"/>
      <c r="T13" s="229"/>
    </row>
    <row r="14" spans="1:20" s="621" customFormat="1">
      <c r="A14" s="47" t="s">
        <v>1264</v>
      </c>
      <c r="B14" s="306"/>
      <c r="C14" s="256"/>
      <c r="D14" s="256"/>
      <c r="E14" s="76"/>
      <c r="F14" s="538"/>
      <c r="G14" s="489"/>
      <c r="H14" s="351"/>
      <c r="I14" s="229"/>
      <c r="J14" s="229"/>
      <c r="K14" s="229"/>
      <c r="L14" s="229"/>
      <c r="M14" s="229"/>
      <c r="N14" s="229"/>
      <c r="O14" s="229"/>
      <c r="P14" s="229"/>
      <c r="Q14" s="229"/>
      <c r="R14" s="229"/>
      <c r="S14" s="229"/>
      <c r="T14" s="229"/>
    </row>
    <row r="15" spans="1:20" s="229" customFormat="1">
      <c r="A15" s="46" t="s">
        <v>603</v>
      </c>
      <c r="B15" s="306">
        <v>569</v>
      </c>
      <c r="C15" s="256">
        <v>608</v>
      </c>
      <c r="D15" s="256">
        <v>530</v>
      </c>
      <c r="E15" s="76" t="s">
        <v>650</v>
      </c>
      <c r="F15" s="538"/>
      <c r="G15" s="489"/>
      <c r="H15" s="351"/>
      <c r="I15" s="704"/>
      <c r="J15" s="704"/>
      <c r="K15" s="704"/>
      <c r="L15" s="704"/>
      <c r="M15" s="704"/>
    </row>
    <row r="16" spans="1:20" s="229" customFormat="1">
      <c r="A16" s="47" t="s">
        <v>970</v>
      </c>
      <c r="B16" s="306"/>
      <c r="C16" s="256"/>
      <c r="D16" s="256"/>
      <c r="E16" s="76"/>
      <c r="F16" s="538"/>
      <c r="G16" s="489"/>
      <c r="H16" s="351"/>
      <c r="I16" s="623"/>
      <c r="J16" s="623"/>
      <c r="K16" s="623"/>
      <c r="L16" s="623"/>
      <c r="M16" s="623"/>
    </row>
    <row r="17" spans="1:13" s="229" customFormat="1">
      <c r="A17" s="46" t="s">
        <v>604</v>
      </c>
      <c r="B17" s="306">
        <v>372</v>
      </c>
      <c r="C17" s="256">
        <v>379</v>
      </c>
      <c r="D17" s="256">
        <v>317</v>
      </c>
      <c r="E17" s="76" t="s">
        <v>650</v>
      </c>
      <c r="F17" s="538"/>
      <c r="G17" s="489"/>
      <c r="H17" s="351"/>
      <c r="I17" s="704"/>
      <c r="J17" s="704"/>
      <c r="K17" s="704"/>
      <c r="L17" s="704"/>
      <c r="M17" s="704"/>
    </row>
    <row r="18" spans="1:13" s="229" customFormat="1">
      <c r="A18" s="47" t="s">
        <v>860</v>
      </c>
      <c r="B18" s="306"/>
      <c r="C18" s="257"/>
      <c r="D18" s="256"/>
      <c r="E18" s="76"/>
      <c r="F18" s="538"/>
      <c r="G18" s="489"/>
      <c r="H18" s="351"/>
      <c r="I18" s="776"/>
      <c r="J18" s="776"/>
      <c r="K18" s="776"/>
      <c r="L18" s="776"/>
      <c r="M18" s="776"/>
    </row>
    <row r="19" spans="1:13" s="229" customFormat="1">
      <c r="A19" s="46" t="s">
        <v>605</v>
      </c>
      <c r="B19" s="306">
        <v>3157</v>
      </c>
      <c r="C19" s="256">
        <v>3668</v>
      </c>
      <c r="D19" s="256">
        <v>3178</v>
      </c>
      <c r="E19" s="76" t="s">
        <v>650</v>
      </c>
      <c r="F19" s="538"/>
      <c r="G19" s="489"/>
      <c r="H19" s="351"/>
      <c r="I19" s="624"/>
      <c r="J19" s="624"/>
      <c r="K19" s="624"/>
      <c r="L19" s="624"/>
      <c r="M19" s="624"/>
    </row>
    <row r="20" spans="1:13" s="229" customFormat="1">
      <c r="A20" s="47" t="s">
        <v>861</v>
      </c>
      <c r="B20" s="306"/>
      <c r="C20" s="256"/>
      <c r="D20" s="256"/>
      <c r="E20" s="76"/>
      <c r="F20" s="538"/>
      <c r="G20" s="489"/>
      <c r="H20" s="351"/>
      <c r="I20" s="776"/>
      <c r="J20" s="776"/>
      <c r="K20" s="776"/>
      <c r="L20" s="776"/>
      <c r="M20" s="776"/>
    </row>
    <row r="21" spans="1:13" s="229" customFormat="1">
      <c r="A21" s="46" t="s">
        <v>606</v>
      </c>
      <c r="B21" s="306">
        <v>582</v>
      </c>
      <c r="C21" s="256">
        <v>745</v>
      </c>
      <c r="D21" s="256">
        <v>684</v>
      </c>
      <c r="E21" s="76" t="s">
        <v>650</v>
      </c>
      <c r="F21" s="538"/>
      <c r="G21" s="489"/>
      <c r="H21" s="351"/>
    </row>
    <row r="22" spans="1:13" s="229" customFormat="1">
      <c r="A22" s="47" t="s">
        <v>971</v>
      </c>
      <c r="B22" s="306"/>
      <c r="C22" s="256"/>
      <c r="D22" s="256"/>
      <c r="E22" s="574"/>
      <c r="F22" s="538"/>
      <c r="G22" s="489"/>
      <c r="H22" s="351"/>
    </row>
    <row r="23" spans="1:13" s="229" customFormat="1">
      <c r="A23" s="46" t="s">
        <v>862</v>
      </c>
      <c r="B23" s="332">
        <v>2038</v>
      </c>
      <c r="C23" s="257">
        <v>2121</v>
      </c>
      <c r="D23" s="257">
        <v>1787</v>
      </c>
      <c r="E23" s="574" t="s">
        <v>650</v>
      </c>
      <c r="F23" s="538"/>
      <c r="G23" s="489"/>
      <c r="H23" s="351"/>
    </row>
    <row r="24" spans="1:13" s="229" customFormat="1">
      <c r="A24" s="198" t="s">
        <v>863</v>
      </c>
      <c r="B24" s="218"/>
      <c r="C24" s="218"/>
      <c r="D24" s="230"/>
      <c r="E24" s="201"/>
      <c r="F24" s="539"/>
      <c r="G24" s="233"/>
    </row>
    <row r="25" spans="1:13" s="229" customFormat="1" ht="20.100000000000001" customHeight="1">
      <c r="A25" s="746" t="s">
        <v>1265</v>
      </c>
      <c r="B25" s="797"/>
      <c r="C25" s="797"/>
      <c r="D25" s="797"/>
      <c r="E25" s="797"/>
      <c r="F25" s="539"/>
    </row>
    <row r="26" spans="1:13" s="231" customFormat="1" ht="20.100000000000001" customHeight="1">
      <c r="A26" s="792" t="s">
        <v>1266</v>
      </c>
      <c r="B26" s="793"/>
      <c r="C26" s="793"/>
      <c r="D26" s="793"/>
      <c r="E26" s="793"/>
      <c r="F26" s="539"/>
    </row>
    <row r="27" spans="1:13" s="229" customFormat="1">
      <c r="A27" s="56" t="s">
        <v>568</v>
      </c>
      <c r="B27" s="332">
        <v>36</v>
      </c>
      <c r="C27" s="257">
        <v>46</v>
      </c>
      <c r="D27" s="257">
        <v>45</v>
      </c>
      <c r="E27" s="148">
        <v>97.8</v>
      </c>
      <c r="F27" s="527"/>
      <c r="I27" s="232"/>
    </row>
    <row r="28" spans="1:13" s="229" customFormat="1">
      <c r="A28" s="57" t="s">
        <v>972</v>
      </c>
      <c r="B28" s="306"/>
      <c r="C28" s="149"/>
      <c r="D28" s="148"/>
      <c r="E28" s="148"/>
      <c r="F28" s="527"/>
    </row>
    <row r="29" spans="1:13" s="229" customFormat="1">
      <c r="A29" s="46" t="s">
        <v>569</v>
      </c>
      <c r="B29" s="306"/>
      <c r="C29" s="149"/>
      <c r="D29" s="148"/>
      <c r="E29" s="148"/>
      <c r="F29" s="527"/>
    </row>
    <row r="30" spans="1:13" s="229" customFormat="1">
      <c r="A30" s="46" t="s">
        <v>976</v>
      </c>
      <c r="B30" s="306"/>
      <c r="C30" s="149"/>
      <c r="D30" s="148"/>
      <c r="E30" s="148"/>
      <c r="F30" s="527"/>
    </row>
    <row r="31" spans="1:13" s="229" customFormat="1">
      <c r="A31" s="46" t="s">
        <v>1037</v>
      </c>
      <c r="B31" s="320">
        <v>5</v>
      </c>
      <c r="C31" s="263">
        <v>6</v>
      </c>
      <c r="D31" s="256">
        <v>7</v>
      </c>
      <c r="E31" s="76" t="s">
        <v>650</v>
      </c>
      <c r="F31" s="527"/>
      <c r="G31" s="232"/>
      <c r="H31" s="232"/>
      <c r="I31" s="232"/>
    </row>
    <row r="32" spans="1:13" s="229" customFormat="1">
      <c r="A32" s="47" t="s">
        <v>973</v>
      </c>
      <c r="B32" s="306"/>
      <c r="C32" s="149"/>
      <c r="D32" s="148"/>
      <c r="E32" s="148"/>
      <c r="F32" s="527"/>
    </row>
    <row r="33" spans="1:20" s="229" customFormat="1">
      <c r="A33" s="47" t="s">
        <v>1038</v>
      </c>
      <c r="B33" s="306"/>
      <c r="C33" s="149"/>
      <c r="D33" s="148"/>
      <c r="E33" s="148"/>
      <c r="F33" s="527"/>
    </row>
    <row r="34" spans="1:20" s="229" customFormat="1">
      <c r="A34" s="56" t="s">
        <v>570</v>
      </c>
      <c r="B34" s="332"/>
      <c r="C34" s="578"/>
      <c r="D34" s="148"/>
      <c r="E34" s="145"/>
      <c r="F34" s="527"/>
    </row>
    <row r="35" spans="1:20" s="229" customFormat="1">
      <c r="A35" s="198" t="s">
        <v>864</v>
      </c>
      <c r="B35" s="306"/>
      <c r="C35" s="574"/>
      <c r="D35" s="436"/>
      <c r="E35" s="586"/>
      <c r="F35" s="527"/>
    </row>
    <row r="36" spans="1:20" s="229" customFormat="1">
      <c r="A36" s="46" t="s">
        <v>571</v>
      </c>
      <c r="B36" s="306">
        <v>3</v>
      </c>
      <c r="C36" s="263" t="s">
        <v>650</v>
      </c>
      <c r="D36" s="320">
        <v>2</v>
      </c>
      <c r="E36" s="361" t="s">
        <v>650</v>
      </c>
      <c r="F36" s="527"/>
      <c r="G36" s="629"/>
      <c r="O36" s="233"/>
      <c r="P36" s="233"/>
      <c r="Q36" s="233"/>
      <c r="R36" s="233"/>
    </row>
    <row r="37" spans="1:20" s="229" customFormat="1">
      <c r="A37" s="661" t="s">
        <v>974</v>
      </c>
      <c r="B37" s="306"/>
      <c r="C37" s="76"/>
      <c r="D37" s="436"/>
      <c r="E37" s="586"/>
      <c r="F37" s="527"/>
      <c r="H37" s="389"/>
      <c r="O37" s="233"/>
      <c r="P37" s="233"/>
      <c r="Q37" s="233"/>
      <c r="R37" s="233"/>
    </row>
    <row r="38" spans="1:20" s="229" customFormat="1">
      <c r="A38" s="46" t="s">
        <v>572</v>
      </c>
      <c r="B38" s="271">
        <v>0.3</v>
      </c>
      <c r="C38" s="132" t="s">
        <v>650</v>
      </c>
      <c r="D38" s="271">
        <v>0.2</v>
      </c>
      <c r="E38" s="485" t="s">
        <v>650</v>
      </c>
      <c r="F38" s="527"/>
      <c r="O38" s="233"/>
      <c r="P38" s="233"/>
      <c r="Q38" s="233"/>
      <c r="R38" s="233"/>
    </row>
    <row r="39" spans="1:20" s="229" customFormat="1">
      <c r="A39" s="661" t="s">
        <v>865</v>
      </c>
      <c r="B39" s="306"/>
      <c r="C39" s="76"/>
      <c r="D39" s="436"/>
      <c r="E39" s="586"/>
      <c r="F39" s="527"/>
      <c r="O39" s="233"/>
      <c r="P39" s="233"/>
      <c r="Q39" s="233"/>
      <c r="R39" s="233"/>
    </row>
    <row r="40" spans="1:20" s="229" customFormat="1">
      <c r="A40" s="46" t="s">
        <v>573</v>
      </c>
      <c r="B40" s="306">
        <v>35</v>
      </c>
      <c r="C40" s="263">
        <v>49</v>
      </c>
      <c r="D40" s="256">
        <v>63</v>
      </c>
      <c r="E40" s="76">
        <v>128.6</v>
      </c>
      <c r="F40" s="527"/>
      <c r="H40" s="232"/>
      <c r="I40" s="232"/>
      <c r="J40" s="269"/>
      <c r="O40" s="233"/>
      <c r="P40" s="233"/>
      <c r="Q40" s="233"/>
      <c r="R40" s="233"/>
    </row>
    <row r="41" spans="1:20" s="229" customFormat="1" ht="15" customHeight="1">
      <c r="A41" s="199" t="s">
        <v>866</v>
      </c>
      <c r="B41" s="306"/>
      <c r="C41" s="76"/>
      <c r="D41" s="256"/>
      <c r="E41" s="76"/>
      <c r="F41" s="527"/>
      <c r="O41" s="233"/>
      <c r="P41" s="233"/>
      <c r="Q41" s="233"/>
      <c r="R41" s="233"/>
    </row>
    <row r="42" spans="1:20" s="229" customFormat="1" ht="15" customHeight="1">
      <c r="A42" s="46" t="s">
        <v>572</v>
      </c>
      <c r="B42" s="320">
        <v>3</v>
      </c>
      <c r="C42" s="263">
        <v>5</v>
      </c>
      <c r="D42" s="256">
        <v>6</v>
      </c>
      <c r="E42" s="263" t="s">
        <v>650</v>
      </c>
      <c r="F42" s="527"/>
      <c r="O42" s="233"/>
      <c r="P42" s="233"/>
      <c r="Q42" s="233"/>
      <c r="R42" s="233"/>
    </row>
    <row r="43" spans="1:20" s="229" customFormat="1">
      <c r="A43" s="47" t="s">
        <v>865</v>
      </c>
      <c r="B43" s="306"/>
      <c r="C43" s="148"/>
      <c r="D43" s="256"/>
      <c r="E43" s="148"/>
      <c r="F43" s="527"/>
      <c r="O43" s="233"/>
      <c r="P43" s="233"/>
      <c r="Q43" s="233"/>
      <c r="R43" s="233"/>
    </row>
    <row r="44" spans="1:20" s="229" customFormat="1">
      <c r="A44" s="106" t="s">
        <v>975</v>
      </c>
      <c r="B44" s="332">
        <v>1129</v>
      </c>
      <c r="C44" s="257">
        <v>1233</v>
      </c>
      <c r="D44" s="257">
        <v>1348</v>
      </c>
      <c r="E44" s="148">
        <v>109.3</v>
      </c>
      <c r="F44" s="527"/>
      <c r="G44" s="120"/>
      <c r="H44" s="120"/>
      <c r="I44" s="120"/>
      <c r="O44" s="233"/>
      <c r="P44" s="233"/>
      <c r="Q44" s="233"/>
      <c r="R44" s="233"/>
    </row>
    <row r="45" spans="1:20" s="229" customFormat="1">
      <c r="A45" s="107" t="s">
        <v>867</v>
      </c>
      <c r="B45" s="153"/>
      <c r="C45" s="149"/>
      <c r="D45" s="148"/>
      <c r="E45" s="148"/>
      <c r="F45" s="527"/>
      <c r="G45" s="120"/>
      <c r="H45" s="120"/>
      <c r="I45" s="120"/>
      <c r="O45" s="233"/>
      <c r="P45" s="233"/>
      <c r="Q45" s="233"/>
      <c r="R45" s="233"/>
    </row>
    <row r="46" spans="1:20" ht="15" customHeight="1">
      <c r="O46" s="189"/>
      <c r="P46" s="189"/>
      <c r="Q46" s="189"/>
      <c r="R46" s="189"/>
    </row>
    <row r="47" spans="1:20" s="612" customFormat="1" ht="19.95" customHeight="1">
      <c r="A47" s="791" t="s">
        <v>1305</v>
      </c>
      <c r="B47" s="791"/>
      <c r="C47" s="791"/>
      <c r="D47" s="791"/>
      <c r="E47" s="791"/>
      <c r="F47" s="639"/>
      <c r="G47" s="630"/>
      <c r="H47" s="630"/>
      <c r="I47" s="630"/>
      <c r="J47" s="630"/>
      <c r="K47" s="630"/>
      <c r="L47" s="630"/>
      <c r="M47" s="630"/>
      <c r="N47" s="630"/>
      <c r="O47" s="630"/>
      <c r="P47" s="630"/>
      <c r="Q47" s="630"/>
      <c r="R47" s="630"/>
      <c r="S47" s="630"/>
      <c r="T47" s="630"/>
    </row>
    <row r="48" spans="1:20" s="612" customFormat="1" ht="15" customHeight="1">
      <c r="A48" s="618" t="s">
        <v>1268</v>
      </c>
      <c r="B48" s="618"/>
      <c r="C48" s="618"/>
      <c r="D48" s="618"/>
      <c r="E48" s="618"/>
      <c r="F48" s="639"/>
      <c r="G48" s="630"/>
      <c r="H48" s="630"/>
      <c r="I48" s="630"/>
      <c r="J48" s="630"/>
      <c r="K48" s="630"/>
      <c r="L48" s="630"/>
      <c r="M48" s="630"/>
      <c r="N48" s="630"/>
      <c r="O48" s="630"/>
      <c r="P48" s="630"/>
      <c r="Q48" s="630"/>
      <c r="R48" s="630"/>
      <c r="S48" s="630"/>
      <c r="T48" s="630"/>
    </row>
    <row r="49" spans="1:20" s="612" customFormat="1" ht="15" customHeight="1">
      <c r="A49" s="791" t="s">
        <v>1290</v>
      </c>
      <c r="B49" s="791"/>
      <c r="C49" s="791"/>
      <c r="D49" s="791"/>
      <c r="E49" s="791"/>
      <c r="F49" s="639"/>
      <c r="G49" s="630"/>
      <c r="H49" s="630"/>
      <c r="I49" s="630"/>
      <c r="J49" s="630"/>
      <c r="K49" s="630"/>
      <c r="L49" s="630"/>
      <c r="M49" s="630"/>
      <c r="N49" s="630"/>
      <c r="O49" s="630"/>
      <c r="P49" s="630"/>
      <c r="Q49" s="630"/>
      <c r="R49" s="630"/>
      <c r="S49" s="630"/>
      <c r="T49" s="630"/>
    </row>
    <row r="50" spans="1:20" s="613" customFormat="1" ht="15" customHeight="1">
      <c r="A50" s="790" t="s">
        <v>1306</v>
      </c>
      <c r="B50" s="790"/>
      <c r="C50" s="790"/>
      <c r="D50" s="790"/>
      <c r="E50" s="790"/>
      <c r="F50" s="640"/>
      <c r="G50" s="182"/>
      <c r="H50" s="182"/>
      <c r="I50" s="182"/>
      <c r="J50" s="182"/>
      <c r="K50" s="182"/>
      <c r="L50" s="182"/>
      <c r="M50" s="182"/>
      <c r="N50" s="182"/>
      <c r="O50" s="182"/>
      <c r="P50" s="182"/>
      <c r="Q50" s="182"/>
      <c r="R50" s="182"/>
      <c r="S50" s="182"/>
      <c r="T50" s="182"/>
    </row>
    <row r="51" spans="1:20" s="613" customFormat="1" ht="15" customHeight="1">
      <c r="A51" s="790" t="s">
        <v>1269</v>
      </c>
      <c r="B51" s="790"/>
      <c r="C51" s="790"/>
      <c r="D51" s="790"/>
      <c r="E51" s="790"/>
      <c r="F51" s="640"/>
      <c r="G51" s="182"/>
      <c r="H51" s="182"/>
      <c r="I51" s="182"/>
      <c r="J51" s="182"/>
      <c r="K51" s="182"/>
      <c r="L51" s="182"/>
      <c r="M51" s="182"/>
      <c r="N51" s="182"/>
      <c r="O51" s="182"/>
      <c r="P51" s="182"/>
      <c r="Q51" s="182"/>
      <c r="R51" s="182"/>
      <c r="S51" s="182"/>
      <c r="T51" s="182"/>
    </row>
    <row r="52" spans="1:20" s="613" customFormat="1">
      <c r="A52" s="790" t="s">
        <v>1307</v>
      </c>
      <c r="B52" s="790"/>
      <c r="C52" s="790"/>
      <c r="D52" s="790"/>
      <c r="E52" s="790"/>
      <c r="F52" s="640"/>
      <c r="G52" s="182"/>
      <c r="H52" s="182"/>
      <c r="I52" s="182"/>
      <c r="J52" s="182"/>
      <c r="K52" s="182"/>
      <c r="L52" s="182"/>
      <c r="M52" s="182"/>
      <c r="N52" s="182"/>
      <c r="O52" s="182"/>
      <c r="P52" s="182"/>
      <c r="Q52" s="182"/>
      <c r="R52" s="182"/>
      <c r="S52" s="182"/>
      <c r="T52" s="182"/>
    </row>
    <row r="53" spans="1:20">
      <c r="O53" s="189"/>
      <c r="P53" s="189"/>
      <c r="Q53" s="189"/>
      <c r="R53" s="189"/>
    </row>
    <row r="54" spans="1:20">
      <c r="O54" s="189"/>
      <c r="P54" s="189"/>
      <c r="Q54" s="189"/>
      <c r="R54" s="189"/>
    </row>
    <row r="55" spans="1:20">
      <c r="O55" s="189"/>
      <c r="P55" s="189"/>
      <c r="Q55" s="189"/>
      <c r="R55" s="189"/>
    </row>
    <row r="56" spans="1:20">
      <c r="O56" s="189"/>
      <c r="P56" s="189"/>
      <c r="Q56" s="189"/>
      <c r="R56" s="189"/>
    </row>
    <row r="57" spans="1:20">
      <c r="O57" s="189"/>
      <c r="P57" s="189"/>
      <c r="Q57" s="189"/>
      <c r="R57" s="189"/>
    </row>
    <row r="58" spans="1:20">
      <c r="O58" s="189"/>
      <c r="P58" s="189"/>
      <c r="Q58" s="189"/>
      <c r="R58" s="189"/>
    </row>
    <row r="59" spans="1:20">
      <c r="O59" s="189"/>
      <c r="P59" s="189"/>
      <c r="Q59" s="189"/>
      <c r="R59" s="189"/>
    </row>
    <row r="60" spans="1:20">
      <c r="O60" s="189"/>
      <c r="P60" s="189"/>
      <c r="Q60" s="189"/>
      <c r="R60" s="189"/>
    </row>
    <row r="61" spans="1:20">
      <c r="O61" s="189"/>
      <c r="P61" s="189"/>
      <c r="Q61" s="189"/>
      <c r="R61" s="189"/>
    </row>
    <row r="62" spans="1:20">
      <c r="O62" s="189"/>
      <c r="P62" s="189"/>
      <c r="Q62" s="189"/>
      <c r="R62" s="189"/>
    </row>
    <row r="63" spans="1:20">
      <c r="O63" s="189"/>
      <c r="P63" s="189"/>
      <c r="Q63" s="189"/>
      <c r="R63" s="189"/>
    </row>
    <row r="64" spans="1:20">
      <c r="O64" s="189"/>
      <c r="P64" s="189"/>
      <c r="Q64" s="189"/>
      <c r="R64" s="189"/>
    </row>
    <row r="65" spans="15:18">
      <c r="O65" s="189"/>
      <c r="P65" s="189"/>
      <c r="Q65" s="189"/>
      <c r="R65" s="189"/>
    </row>
  </sheetData>
  <customSheetViews>
    <customSheetView guid="{187389EA-1CF8-4C4C-B648-C72F1C5C6C0B}">
      <pane ySplit="4" topLeftCell="A5" activePane="bottomLeft" state="frozen"/>
      <selection pane="bottomLeft" sqref="A1:E1"/>
      <pageMargins left="0.7" right="0.7" top="0.75" bottom="0.75" header="0.3" footer="0.3"/>
      <pageSetup paperSize="9" orientation="landscape" r:id="rId1"/>
    </customSheetView>
  </customSheetViews>
  <mergeCells count="17">
    <mergeCell ref="I15:M15"/>
    <mergeCell ref="I17:M17"/>
    <mergeCell ref="I18:M18"/>
    <mergeCell ref="I20:M20"/>
    <mergeCell ref="A51:E51"/>
    <mergeCell ref="A25:E25"/>
    <mergeCell ref="A49:E49"/>
    <mergeCell ref="A50:E50"/>
    <mergeCell ref="A52:E52"/>
    <mergeCell ref="A47:E47"/>
    <mergeCell ref="A26:E26"/>
    <mergeCell ref="A1:E1"/>
    <mergeCell ref="A3:A4"/>
    <mergeCell ref="D3:E3"/>
    <mergeCell ref="B4:D4"/>
    <mergeCell ref="A6:E6"/>
    <mergeCell ref="A5:E5"/>
  </mergeCells>
  <hyperlinks>
    <hyperlink ref="F1" location="'SPIS TABLIC'!B39" tooltip="Powrót do spisu tablic" display="Powrót do spisu tablic"/>
    <hyperlink ref="F2" location="'SPIS TABLIC'!B40" tooltip="Return to list of tables" display="Return to list of tables"/>
  </hyperlinks>
  <pageMargins left="0.7" right="0.7" top="0.75" bottom="0.75" header="0.3" footer="0.3"/>
  <pageSetup paperSize="9"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H40"/>
  <sheetViews>
    <sheetView zoomScaleNormal="100" workbookViewId="0">
      <pane ySplit="6" topLeftCell="A7" activePane="bottomLeft" state="frozen"/>
      <selection activeCell="B19" sqref="B19"/>
      <selection pane="bottomLeft" sqref="A1:E1"/>
    </sheetView>
  </sheetViews>
  <sheetFormatPr defaultColWidth="9.109375" defaultRowHeight="13.2"/>
  <cols>
    <col min="1" max="1" width="44.109375" style="2" customWidth="1"/>
    <col min="2" max="4" width="15.6640625" style="2" customWidth="1"/>
    <col min="5" max="5" width="15.6640625" style="18" customWidth="1"/>
    <col min="6" max="6" width="9.109375" style="333"/>
    <col min="7" max="16384" width="9.109375" style="2"/>
  </cols>
  <sheetData>
    <row r="1" spans="1:8" s="234" customFormat="1" ht="15" customHeight="1">
      <c r="A1" s="798" t="s">
        <v>1027</v>
      </c>
      <c r="B1" s="798"/>
      <c r="C1" s="798"/>
      <c r="D1" s="798"/>
      <c r="E1" s="798"/>
      <c r="F1" s="540" t="s">
        <v>528</v>
      </c>
      <c r="G1" s="120"/>
      <c r="H1" s="120"/>
    </row>
    <row r="2" spans="1:8" s="234" customFormat="1" ht="15" customHeight="1">
      <c r="A2" s="285" t="s">
        <v>1032</v>
      </c>
      <c r="B2" s="285"/>
      <c r="C2" s="285"/>
      <c r="D2" s="285"/>
      <c r="E2" s="285"/>
      <c r="F2" s="541" t="s">
        <v>529</v>
      </c>
    </row>
    <row r="3" spans="1:8" s="278" customFormat="1" ht="15" customHeight="1">
      <c r="A3" s="280" t="s">
        <v>955</v>
      </c>
      <c r="B3" s="286"/>
      <c r="C3" s="286"/>
      <c r="D3" s="286"/>
      <c r="E3" s="286"/>
      <c r="F3" s="627"/>
    </row>
    <row r="4" spans="1:8" s="234" customFormat="1" ht="15" customHeight="1">
      <c r="A4" s="739" t="s">
        <v>1063</v>
      </c>
      <c r="B4" s="739"/>
      <c r="C4" s="739"/>
      <c r="D4" s="739"/>
      <c r="E4" s="739"/>
      <c r="F4" s="627"/>
    </row>
    <row r="5" spans="1:8" s="41" customFormat="1" ht="30" customHeight="1">
      <c r="A5" s="740" t="s">
        <v>714</v>
      </c>
      <c r="B5" s="165">
        <v>2020</v>
      </c>
      <c r="C5" s="165">
        <v>2023</v>
      </c>
      <c r="D5" s="696">
        <v>2024</v>
      </c>
      <c r="E5" s="697"/>
      <c r="F5" s="333"/>
    </row>
    <row r="6" spans="1:8" s="41" customFormat="1" ht="30" customHeight="1">
      <c r="A6" s="740"/>
      <c r="B6" s="696" t="s">
        <v>731</v>
      </c>
      <c r="C6" s="696"/>
      <c r="D6" s="757"/>
      <c r="E6" s="166" t="s">
        <v>1243</v>
      </c>
      <c r="F6" s="333"/>
    </row>
    <row r="7" spans="1:8" s="41" customFormat="1" ht="15" customHeight="1">
      <c r="A7" s="71" t="s">
        <v>993</v>
      </c>
      <c r="B7" s="442">
        <v>15</v>
      </c>
      <c r="C7" s="469">
        <v>14</v>
      </c>
      <c r="D7" s="469">
        <v>14</v>
      </c>
      <c r="E7" s="254">
        <v>100</v>
      </c>
      <c r="F7" s="333"/>
    </row>
    <row r="8" spans="1:8" s="41" customFormat="1" ht="15" customHeight="1">
      <c r="A8" s="60" t="s">
        <v>994</v>
      </c>
      <c r="B8" s="38"/>
      <c r="C8" s="146"/>
      <c r="D8" s="146"/>
      <c r="E8" s="146"/>
      <c r="F8" s="333"/>
    </row>
    <row r="9" spans="1:8" s="41" customFormat="1" ht="15" customHeight="1">
      <c r="A9" s="32" t="s">
        <v>868</v>
      </c>
      <c r="B9" s="38">
        <v>96.5</v>
      </c>
      <c r="C9" s="147">
        <v>61.6</v>
      </c>
      <c r="D9" s="147">
        <v>61.6</v>
      </c>
      <c r="E9" s="147">
        <v>100</v>
      </c>
      <c r="F9" s="333"/>
    </row>
    <row r="10" spans="1:8" s="41" customFormat="1" ht="15" customHeight="1">
      <c r="A10" s="45" t="s">
        <v>869</v>
      </c>
      <c r="B10" s="38"/>
      <c r="C10" s="147"/>
      <c r="D10" s="147"/>
      <c r="E10" s="147"/>
      <c r="F10" s="333"/>
    </row>
    <row r="11" spans="1:8" s="41" customFormat="1" ht="15" customHeight="1">
      <c r="A11" s="32" t="s">
        <v>157</v>
      </c>
      <c r="B11" s="38">
        <v>297</v>
      </c>
      <c r="C11" s="443">
        <v>297</v>
      </c>
      <c r="D11" s="601">
        <v>297</v>
      </c>
      <c r="E11" s="147">
        <v>100</v>
      </c>
      <c r="F11" s="333"/>
    </row>
    <row r="12" spans="1:8" s="41" customFormat="1" ht="15" customHeight="1">
      <c r="A12" s="45" t="s">
        <v>353</v>
      </c>
      <c r="B12" s="38"/>
      <c r="C12" s="146"/>
      <c r="D12" s="371"/>
      <c r="E12" s="147"/>
      <c r="F12" s="333"/>
    </row>
    <row r="13" spans="1:8" s="41" customFormat="1" ht="15" customHeight="1">
      <c r="A13" s="109" t="s">
        <v>995</v>
      </c>
      <c r="B13" s="307">
        <v>1</v>
      </c>
      <c r="C13" s="470">
        <v>2</v>
      </c>
      <c r="D13" s="470">
        <v>1</v>
      </c>
      <c r="E13" s="146">
        <v>50</v>
      </c>
      <c r="F13" s="333"/>
    </row>
    <row r="14" spans="1:8" s="41" customFormat="1" ht="15" customHeight="1">
      <c r="A14" s="97" t="s">
        <v>996</v>
      </c>
      <c r="B14" s="38"/>
      <c r="C14" s="147"/>
      <c r="D14" s="147"/>
      <c r="E14" s="146"/>
      <c r="F14" s="333"/>
    </row>
    <row r="15" spans="1:8" s="41" customFormat="1" ht="15" customHeight="1">
      <c r="A15" s="71" t="s">
        <v>601</v>
      </c>
      <c r="B15" s="307">
        <v>349.9</v>
      </c>
      <c r="C15" s="146">
        <v>1001.4</v>
      </c>
      <c r="D15" s="146">
        <v>1100.5999999999999</v>
      </c>
      <c r="E15" s="146">
        <v>109.9</v>
      </c>
      <c r="F15" s="333"/>
    </row>
    <row r="16" spans="1:8" s="41" customFormat="1" ht="15" customHeight="1">
      <c r="A16" s="45" t="s">
        <v>696</v>
      </c>
      <c r="B16" s="51"/>
      <c r="C16" s="147"/>
      <c r="D16" s="371"/>
      <c r="E16" s="255"/>
      <c r="F16" s="333"/>
    </row>
    <row r="17" spans="1:6" s="41" customFormat="1" ht="15" customHeight="1">
      <c r="A17" s="117"/>
      <c r="B17" s="125"/>
      <c r="C17" s="125"/>
      <c r="D17" s="125"/>
      <c r="E17" s="126"/>
      <c r="F17" s="333"/>
    </row>
    <row r="18" spans="1:6" s="41" customFormat="1" ht="15" customHeight="1">
      <c r="A18" s="762" t="s">
        <v>906</v>
      </c>
      <c r="B18" s="762"/>
      <c r="C18" s="762"/>
      <c r="D18" s="762"/>
      <c r="E18" s="762"/>
      <c r="F18" s="333"/>
    </row>
    <row r="19" spans="1:6" s="41" customFormat="1" ht="11.25" customHeight="1">
      <c r="A19" s="776" t="s">
        <v>907</v>
      </c>
      <c r="B19" s="776"/>
      <c r="C19" s="776"/>
      <c r="D19" s="776"/>
      <c r="E19" s="776"/>
      <c r="F19" s="333"/>
    </row>
    <row r="40" ht="11.25" customHeight="1"/>
  </sheetData>
  <customSheetViews>
    <customSheetView guid="{187389EA-1CF8-4C4C-B648-C72F1C5C6C0B}">
      <pane ySplit="6" topLeftCell="A7" activePane="bottomLeft" state="frozen"/>
      <selection pane="bottomLeft" sqref="A1:E1"/>
      <pageMargins left="0.7" right="0.7" top="0.75" bottom="0.75" header="0.3" footer="0.3"/>
      <pageSetup paperSize="9" orientation="portrait" r:id="rId1"/>
    </customSheetView>
  </customSheetViews>
  <mergeCells count="7">
    <mergeCell ref="A19:E19"/>
    <mergeCell ref="A1:E1"/>
    <mergeCell ref="A5:A6"/>
    <mergeCell ref="D5:E5"/>
    <mergeCell ref="B6:D6"/>
    <mergeCell ref="A18:E18"/>
    <mergeCell ref="A4:E4"/>
  </mergeCells>
  <hyperlinks>
    <hyperlink ref="F2" location="'SPIS TABLIC'!B42" tooltip="Return to list of tables" display="Return to list of tables"/>
    <hyperlink ref="F1" location="'SPIS TABLIC'!B41" tooltip="Powrót do spisu tablic" display="Powrót do spisu tablic"/>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UC186"/>
  <sheetViews>
    <sheetView zoomScaleNormal="100" workbookViewId="0">
      <pane ySplit="4" topLeftCell="A5" activePane="bottomLeft" state="frozen"/>
      <selection activeCell="F173" sqref="F173"/>
      <selection pane="bottomLeft" sqref="A1:D1"/>
    </sheetView>
  </sheetViews>
  <sheetFormatPr defaultColWidth="9.109375" defaultRowHeight="13.8"/>
  <cols>
    <col min="1" max="1" width="69" style="15" customWidth="1"/>
    <col min="2" max="2" width="19.33203125" style="15" customWidth="1"/>
    <col min="3" max="3" width="17.88671875" style="15" customWidth="1"/>
    <col min="4" max="4" width="19.109375" style="15" customWidth="1"/>
    <col min="5" max="5" width="9.109375" style="333"/>
    <col min="6" max="6" width="10.5546875" style="41" bestFit="1" customWidth="1"/>
    <col min="7" max="16384" width="9.109375" style="115"/>
  </cols>
  <sheetData>
    <row r="1" spans="1:6" ht="15" customHeight="1">
      <c r="A1" s="691" t="s">
        <v>1241</v>
      </c>
      <c r="B1" s="692"/>
      <c r="C1" s="692"/>
      <c r="D1" s="692"/>
      <c r="E1" s="512" t="s">
        <v>528</v>
      </c>
    </row>
    <row r="2" spans="1:6" ht="15" customHeight="1">
      <c r="A2" s="693" t="s">
        <v>1242</v>
      </c>
      <c r="B2" s="694"/>
      <c r="C2" s="694"/>
      <c r="D2" s="694"/>
      <c r="E2" s="512" t="s">
        <v>529</v>
      </c>
    </row>
    <row r="3" spans="1:6" ht="30" customHeight="1">
      <c r="A3" s="695" t="s">
        <v>714</v>
      </c>
      <c r="B3" s="352" t="s">
        <v>715</v>
      </c>
      <c r="C3" s="696" t="s">
        <v>958</v>
      </c>
      <c r="D3" s="697"/>
    </row>
    <row r="4" spans="1:6" ht="30" customHeight="1">
      <c r="A4" s="695"/>
      <c r="B4" s="698" t="s">
        <v>1228</v>
      </c>
      <c r="C4" s="698"/>
      <c r="D4" s="480" t="s">
        <v>1229</v>
      </c>
    </row>
    <row r="5" spans="1:6" ht="15" customHeight="1">
      <c r="A5" s="22" t="s">
        <v>1067</v>
      </c>
      <c r="B5" s="481">
        <v>15184</v>
      </c>
      <c r="C5" s="481">
        <v>72</v>
      </c>
      <c r="D5" s="361">
        <v>0.5</v>
      </c>
      <c r="F5" s="635"/>
    </row>
    <row r="6" spans="1:6" ht="15" customHeight="1">
      <c r="A6" s="24" t="s">
        <v>1069</v>
      </c>
      <c r="B6" s="128"/>
      <c r="C6" s="128"/>
      <c r="D6" s="76"/>
    </row>
    <row r="7" spans="1:6" ht="15" customHeight="1">
      <c r="A7" s="22" t="s">
        <v>1068</v>
      </c>
      <c r="B7" s="54">
        <v>3429084</v>
      </c>
      <c r="C7" s="54">
        <v>102123</v>
      </c>
      <c r="D7" s="76">
        <v>3</v>
      </c>
    </row>
    <row r="8" spans="1:6" ht="15" customHeight="1">
      <c r="A8" s="24" t="s">
        <v>1070</v>
      </c>
      <c r="B8" s="54"/>
      <c r="C8" s="54"/>
      <c r="D8" s="361"/>
    </row>
    <row r="9" spans="1:6" ht="15" customHeight="1">
      <c r="A9" s="25" t="s">
        <v>183</v>
      </c>
      <c r="B9" s="54">
        <v>13578</v>
      </c>
      <c r="C9" s="141">
        <v>324</v>
      </c>
      <c r="D9" s="76">
        <v>2.4</v>
      </c>
    </row>
    <row r="10" spans="1:6" ht="15" customHeight="1">
      <c r="A10" s="26" t="s">
        <v>292</v>
      </c>
      <c r="B10" s="54"/>
      <c r="C10" s="141"/>
      <c r="D10" s="76"/>
    </row>
    <row r="11" spans="1:6" ht="15" customHeight="1">
      <c r="A11" s="25" t="s">
        <v>1</v>
      </c>
      <c r="B11" s="54">
        <v>4352</v>
      </c>
      <c r="C11" s="141">
        <v>173</v>
      </c>
      <c r="D11" s="76">
        <v>4</v>
      </c>
    </row>
    <row r="12" spans="1:6" ht="15" customHeight="1">
      <c r="A12" s="26" t="s">
        <v>293</v>
      </c>
      <c r="B12" s="54"/>
      <c r="C12" s="141"/>
      <c r="D12" s="76"/>
    </row>
    <row r="13" spans="1:6" ht="15" customHeight="1">
      <c r="A13" s="25" t="s">
        <v>2</v>
      </c>
      <c r="B13" s="54">
        <v>50</v>
      </c>
      <c r="C13" s="141">
        <v>7</v>
      </c>
      <c r="D13" s="76">
        <v>14</v>
      </c>
    </row>
    <row r="14" spans="1:6" ht="15" customHeight="1">
      <c r="A14" s="26" t="s">
        <v>294</v>
      </c>
      <c r="B14" s="54"/>
      <c r="C14" s="141"/>
      <c r="D14" s="76"/>
    </row>
    <row r="15" spans="1:6" ht="15" customHeight="1">
      <c r="A15" s="25" t="s">
        <v>3</v>
      </c>
      <c r="B15" s="54">
        <v>26594</v>
      </c>
      <c r="C15" s="141">
        <v>584</v>
      </c>
      <c r="D15" s="76">
        <f>C15/B15*100</f>
        <v>2.19598405655411</v>
      </c>
    </row>
    <row r="16" spans="1:6" ht="15" customHeight="1">
      <c r="A16" s="26" t="s">
        <v>295</v>
      </c>
      <c r="B16" s="54"/>
      <c r="C16" s="141"/>
      <c r="D16" s="76"/>
    </row>
    <row r="17" spans="1:549" ht="15" customHeight="1">
      <c r="A17" s="25" t="s">
        <v>41</v>
      </c>
      <c r="B17" s="54">
        <v>32835</v>
      </c>
      <c r="C17" s="141">
        <v>1112</v>
      </c>
      <c r="D17" s="76">
        <f t="shared" ref="D17" si="0">C17/B17*100</f>
        <v>3.3866301202984617</v>
      </c>
    </row>
    <row r="18" spans="1:549" ht="15" customHeight="1">
      <c r="A18" s="27" t="s">
        <v>296</v>
      </c>
      <c r="B18" s="128"/>
      <c r="C18" s="142"/>
      <c r="D18" s="76"/>
    </row>
    <row r="19" spans="1:549" ht="15" customHeight="1">
      <c r="A19" s="25" t="s">
        <v>42</v>
      </c>
      <c r="B19" s="140">
        <v>-1.8</v>
      </c>
      <c r="C19" s="141">
        <v>-5.0999999999999996</v>
      </c>
      <c r="D19" s="76" t="s">
        <v>650</v>
      </c>
    </row>
    <row r="20" spans="1:549" ht="15" customHeight="1">
      <c r="A20" s="27" t="s">
        <v>297</v>
      </c>
      <c r="B20" s="54"/>
      <c r="C20" s="141"/>
      <c r="D20" s="76"/>
    </row>
    <row r="21" spans="1:549" ht="15" customHeight="1">
      <c r="A21" s="25" t="s">
        <v>716</v>
      </c>
      <c r="B21" s="140">
        <v>1.7</v>
      </c>
      <c r="C21" s="147">
        <v>-4</v>
      </c>
      <c r="D21" s="76" t="s">
        <v>650</v>
      </c>
    </row>
    <row r="22" spans="1:549" ht="15" customHeight="1">
      <c r="A22" s="27" t="s">
        <v>298</v>
      </c>
      <c r="B22" s="54"/>
      <c r="C22" s="141"/>
      <c r="D22" s="147"/>
    </row>
    <row r="23" spans="1:549" s="416" customFormat="1" ht="15" customHeight="1">
      <c r="A23" s="25" t="s">
        <v>16</v>
      </c>
      <c r="B23" s="128">
        <v>795593</v>
      </c>
      <c r="C23" s="435">
        <v>44807</v>
      </c>
      <c r="D23" s="76">
        <v>5.6</v>
      </c>
      <c r="E23" s="333"/>
      <c r="F23" s="41"/>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c r="BH23" s="115"/>
      <c r="BI23" s="115"/>
      <c r="BJ23" s="115"/>
      <c r="BK23" s="115"/>
      <c r="BL23" s="115"/>
      <c r="BM23" s="115"/>
      <c r="BN23" s="115"/>
      <c r="BO23" s="115"/>
      <c r="BP23" s="115"/>
      <c r="BQ23" s="115"/>
      <c r="BR23" s="115"/>
      <c r="BS23" s="115"/>
      <c r="BT23" s="115"/>
      <c r="BU23" s="115"/>
      <c r="BV23" s="115"/>
      <c r="BW23" s="115"/>
      <c r="BX23" s="115"/>
      <c r="BY23" s="115"/>
      <c r="BZ23" s="115"/>
      <c r="CA23" s="115"/>
      <c r="CB23" s="115"/>
      <c r="CC23" s="115"/>
      <c r="CD23" s="115"/>
      <c r="CE23" s="115"/>
      <c r="CF23" s="115"/>
      <c r="CG23" s="115"/>
      <c r="CH23" s="115"/>
      <c r="CI23" s="115"/>
      <c r="CJ23" s="115"/>
      <c r="CK23" s="115"/>
      <c r="CL23" s="115"/>
      <c r="CM23" s="115"/>
      <c r="CN23" s="115"/>
      <c r="CO23" s="115"/>
      <c r="CP23" s="115"/>
      <c r="CQ23" s="115"/>
      <c r="CR23" s="115"/>
      <c r="CS23" s="115"/>
      <c r="CT23" s="115"/>
      <c r="CU23" s="115"/>
      <c r="CV23" s="115"/>
      <c r="CW23" s="115"/>
      <c r="CX23" s="115"/>
      <c r="CY23" s="115"/>
      <c r="CZ23" s="115"/>
      <c r="DA23" s="115"/>
      <c r="DB23" s="115"/>
      <c r="DC23" s="115"/>
      <c r="DD23" s="115"/>
      <c r="DE23" s="115"/>
      <c r="DF23" s="115"/>
      <c r="DG23" s="115"/>
      <c r="DH23" s="115"/>
      <c r="DI23" s="115"/>
      <c r="DJ23" s="115"/>
      <c r="DK23" s="115"/>
      <c r="DL23" s="115"/>
      <c r="DM23" s="115"/>
      <c r="DN23" s="115"/>
      <c r="DO23" s="115"/>
      <c r="DP23" s="115"/>
      <c r="DQ23" s="115"/>
      <c r="DR23" s="115"/>
      <c r="DS23" s="115"/>
      <c r="DT23" s="115"/>
      <c r="DU23" s="115"/>
      <c r="DV23" s="115"/>
      <c r="DW23" s="115"/>
      <c r="DX23" s="115"/>
      <c r="DY23" s="115"/>
      <c r="DZ23" s="115"/>
      <c r="EA23" s="115"/>
      <c r="EB23" s="115"/>
      <c r="EC23" s="115"/>
      <c r="ED23" s="115"/>
      <c r="EE23" s="115"/>
      <c r="EF23" s="115"/>
      <c r="EG23" s="115"/>
      <c r="EH23" s="115"/>
      <c r="EI23" s="115"/>
      <c r="EJ23" s="115"/>
      <c r="EK23" s="115"/>
      <c r="EL23" s="115"/>
      <c r="EM23" s="115"/>
      <c r="EN23" s="115"/>
      <c r="EO23" s="115"/>
      <c r="EP23" s="115"/>
      <c r="EQ23" s="115"/>
      <c r="ER23" s="115"/>
      <c r="ES23" s="115"/>
      <c r="ET23" s="115"/>
      <c r="EU23" s="115"/>
      <c r="EV23" s="115"/>
      <c r="EW23" s="115"/>
      <c r="EX23" s="115"/>
      <c r="EY23" s="115"/>
      <c r="EZ23" s="115"/>
      <c r="FA23" s="115"/>
      <c r="FB23" s="115"/>
      <c r="FC23" s="115"/>
      <c r="FD23" s="115"/>
      <c r="FE23" s="115"/>
      <c r="FF23" s="115"/>
      <c r="FG23" s="115"/>
      <c r="FH23" s="115"/>
      <c r="FI23" s="115"/>
      <c r="FJ23" s="115"/>
      <c r="FK23" s="115"/>
      <c r="FL23" s="115"/>
      <c r="FM23" s="115"/>
      <c r="FN23" s="115"/>
      <c r="FO23" s="115"/>
      <c r="FP23" s="115"/>
      <c r="FQ23" s="115"/>
      <c r="FR23" s="115"/>
      <c r="FS23" s="115"/>
      <c r="FT23" s="115"/>
      <c r="FU23" s="115"/>
      <c r="FV23" s="115"/>
      <c r="FW23" s="115"/>
      <c r="FX23" s="115"/>
      <c r="FY23" s="115"/>
      <c r="FZ23" s="115"/>
      <c r="GA23" s="115"/>
      <c r="GB23" s="115"/>
      <c r="GC23" s="115"/>
      <c r="GD23" s="115"/>
      <c r="GE23" s="115"/>
      <c r="GF23" s="115"/>
      <c r="GG23" s="115"/>
      <c r="GH23" s="115"/>
      <c r="GI23" s="115"/>
      <c r="GJ23" s="115"/>
      <c r="GK23" s="115"/>
      <c r="GL23" s="115"/>
      <c r="GM23" s="115"/>
      <c r="GN23" s="115"/>
      <c r="GO23" s="115"/>
      <c r="GP23" s="115"/>
      <c r="GQ23" s="115"/>
      <c r="GR23" s="115"/>
      <c r="GS23" s="115"/>
      <c r="GT23" s="115"/>
      <c r="GU23" s="115"/>
      <c r="GV23" s="115"/>
      <c r="GW23" s="115"/>
      <c r="GX23" s="115"/>
      <c r="GY23" s="115"/>
      <c r="GZ23" s="115"/>
      <c r="HA23" s="115"/>
      <c r="HB23" s="115"/>
      <c r="HC23" s="115"/>
      <c r="HD23" s="115"/>
      <c r="HE23" s="115"/>
      <c r="HF23" s="115"/>
      <c r="HG23" s="115"/>
      <c r="HH23" s="115"/>
      <c r="HI23" s="115"/>
      <c r="HJ23" s="115"/>
      <c r="HK23" s="115"/>
      <c r="HL23" s="115"/>
      <c r="HM23" s="115"/>
      <c r="HN23" s="115"/>
      <c r="HO23" s="115"/>
      <c r="HP23" s="115"/>
      <c r="HQ23" s="115"/>
      <c r="HR23" s="115"/>
      <c r="HS23" s="115"/>
      <c r="HT23" s="115"/>
      <c r="HU23" s="115"/>
      <c r="HV23" s="115"/>
      <c r="HW23" s="115"/>
      <c r="HX23" s="115"/>
      <c r="HY23" s="115"/>
      <c r="HZ23" s="115"/>
      <c r="IA23" s="115"/>
      <c r="IB23" s="115"/>
      <c r="IC23" s="115"/>
      <c r="ID23" s="115"/>
      <c r="IE23" s="115"/>
      <c r="IF23" s="115"/>
      <c r="IG23" s="115"/>
      <c r="IH23" s="115"/>
      <c r="II23" s="115"/>
      <c r="IJ23" s="115"/>
      <c r="IK23" s="115"/>
      <c r="IL23" s="115"/>
      <c r="IM23" s="115"/>
      <c r="IN23" s="115"/>
      <c r="IO23" s="115"/>
      <c r="IP23" s="115"/>
      <c r="IQ23" s="115"/>
      <c r="IR23" s="115"/>
      <c r="IS23" s="115"/>
      <c r="IT23" s="115"/>
      <c r="IU23" s="115"/>
      <c r="IV23" s="115"/>
      <c r="IW23" s="115"/>
      <c r="IX23" s="115"/>
      <c r="IY23" s="115"/>
      <c r="IZ23" s="115"/>
      <c r="JA23" s="115"/>
      <c r="JB23" s="115"/>
      <c r="JC23" s="115"/>
      <c r="JD23" s="115"/>
      <c r="JE23" s="115"/>
      <c r="JF23" s="115"/>
      <c r="JG23" s="115"/>
      <c r="JH23" s="115"/>
      <c r="JI23" s="115"/>
      <c r="JJ23" s="115"/>
      <c r="JK23" s="115"/>
      <c r="JL23" s="115"/>
      <c r="JM23" s="115"/>
      <c r="JN23" s="115"/>
      <c r="JO23" s="115"/>
      <c r="JP23" s="115"/>
      <c r="JQ23" s="115"/>
      <c r="JR23" s="115"/>
      <c r="JS23" s="115"/>
      <c r="JT23" s="115"/>
      <c r="JU23" s="115"/>
      <c r="JV23" s="115"/>
      <c r="JW23" s="115"/>
      <c r="JX23" s="115"/>
      <c r="JY23" s="115"/>
      <c r="JZ23" s="115"/>
      <c r="KA23" s="115"/>
      <c r="KB23" s="115"/>
      <c r="KC23" s="115"/>
      <c r="KD23" s="115"/>
      <c r="KE23" s="115"/>
      <c r="KF23" s="115"/>
      <c r="KG23" s="115"/>
      <c r="KH23" s="115"/>
      <c r="KI23" s="115"/>
      <c r="KJ23" s="115"/>
      <c r="KK23" s="115"/>
      <c r="KL23" s="115"/>
      <c r="KM23" s="115"/>
      <c r="KN23" s="115"/>
      <c r="KO23" s="115"/>
      <c r="KP23" s="115"/>
      <c r="KQ23" s="115"/>
      <c r="KR23" s="115"/>
      <c r="KS23" s="115"/>
      <c r="KT23" s="115"/>
      <c r="KU23" s="115"/>
      <c r="KV23" s="115"/>
      <c r="KW23" s="115"/>
      <c r="KX23" s="115"/>
      <c r="KY23" s="115"/>
      <c r="KZ23" s="115"/>
      <c r="LA23" s="115"/>
      <c r="LB23" s="115"/>
      <c r="LC23" s="115"/>
      <c r="LD23" s="115"/>
      <c r="LE23" s="115"/>
      <c r="LF23" s="115"/>
      <c r="LG23" s="115"/>
      <c r="LH23" s="115"/>
      <c r="LI23" s="115"/>
      <c r="LJ23" s="115"/>
      <c r="LK23" s="115"/>
      <c r="LL23" s="115"/>
      <c r="LM23" s="115"/>
      <c r="LN23" s="115"/>
      <c r="LO23" s="115"/>
      <c r="LP23" s="115"/>
      <c r="LQ23" s="115"/>
      <c r="LR23" s="115"/>
      <c r="LS23" s="115"/>
      <c r="LT23" s="115"/>
      <c r="LU23" s="115"/>
      <c r="LV23" s="115"/>
      <c r="LW23" s="115"/>
      <c r="LX23" s="115"/>
      <c r="LY23" s="115"/>
      <c r="LZ23" s="115"/>
      <c r="MA23" s="115"/>
      <c r="MB23" s="115"/>
      <c r="MC23" s="115"/>
      <c r="MD23" s="115"/>
      <c r="ME23" s="115"/>
      <c r="MF23" s="115"/>
      <c r="MG23" s="115"/>
      <c r="MH23" s="115"/>
      <c r="MI23" s="115"/>
      <c r="MJ23" s="115"/>
      <c r="MK23" s="115"/>
      <c r="ML23" s="115"/>
      <c r="MM23" s="115"/>
      <c r="MN23" s="115"/>
      <c r="MO23" s="115"/>
      <c r="MP23" s="115"/>
      <c r="MQ23" s="115"/>
      <c r="MR23" s="115"/>
      <c r="MS23" s="115"/>
      <c r="MT23" s="115"/>
      <c r="MU23" s="115"/>
      <c r="MV23" s="115"/>
      <c r="MW23" s="115"/>
      <c r="MX23" s="115"/>
      <c r="MY23" s="115"/>
      <c r="MZ23" s="115"/>
      <c r="NA23" s="115"/>
      <c r="NB23" s="115"/>
      <c r="NC23" s="115"/>
      <c r="ND23" s="115"/>
      <c r="NE23" s="115"/>
      <c r="NF23" s="115"/>
      <c r="NG23" s="115"/>
      <c r="NH23" s="115"/>
      <c r="NI23" s="115"/>
      <c r="NJ23" s="115"/>
      <c r="NK23" s="115"/>
      <c r="NL23" s="115"/>
      <c r="NM23" s="115"/>
      <c r="NN23" s="115"/>
      <c r="NO23" s="115"/>
      <c r="NP23" s="115"/>
      <c r="NQ23" s="115"/>
      <c r="NR23" s="115"/>
      <c r="NS23" s="115"/>
      <c r="NT23" s="115"/>
      <c r="NU23" s="115"/>
      <c r="NV23" s="115"/>
      <c r="NW23" s="115"/>
      <c r="NX23" s="115"/>
      <c r="NY23" s="115"/>
      <c r="NZ23" s="115"/>
      <c r="OA23" s="115"/>
      <c r="OB23" s="115"/>
      <c r="OC23" s="115"/>
      <c r="OD23" s="115"/>
      <c r="OE23" s="115"/>
      <c r="OF23" s="115"/>
      <c r="OG23" s="115"/>
      <c r="OH23" s="115"/>
      <c r="OI23" s="115"/>
      <c r="OJ23" s="115"/>
      <c r="OK23" s="115"/>
      <c r="OL23" s="115"/>
      <c r="OM23" s="115"/>
      <c r="ON23" s="115"/>
      <c r="OO23" s="115"/>
      <c r="OP23" s="115"/>
      <c r="OQ23" s="115"/>
      <c r="OR23" s="115"/>
      <c r="OS23" s="115"/>
      <c r="OT23" s="115"/>
      <c r="OU23" s="115"/>
      <c r="OV23" s="115"/>
      <c r="OW23" s="115"/>
      <c r="OX23" s="115"/>
      <c r="OY23" s="115"/>
      <c r="OZ23" s="115"/>
      <c r="PA23" s="115"/>
      <c r="PB23" s="115"/>
      <c r="PC23" s="115"/>
      <c r="PD23" s="115"/>
      <c r="PE23" s="115"/>
      <c r="PF23" s="115"/>
      <c r="PG23" s="115"/>
      <c r="PH23" s="115"/>
      <c r="PI23" s="115"/>
      <c r="PJ23" s="115"/>
      <c r="PK23" s="115"/>
      <c r="PL23" s="115"/>
      <c r="PM23" s="115"/>
      <c r="PN23" s="115"/>
      <c r="PO23" s="115"/>
      <c r="PP23" s="115"/>
      <c r="PQ23" s="115"/>
      <c r="PR23" s="115"/>
      <c r="PS23" s="115"/>
      <c r="PT23" s="115"/>
      <c r="PU23" s="115"/>
      <c r="PV23" s="115"/>
      <c r="PW23" s="115"/>
      <c r="PX23" s="115"/>
      <c r="PY23" s="115"/>
      <c r="PZ23" s="115"/>
      <c r="QA23" s="115"/>
      <c r="QB23" s="115"/>
      <c r="QC23" s="115"/>
      <c r="QD23" s="115"/>
      <c r="QE23" s="115"/>
      <c r="QF23" s="115"/>
      <c r="QG23" s="115"/>
      <c r="QH23" s="115"/>
      <c r="QI23" s="115"/>
      <c r="QJ23" s="115"/>
      <c r="QK23" s="115"/>
      <c r="QL23" s="115"/>
      <c r="QM23" s="115"/>
      <c r="QN23" s="115"/>
      <c r="QO23" s="115"/>
      <c r="QP23" s="115"/>
      <c r="QQ23" s="115"/>
      <c r="QR23" s="115"/>
      <c r="QS23" s="115"/>
      <c r="QT23" s="115"/>
      <c r="QU23" s="115"/>
      <c r="QV23" s="115"/>
      <c r="QW23" s="115"/>
      <c r="QX23" s="115"/>
      <c r="QY23" s="115"/>
      <c r="QZ23" s="115"/>
      <c r="RA23" s="115"/>
      <c r="RB23" s="115"/>
      <c r="RC23" s="115"/>
      <c r="RD23" s="115"/>
      <c r="RE23" s="115"/>
      <c r="RF23" s="115"/>
      <c r="RG23" s="115"/>
      <c r="RH23" s="115"/>
      <c r="RI23" s="115"/>
      <c r="RJ23" s="115"/>
      <c r="RK23" s="115"/>
      <c r="RL23" s="115"/>
      <c r="RM23" s="115"/>
      <c r="RN23" s="115"/>
      <c r="RO23" s="115"/>
      <c r="RP23" s="115"/>
      <c r="RQ23" s="115"/>
      <c r="RR23" s="115"/>
      <c r="RS23" s="115"/>
      <c r="RT23" s="115"/>
      <c r="RU23" s="115"/>
      <c r="RV23" s="115"/>
      <c r="RW23" s="115"/>
      <c r="RX23" s="115"/>
      <c r="RY23" s="115"/>
      <c r="RZ23" s="115"/>
      <c r="SA23" s="115"/>
      <c r="SB23" s="115"/>
      <c r="SC23" s="115"/>
      <c r="SD23" s="115"/>
      <c r="SE23" s="115"/>
      <c r="SF23" s="115"/>
      <c r="SG23" s="115"/>
      <c r="SH23" s="115"/>
      <c r="SI23" s="115"/>
      <c r="SJ23" s="115"/>
      <c r="SK23" s="115"/>
      <c r="SL23" s="115"/>
      <c r="SM23" s="115"/>
      <c r="SN23" s="115"/>
      <c r="SO23" s="115"/>
      <c r="SP23" s="115"/>
      <c r="SQ23" s="115"/>
      <c r="SR23" s="115"/>
      <c r="SS23" s="115"/>
      <c r="ST23" s="115"/>
      <c r="SU23" s="115"/>
      <c r="SV23" s="115"/>
      <c r="SW23" s="115"/>
      <c r="SX23" s="115"/>
      <c r="SY23" s="115"/>
      <c r="SZ23" s="115"/>
      <c r="TA23" s="115"/>
      <c r="TB23" s="115"/>
      <c r="TC23" s="115"/>
      <c r="TD23" s="115"/>
      <c r="TE23" s="115"/>
      <c r="TF23" s="115"/>
      <c r="TG23" s="115"/>
      <c r="TH23" s="115"/>
      <c r="TI23" s="115"/>
      <c r="TJ23" s="115"/>
      <c r="TK23" s="115"/>
      <c r="TL23" s="115"/>
      <c r="TM23" s="115"/>
      <c r="TN23" s="115"/>
      <c r="TO23" s="115"/>
      <c r="TP23" s="115"/>
      <c r="TQ23" s="115"/>
      <c r="TR23" s="115"/>
      <c r="TS23" s="115"/>
      <c r="TT23" s="115"/>
      <c r="TU23" s="115"/>
      <c r="TV23" s="115"/>
      <c r="TW23" s="115"/>
      <c r="TX23" s="115"/>
      <c r="TY23" s="115"/>
      <c r="TZ23" s="115"/>
      <c r="UA23" s="115"/>
      <c r="UB23" s="115"/>
      <c r="UC23" s="115"/>
    </row>
    <row r="24" spans="1:549" s="416" customFormat="1" ht="15" customHeight="1">
      <c r="A24" s="47" t="s">
        <v>326</v>
      </c>
      <c r="B24" s="346"/>
      <c r="C24" s="396"/>
      <c r="D24" s="76"/>
      <c r="E24" s="333"/>
      <c r="F24" s="41"/>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15"/>
      <c r="BI24" s="115"/>
      <c r="BJ24" s="115"/>
      <c r="BK24" s="115"/>
      <c r="BL24" s="115"/>
      <c r="BM24" s="115"/>
      <c r="BN24" s="115"/>
      <c r="BO24" s="115"/>
      <c r="BP24" s="115"/>
      <c r="BQ24" s="115"/>
      <c r="BR24" s="115"/>
      <c r="BS24" s="115"/>
      <c r="BT24" s="115"/>
      <c r="BU24" s="115"/>
      <c r="BV24" s="115"/>
      <c r="BW24" s="115"/>
      <c r="BX24" s="115"/>
      <c r="BY24" s="115"/>
      <c r="BZ24" s="115"/>
      <c r="CA24" s="115"/>
      <c r="CB24" s="115"/>
      <c r="CC24" s="115"/>
      <c r="CD24" s="115"/>
      <c r="CE24" s="115"/>
      <c r="CF24" s="115"/>
      <c r="CG24" s="115"/>
      <c r="CH24" s="115"/>
      <c r="CI24" s="115"/>
      <c r="CJ24" s="115"/>
      <c r="CK24" s="115"/>
      <c r="CL24" s="115"/>
      <c r="CM24" s="115"/>
      <c r="CN24" s="115"/>
      <c r="CO24" s="115"/>
      <c r="CP24" s="115"/>
      <c r="CQ24" s="115"/>
      <c r="CR24" s="115"/>
      <c r="CS24" s="115"/>
      <c r="CT24" s="115"/>
      <c r="CU24" s="115"/>
      <c r="CV24" s="115"/>
      <c r="CW24" s="115"/>
      <c r="CX24" s="115"/>
      <c r="CY24" s="115"/>
      <c r="CZ24" s="115"/>
      <c r="DA24" s="115"/>
      <c r="DB24" s="115"/>
      <c r="DC24" s="115"/>
      <c r="DD24" s="115"/>
      <c r="DE24" s="115"/>
      <c r="DF24" s="115"/>
      <c r="DG24" s="115"/>
      <c r="DH24" s="115"/>
      <c r="DI24" s="115"/>
      <c r="DJ24" s="115"/>
      <c r="DK24" s="115"/>
      <c r="DL24" s="115"/>
      <c r="DM24" s="115"/>
      <c r="DN24" s="115"/>
      <c r="DO24" s="115"/>
      <c r="DP24" s="115"/>
      <c r="DQ24" s="115"/>
      <c r="DR24" s="115"/>
      <c r="DS24" s="115"/>
      <c r="DT24" s="115"/>
      <c r="DU24" s="115"/>
      <c r="DV24" s="115"/>
      <c r="DW24" s="115"/>
      <c r="DX24" s="115"/>
      <c r="DY24" s="115"/>
      <c r="DZ24" s="115"/>
      <c r="EA24" s="115"/>
      <c r="EB24" s="115"/>
      <c r="EC24" s="115"/>
      <c r="ED24" s="115"/>
      <c r="EE24" s="115"/>
      <c r="EF24" s="115"/>
      <c r="EG24" s="115"/>
      <c r="EH24" s="115"/>
      <c r="EI24" s="115"/>
      <c r="EJ24" s="115"/>
      <c r="EK24" s="115"/>
      <c r="EL24" s="115"/>
      <c r="EM24" s="115"/>
      <c r="EN24" s="115"/>
      <c r="EO24" s="115"/>
      <c r="EP24" s="115"/>
      <c r="EQ24" s="115"/>
      <c r="ER24" s="115"/>
      <c r="ES24" s="115"/>
      <c r="ET24" s="115"/>
      <c r="EU24" s="115"/>
      <c r="EV24" s="115"/>
      <c r="EW24" s="115"/>
      <c r="EX24" s="115"/>
      <c r="EY24" s="115"/>
      <c r="EZ24" s="115"/>
      <c r="FA24" s="115"/>
      <c r="FB24" s="115"/>
      <c r="FC24" s="115"/>
      <c r="FD24" s="115"/>
      <c r="FE24" s="115"/>
      <c r="FF24" s="115"/>
      <c r="FG24" s="115"/>
      <c r="FH24" s="115"/>
      <c r="FI24" s="115"/>
      <c r="FJ24" s="115"/>
      <c r="FK24" s="115"/>
      <c r="FL24" s="115"/>
      <c r="FM24" s="115"/>
      <c r="FN24" s="115"/>
      <c r="FO24" s="115"/>
      <c r="FP24" s="115"/>
      <c r="FQ24" s="115"/>
      <c r="FR24" s="115"/>
      <c r="FS24" s="115"/>
      <c r="FT24" s="115"/>
      <c r="FU24" s="115"/>
      <c r="FV24" s="115"/>
      <c r="FW24" s="115"/>
      <c r="FX24" s="115"/>
      <c r="FY24" s="115"/>
      <c r="FZ24" s="115"/>
      <c r="GA24" s="115"/>
      <c r="GB24" s="115"/>
      <c r="GC24" s="115"/>
      <c r="GD24" s="115"/>
      <c r="GE24" s="115"/>
      <c r="GF24" s="115"/>
      <c r="GG24" s="115"/>
      <c r="GH24" s="115"/>
      <c r="GI24" s="115"/>
      <c r="GJ24" s="115"/>
      <c r="GK24" s="115"/>
      <c r="GL24" s="115"/>
      <c r="GM24" s="115"/>
      <c r="GN24" s="115"/>
      <c r="GO24" s="115"/>
      <c r="GP24" s="115"/>
      <c r="GQ24" s="115"/>
      <c r="GR24" s="115"/>
      <c r="GS24" s="115"/>
      <c r="GT24" s="115"/>
      <c r="GU24" s="115"/>
      <c r="GV24" s="115"/>
      <c r="GW24" s="115"/>
      <c r="GX24" s="115"/>
      <c r="GY24" s="115"/>
      <c r="GZ24" s="115"/>
      <c r="HA24" s="115"/>
      <c r="HB24" s="115"/>
      <c r="HC24" s="115"/>
      <c r="HD24" s="115"/>
      <c r="HE24" s="115"/>
      <c r="HF24" s="115"/>
      <c r="HG24" s="115"/>
      <c r="HH24" s="115"/>
      <c r="HI24" s="115"/>
      <c r="HJ24" s="115"/>
      <c r="HK24" s="115"/>
      <c r="HL24" s="115"/>
      <c r="HM24" s="115"/>
      <c r="HN24" s="115"/>
      <c r="HO24" s="115"/>
      <c r="HP24" s="115"/>
      <c r="HQ24" s="115"/>
      <c r="HR24" s="115"/>
      <c r="HS24" s="115"/>
      <c r="HT24" s="115"/>
      <c r="HU24" s="115"/>
      <c r="HV24" s="115"/>
      <c r="HW24" s="115"/>
      <c r="HX24" s="115"/>
      <c r="HY24" s="115"/>
      <c r="HZ24" s="115"/>
      <c r="IA24" s="115"/>
      <c r="IB24" s="115"/>
      <c r="IC24" s="115"/>
      <c r="ID24" s="115"/>
      <c r="IE24" s="115"/>
      <c r="IF24" s="115"/>
      <c r="IG24" s="115"/>
      <c r="IH24" s="115"/>
      <c r="II24" s="115"/>
      <c r="IJ24" s="115"/>
      <c r="IK24" s="115"/>
      <c r="IL24" s="115"/>
      <c r="IM24" s="115"/>
      <c r="IN24" s="115"/>
      <c r="IO24" s="115"/>
      <c r="IP24" s="115"/>
      <c r="IQ24" s="115"/>
      <c r="IR24" s="115"/>
      <c r="IS24" s="115"/>
      <c r="IT24" s="115"/>
      <c r="IU24" s="115"/>
      <c r="IV24" s="115"/>
      <c r="IW24" s="115"/>
      <c r="IX24" s="115"/>
      <c r="IY24" s="115"/>
      <c r="IZ24" s="115"/>
      <c r="JA24" s="115"/>
      <c r="JB24" s="115"/>
      <c r="JC24" s="115"/>
      <c r="JD24" s="115"/>
      <c r="JE24" s="115"/>
      <c r="JF24" s="115"/>
      <c r="JG24" s="115"/>
      <c r="JH24" s="115"/>
      <c r="JI24" s="115"/>
      <c r="JJ24" s="115"/>
      <c r="JK24" s="115"/>
      <c r="JL24" s="115"/>
      <c r="JM24" s="115"/>
      <c r="JN24" s="115"/>
      <c r="JO24" s="115"/>
      <c r="JP24" s="115"/>
      <c r="JQ24" s="115"/>
      <c r="JR24" s="115"/>
      <c r="JS24" s="115"/>
      <c r="JT24" s="115"/>
      <c r="JU24" s="115"/>
      <c r="JV24" s="115"/>
      <c r="JW24" s="115"/>
      <c r="JX24" s="115"/>
      <c r="JY24" s="115"/>
      <c r="JZ24" s="115"/>
      <c r="KA24" s="115"/>
      <c r="KB24" s="115"/>
      <c r="KC24" s="115"/>
      <c r="KD24" s="115"/>
      <c r="KE24" s="115"/>
      <c r="KF24" s="115"/>
      <c r="KG24" s="115"/>
      <c r="KH24" s="115"/>
      <c r="KI24" s="115"/>
      <c r="KJ24" s="115"/>
      <c r="KK24" s="115"/>
      <c r="KL24" s="115"/>
      <c r="KM24" s="115"/>
      <c r="KN24" s="115"/>
      <c r="KO24" s="115"/>
      <c r="KP24" s="115"/>
      <c r="KQ24" s="115"/>
      <c r="KR24" s="115"/>
      <c r="KS24" s="115"/>
      <c r="KT24" s="115"/>
      <c r="KU24" s="115"/>
      <c r="KV24" s="115"/>
      <c r="KW24" s="115"/>
      <c r="KX24" s="115"/>
      <c r="KY24" s="115"/>
      <c r="KZ24" s="115"/>
      <c r="LA24" s="115"/>
      <c r="LB24" s="115"/>
      <c r="LC24" s="115"/>
      <c r="LD24" s="115"/>
      <c r="LE24" s="115"/>
      <c r="LF24" s="115"/>
      <c r="LG24" s="115"/>
      <c r="LH24" s="115"/>
      <c r="LI24" s="115"/>
      <c r="LJ24" s="115"/>
      <c r="LK24" s="115"/>
      <c r="LL24" s="115"/>
      <c r="LM24" s="115"/>
      <c r="LN24" s="115"/>
      <c r="LO24" s="115"/>
      <c r="LP24" s="115"/>
      <c r="LQ24" s="115"/>
      <c r="LR24" s="115"/>
      <c r="LS24" s="115"/>
      <c r="LT24" s="115"/>
      <c r="LU24" s="115"/>
      <c r="LV24" s="115"/>
      <c r="LW24" s="115"/>
      <c r="LX24" s="115"/>
      <c r="LY24" s="115"/>
      <c r="LZ24" s="115"/>
      <c r="MA24" s="115"/>
      <c r="MB24" s="115"/>
      <c r="MC24" s="115"/>
      <c r="MD24" s="115"/>
      <c r="ME24" s="115"/>
      <c r="MF24" s="115"/>
      <c r="MG24" s="115"/>
      <c r="MH24" s="115"/>
      <c r="MI24" s="115"/>
      <c r="MJ24" s="115"/>
      <c r="MK24" s="115"/>
      <c r="ML24" s="115"/>
      <c r="MM24" s="115"/>
      <c r="MN24" s="115"/>
      <c r="MO24" s="115"/>
      <c r="MP24" s="115"/>
      <c r="MQ24" s="115"/>
      <c r="MR24" s="115"/>
      <c r="MS24" s="115"/>
      <c r="MT24" s="115"/>
      <c r="MU24" s="115"/>
      <c r="MV24" s="115"/>
      <c r="MW24" s="115"/>
      <c r="MX24" s="115"/>
      <c r="MY24" s="115"/>
      <c r="MZ24" s="115"/>
      <c r="NA24" s="115"/>
      <c r="NB24" s="115"/>
      <c r="NC24" s="115"/>
      <c r="ND24" s="115"/>
      <c r="NE24" s="115"/>
      <c r="NF24" s="115"/>
      <c r="NG24" s="115"/>
      <c r="NH24" s="115"/>
      <c r="NI24" s="115"/>
      <c r="NJ24" s="115"/>
      <c r="NK24" s="115"/>
      <c r="NL24" s="115"/>
      <c r="NM24" s="115"/>
      <c r="NN24" s="115"/>
      <c r="NO24" s="115"/>
      <c r="NP24" s="115"/>
      <c r="NQ24" s="115"/>
      <c r="NR24" s="115"/>
      <c r="NS24" s="115"/>
      <c r="NT24" s="115"/>
      <c r="NU24" s="115"/>
      <c r="NV24" s="115"/>
      <c r="NW24" s="115"/>
      <c r="NX24" s="115"/>
      <c r="NY24" s="115"/>
      <c r="NZ24" s="115"/>
      <c r="OA24" s="115"/>
      <c r="OB24" s="115"/>
      <c r="OC24" s="115"/>
      <c r="OD24" s="115"/>
      <c r="OE24" s="115"/>
      <c r="OF24" s="115"/>
      <c r="OG24" s="115"/>
      <c r="OH24" s="115"/>
      <c r="OI24" s="115"/>
      <c r="OJ24" s="115"/>
      <c r="OK24" s="115"/>
      <c r="OL24" s="115"/>
      <c r="OM24" s="115"/>
      <c r="ON24" s="115"/>
      <c r="OO24" s="115"/>
      <c r="OP24" s="115"/>
      <c r="OQ24" s="115"/>
      <c r="OR24" s="115"/>
      <c r="OS24" s="115"/>
      <c r="OT24" s="115"/>
      <c r="OU24" s="115"/>
      <c r="OV24" s="115"/>
      <c r="OW24" s="115"/>
      <c r="OX24" s="115"/>
      <c r="OY24" s="115"/>
      <c r="OZ24" s="115"/>
      <c r="PA24" s="115"/>
      <c r="PB24" s="115"/>
      <c r="PC24" s="115"/>
      <c r="PD24" s="115"/>
      <c r="PE24" s="115"/>
      <c r="PF24" s="115"/>
      <c r="PG24" s="115"/>
      <c r="PH24" s="115"/>
      <c r="PI24" s="115"/>
      <c r="PJ24" s="115"/>
      <c r="PK24" s="115"/>
      <c r="PL24" s="115"/>
      <c r="PM24" s="115"/>
      <c r="PN24" s="115"/>
      <c r="PO24" s="115"/>
      <c r="PP24" s="115"/>
      <c r="PQ24" s="115"/>
      <c r="PR24" s="115"/>
      <c r="PS24" s="115"/>
      <c r="PT24" s="115"/>
      <c r="PU24" s="115"/>
      <c r="PV24" s="115"/>
      <c r="PW24" s="115"/>
      <c r="PX24" s="115"/>
      <c r="PY24" s="115"/>
      <c r="PZ24" s="115"/>
      <c r="QA24" s="115"/>
      <c r="QB24" s="115"/>
      <c r="QC24" s="115"/>
      <c r="QD24" s="115"/>
      <c r="QE24" s="115"/>
      <c r="QF24" s="115"/>
      <c r="QG24" s="115"/>
      <c r="QH24" s="115"/>
      <c r="QI24" s="115"/>
      <c r="QJ24" s="115"/>
      <c r="QK24" s="115"/>
      <c r="QL24" s="115"/>
      <c r="QM24" s="115"/>
      <c r="QN24" s="115"/>
      <c r="QO24" s="115"/>
      <c r="QP24" s="115"/>
      <c r="QQ24" s="115"/>
      <c r="QR24" s="115"/>
      <c r="QS24" s="115"/>
      <c r="QT24" s="115"/>
      <c r="QU24" s="115"/>
      <c r="QV24" s="115"/>
      <c r="QW24" s="115"/>
      <c r="QX24" s="115"/>
      <c r="QY24" s="115"/>
      <c r="QZ24" s="115"/>
      <c r="RA24" s="115"/>
      <c r="RB24" s="115"/>
      <c r="RC24" s="115"/>
      <c r="RD24" s="115"/>
      <c r="RE24" s="115"/>
      <c r="RF24" s="115"/>
      <c r="RG24" s="115"/>
      <c r="RH24" s="115"/>
      <c r="RI24" s="115"/>
      <c r="RJ24" s="115"/>
      <c r="RK24" s="115"/>
      <c r="RL24" s="115"/>
      <c r="RM24" s="115"/>
      <c r="RN24" s="115"/>
      <c r="RO24" s="115"/>
      <c r="RP24" s="115"/>
      <c r="RQ24" s="115"/>
      <c r="RR24" s="115"/>
      <c r="RS24" s="115"/>
      <c r="RT24" s="115"/>
      <c r="RU24" s="115"/>
      <c r="RV24" s="115"/>
      <c r="RW24" s="115"/>
      <c r="RX24" s="115"/>
      <c r="RY24" s="115"/>
      <c r="RZ24" s="115"/>
      <c r="SA24" s="115"/>
      <c r="SB24" s="115"/>
      <c r="SC24" s="115"/>
      <c r="SD24" s="115"/>
      <c r="SE24" s="115"/>
      <c r="SF24" s="115"/>
      <c r="SG24" s="115"/>
      <c r="SH24" s="115"/>
      <c r="SI24" s="115"/>
      <c r="SJ24" s="115"/>
      <c r="SK24" s="115"/>
      <c r="SL24" s="115"/>
      <c r="SM24" s="115"/>
      <c r="SN24" s="115"/>
      <c r="SO24" s="115"/>
      <c r="SP24" s="115"/>
      <c r="SQ24" s="115"/>
      <c r="SR24" s="115"/>
      <c r="SS24" s="115"/>
      <c r="ST24" s="115"/>
      <c r="SU24" s="115"/>
      <c r="SV24" s="115"/>
      <c r="SW24" s="115"/>
      <c r="SX24" s="115"/>
      <c r="SY24" s="115"/>
      <c r="SZ24" s="115"/>
      <c r="TA24" s="115"/>
      <c r="TB24" s="115"/>
      <c r="TC24" s="115"/>
      <c r="TD24" s="115"/>
      <c r="TE24" s="115"/>
      <c r="TF24" s="115"/>
      <c r="TG24" s="115"/>
      <c r="TH24" s="115"/>
      <c r="TI24" s="115"/>
      <c r="TJ24" s="115"/>
      <c r="TK24" s="115"/>
      <c r="TL24" s="115"/>
      <c r="TM24" s="115"/>
      <c r="TN24" s="115"/>
      <c r="TO24" s="115"/>
      <c r="TP24" s="115"/>
      <c r="TQ24" s="115"/>
      <c r="TR24" s="115"/>
      <c r="TS24" s="115"/>
      <c r="TT24" s="115"/>
      <c r="TU24" s="115"/>
      <c r="TV24" s="115"/>
      <c r="TW24" s="115"/>
      <c r="TX24" s="115"/>
      <c r="TY24" s="115"/>
      <c r="TZ24" s="115"/>
      <c r="UA24" s="115"/>
      <c r="UB24" s="115"/>
      <c r="UC24" s="115"/>
    </row>
    <row r="25" spans="1:549" s="416" customFormat="1" ht="15" customHeight="1">
      <c r="A25" s="25" t="s">
        <v>123</v>
      </c>
      <c r="B25" s="128">
        <v>242362</v>
      </c>
      <c r="C25" s="453">
        <v>26800</v>
      </c>
      <c r="D25" s="76">
        <v>11.1</v>
      </c>
      <c r="E25" s="333"/>
      <c r="F25" s="41"/>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c r="BH25" s="115"/>
      <c r="BI25" s="115"/>
      <c r="BJ25" s="115"/>
      <c r="BK25" s="115"/>
      <c r="BL25" s="115"/>
      <c r="BM25" s="115"/>
      <c r="BN25" s="115"/>
      <c r="BO25" s="115"/>
      <c r="BP25" s="115"/>
      <c r="BQ25" s="115"/>
      <c r="BR25" s="115"/>
      <c r="BS25" s="115"/>
      <c r="BT25" s="115"/>
      <c r="BU25" s="115"/>
      <c r="BV25" s="115"/>
      <c r="BW25" s="115"/>
      <c r="BX25" s="115"/>
      <c r="BY25" s="115"/>
      <c r="BZ25" s="115"/>
      <c r="CA25" s="115"/>
      <c r="CB25" s="115"/>
      <c r="CC25" s="115"/>
      <c r="CD25" s="115"/>
      <c r="CE25" s="115"/>
      <c r="CF25" s="115"/>
      <c r="CG25" s="115"/>
      <c r="CH25" s="115"/>
      <c r="CI25" s="115"/>
      <c r="CJ25" s="115"/>
      <c r="CK25" s="115"/>
      <c r="CL25" s="115"/>
      <c r="CM25" s="115"/>
      <c r="CN25" s="115"/>
      <c r="CO25" s="115"/>
      <c r="CP25" s="115"/>
      <c r="CQ25" s="115"/>
      <c r="CR25" s="115"/>
      <c r="CS25" s="115"/>
      <c r="CT25" s="115"/>
      <c r="CU25" s="115"/>
      <c r="CV25" s="115"/>
      <c r="CW25" s="115"/>
      <c r="CX25" s="115"/>
      <c r="CY25" s="115"/>
      <c r="CZ25" s="115"/>
      <c r="DA25" s="115"/>
      <c r="DB25" s="115"/>
      <c r="DC25" s="115"/>
      <c r="DD25" s="115"/>
      <c r="DE25" s="115"/>
      <c r="DF25" s="115"/>
      <c r="DG25" s="115"/>
      <c r="DH25" s="115"/>
      <c r="DI25" s="115"/>
      <c r="DJ25" s="115"/>
      <c r="DK25" s="115"/>
      <c r="DL25" s="115"/>
      <c r="DM25" s="115"/>
      <c r="DN25" s="115"/>
      <c r="DO25" s="115"/>
      <c r="DP25" s="115"/>
      <c r="DQ25" s="115"/>
      <c r="DR25" s="115"/>
      <c r="DS25" s="115"/>
      <c r="DT25" s="115"/>
      <c r="DU25" s="115"/>
      <c r="DV25" s="115"/>
      <c r="DW25" s="115"/>
      <c r="DX25" s="115"/>
      <c r="DY25" s="115"/>
      <c r="DZ25" s="115"/>
      <c r="EA25" s="115"/>
      <c r="EB25" s="115"/>
      <c r="EC25" s="115"/>
      <c r="ED25" s="115"/>
      <c r="EE25" s="115"/>
      <c r="EF25" s="115"/>
      <c r="EG25" s="115"/>
      <c r="EH25" s="115"/>
      <c r="EI25" s="115"/>
      <c r="EJ25" s="115"/>
      <c r="EK25" s="115"/>
      <c r="EL25" s="115"/>
      <c r="EM25" s="115"/>
      <c r="EN25" s="115"/>
      <c r="EO25" s="115"/>
      <c r="EP25" s="115"/>
      <c r="EQ25" s="115"/>
      <c r="ER25" s="115"/>
      <c r="ES25" s="115"/>
      <c r="ET25" s="115"/>
      <c r="EU25" s="115"/>
      <c r="EV25" s="115"/>
      <c r="EW25" s="115"/>
      <c r="EX25" s="115"/>
      <c r="EY25" s="115"/>
      <c r="EZ25" s="115"/>
      <c r="FA25" s="115"/>
      <c r="FB25" s="115"/>
      <c r="FC25" s="115"/>
      <c r="FD25" s="115"/>
      <c r="FE25" s="115"/>
      <c r="FF25" s="115"/>
      <c r="FG25" s="115"/>
      <c r="FH25" s="115"/>
      <c r="FI25" s="115"/>
      <c r="FJ25" s="115"/>
      <c r="FK25" s="115"/>
      <c r="FL25" s="115"/>
      <c r="FM25" s="115"/>
      <c r="FN25" s="115"/>
      <c r="FO25" s="115"/>
      <c r="FP25" s="115"/>
      <c r="FQ25" s="115"/>
      <c r="FR25" s="115"/>
      <c r="FS25" s="115"/>
      <c r="FT25" s="115"/>
      <c r="FU25" s="115"/>
      <c r="FV25" s="115"/>
      <c r="FW25" s="115"/>
      <c r="FX25" s="115"/>
      <c r="FY25" s="115"/>
      <c r="FZ25" s="115"/>
      <c r="GA25" s="115"/>
      <c r="GB25" s="115"/>
      <c r="GC25" s="115"/>
      <c r="GD25" s="115"/>
      <c r="GE25" s="115"/>
      <c r="GF25" s="115"/>
      <c r="GG25" s="115"/>
      <c r="GH25" s="115"/>
      <c r="GI25" s="115"/>
      <c r="GJ25" s="115"/>
      <c r="GK25" s="115"/>
      <c r="GL25" s="115"/>
      <c r="GM25" s="115"/>
      <c r="GN25" s="115"/>
      <c r="GO25" s="115"/>
      <c r="GP25" s="115"/>
      <c r="GQ25" s="115"/>
      <c r="GR25" s="115"/>
      <c r="GS25" s="115"/>
      <c r="GT25" s="115"/>
      <c r="GU25" s="115"/>
      <c r="GV25" s="115"/>
      <c r="GW25" s="115"/>
      <c r="GX25" s="115"/>
      <c r="GY25" s="115"/>
      <c r="GZ25" s="115"/>
      <c r="HA25" s="115"/>
      <c r="HB25" s="115"/>
      <c r="HC25" s="115"/>
      <c r="HD25" s="115"/>
      <c r="HE25" s="115"/>
      <c r="HF25" s="115"/>
      <c r="HG25" s="115"/>
      <c r="HH25" s="115"/>
      <c r="HI25" s="115"/>
      <c r="HJ25" s="115"/>
      <c r="HK25" s="115"/>
      <c r="HL25" s="115"/>
      <c r="HM25" s="115"/>
      <c r="HN25" s="115"/>
      <c r="HO25" s="115"/>
      <c r="HP25" s="115"/>
      <c r="HQ25" s="115"/>
      <c r="HR25" s="115"/>
      <c r="HS25" s="115"/>
      <c r="HT25" s="115"/>
      <c r="HU25" s="115"/>
      <c r="HV25" s="115"/>
      <c r="HW25" s="115"/>
      <c r="HX25" s="115"/>
      <c r="HY25" s="115"/>
      <c r="HZ25" s="115"/>
      <c r="IA25" s="115"/>
      <c r="IB25" s="115"/>
      <c r="IC25" s="115"/>
      <c r="ID25" s="115"/>
      <c r="IE25" s="115"/>
      <c r="IF25" s="115"/>
      <c r="IG25" s="115"/>
      <c r="IH25" s="115"/>
      <c r="II25" s="115"/>
      <c r="IJ25" s="115"/>
      <c r="IK25" s="115"/>
      <c r="IL25" s="115"/>
      <c r="IM25" s="115"/>
      <c r="IN25" s="115"/>
      <c r="IO25" s="115"/>
      <c r="IP25" s="115"/>
      <c r="IQ25" s="115"/>
      <c r="IR25" s="115"/>
      <c r="IS25" s="115"/>
      <c r="IT25" s="115"/>
      <c r="IU25" s="115"/>
      <c r="IV25" s="115"/>
      <c r="IW25" s="115"/>
      <c r="IX25" s="115"/>
      <c r="IY25" s="115"/>
      <c r="IZ25" s="115"/>
      <c r="JA25" s="115"/>
      <c r="JB25" s="115"/>
      <c r="JC25" s="115"/>
      <c r="JD25" s="115"/>
      <c r="JE25" s="115"/>
      <c r="JF25" s="115"/>
      <c r="JG25" s="115"/>
      <c r="JH25" s="115"/>
      <c r="JI25" s="115"/>
      <c r="JJ25" s="115"/>
      <c r="JK25" s="115"/>
      <c r="JL25" s="115"/>
      <c r="JM25" s="115"/>
      <c r="JN25" s="115"/>
      <c r="JO25" s="115"/>
      <c r="JP25" s="115"/>
      <c r="JQ25" s="115"/>
      <c r="JR25" s="115"/>
      <c r="JS25" s="115"/>
      <c r="JT25" s="115"/>
      <c r="JU25" s="115"/>
      <c r="JV25" s="115"/>
      <c r="JW25" s="115"/>
      <c r="JX25" s="115"/>
      <c r="JY25" s="115"/>
      <c r="JZ25" s="115"/>
      <c r="KA25" s="115"/>
      <c r="KB25" s="115"/>
      <c r="KC25" s="115"/>
      <c r="KD25" s="115"/>
      <c r="KE25" s="115"/>
      <c r="KF25" s="115"/>
      <c r="KG25" s="115"/>
      <c r="KH25" s="115"/>
      <c r="KI25" s="115"/>
      <c r="KJ25" s="115"/>
      <c r="KK25" s="115"/>
      <c r="KL25" s="115"/>
      <c r="KM25" s="115"/>
      <c r="KN25" s="115"/>
      <c r="KO25" s="115"/>
      <c r="KP25" s="115"/>
      <c r="KQ25" s="115"/>
      <c r="KR25" s="115"/>
      <c r="KS25" s="115"/>
      <c r="KT25" s="115"/>
      <c r="KU25" s="115"/>
      <c r="KV25" s="115"/>
      <c r="KW25" s="115"/>
      <c r="KX25" s="115"/>
      <c r="KY25" s="115"/>
      <c r="KZ25" s="115"/>
      <c r="LA25" s="115"/>
      <c r="LB25" s="115"/>
      <c r="LC25" s="115"/>
      <c r="LD25" s="115"/>
      <c r="LE25" s="115"/>
      <c r="LF25" s="115"/>
      <c r="LG25" s="115"/>
      <c r="LH25" s="115"/>
      <c r="LI25" s="115"/>
      <c r="LJ25" s="115"/>
      <c r="LK25" s="115"/>
      <c r="LL25" s="115"/>
      <c r="LM25" s="115"/>
      <c r="LN25" s="115"/>
      <c r="LO25" s="115"/>
      <c r="LP25" s="115"/>
      <c r="LQ25" s="115"/>
      <c r="LR25" s="115"/>
      <c r="LS25" s="115"/>
      <c r="LT25" s="115"/>
      <c r="LU25" s="115"/>
      <c r="LV25" s="115"/>
      <c r="LW25" s="115"/>
      <c r="LX25" s="115"/>
      <c r="LY25" s="115"/>
      <c r="LZ25" s="115"/>
      <c r="MA25" s="115"/>
      <c r="MB25" s="115"/>
      <c r="MC25" s="115"/>
      <c r="MD25" s="115"/>
      <c r="ME25" s="115"/>
      <c r="MF25" s="115"/>
      <c r="MG25" s="115"/>
      <c r="MH25" s="115"/>
      <c r="MI25" s="115"/>
      <c r="MJ25" s="115"/>
      <c r="MK25" s="115"/>
      <c r="ML25" s="115"/>
      <c r="MM25" s="115"/>
      <c r="MN25" s="115"/>
      <c r="MO25" s="115"/>
      <c r="MP25" s="115"/>
      <c r="MQ25" s="115"/>
      <c r="MR25" s="115"/>
      <c r="MS25" s="115"/>
      <c r="MT25" s="115"/>
      <c r="MU25" s="115"/>
      <c r="MV25" s="115"/>
      <c r="MW25" s="115"/>
      <c r="MX25" s="115"/>
      <c r="MY25" s="115"/>
      <c r="MZ25" s="115"/>
      <c r="NA25" s="115"/>
      <c r="NB25" s="115"/>
      <c r="NC25" s="115"/>
      <c r="ND25" s="115"/>
      <c r="NE25" s="115"/>
      <c r="NF25" s="115"/>
      <c r="NG25" s="115"/>
      <c r="NH25" s="115"/>
      <c r="NI25" s="115"/>
      <c r="NJ25" s="115"/>
      <c r="NK25" s="115"/>
      <c r="NL25" s="115"/>
      <c r="NM25" s="115"/>
      <c r="NN25" s="115"/>
      <c r="NO25" s="115"/>
      <c r="NP25" s="115"/>
      <c r="NQ25" s="115"/>
      <c r="NR25" s="115"/>
      <c r="NS25" s="115"/>
      <c r="NT25" s="115"/>
      <c r="NU25" s="115"/>
      <c r="NV25" s="115"/>
      <c r="NW25" s="115"/>
      <c r="NX25" s="115"/>
      <c r="NY25" s="115"/>
      <c r="NZ25" s="115"/>
      <c r="OA25" s="115"/>
      <c r="OB25" s="115"/>
      <c r="OC25" s="115"/>
      <c r="OD25" s="115"/>
      <c r="OE25" s="115"/>
      <c r="OF25" s="115"/>
      <c r="OG25" s="115"/>
      <c r="OH25" s="115"/>
      <c r="OI25" s="115"/>
      <c r="OJ25" s="115"/>
      <c r="OK25" s="115"/>
      <c r="OL25" s="115"/>
      <c r="OM25" s="115"/>
      <c r="ON25" s="115"/>
      <c r="OO25" s="115"/>
      <c r="OP25" s="115"/>
      <c r="OQ25" s="115"/>
      <c r="OR25" s="115"/>
      <c r="OS25" s="115"/>
      <c r="OT25" s="115"/>
      <c r="OU25" s="115"/>
      <c r="OV25" s="115"/>
      <c r="OW25" s="115"/>
      <c r="OX25" s="115"/>
      <c r="OY25" s="115"/>
      <c r="OZ25" s="115"/>
      <c r="PA25" s="115"/>
      <c r="PB25" s="115"/>
      <c r="PC25" s="115"/>
      <c r="PD25" s="115"/>
      <c r="PE25" s="115"/>
      <c r="PF25" s="115"/>
      <c r="PG25" s="115"/>
      <c r="PH25" s="115"/>
      <c r="PI25" s="115"/>
      <c r="PJ25" s="115"/>
      <c r="PK25" s="115"/>
      <c r="PL25" s="115"/>
      <c r="PM25" s="115"/>
      <c r="PN25" s="115"/>
      <c r="PO25" s="115"/>
      <c r="PP25" s="115"/>
      <c r="PQ25" s="115"/>
      <c r="PR25" s="115"/>
      <c r="PS25" s="115"/>
      <c r="PT25" s="115"/>
      <c r="PU25" s="115"/>
      <c r="PV25" s="115"/>
      <c r="PW25" s="115"/>
      <c r="PX25" s="115"/>
      <c r="PY25" s="115"/>
      <c r="PZ25" s="115"/>
      <c r="QA25" s="115"/>
      <c r="QB25" s="115"/>
      <c r="QC25" s="115"/>
      <c r="QD25" s="115"/>
      <c r="QE25" s="115"/>
      <c r="QF25" s="115"/>
      <c r="QG25" s="115"/>
      <c r="QH25" s="115"/>
      <c r="QI25" s="115"/>
      <c r="QJ25" s="115"/>
      <c r="QK25" s="115"/>
      <c r="QL25" s="115"/>
      <c r="QM25" s="115"/>
      <c r="QN25" s="115"/>
      <c r="QO25" s="115"/>
      <c r="QP25" s="115"/>
      <c r="QQ25" s="115"/>
      <c r="QR25" s="115"/>
      <c r="QS25" s="115"/>
      <c r="QT25" s="115"/>
      <c r="QU25" s="115"/>
      <c r="QV25" s="115"/>
      <c r="QW25" s="115"/>
      <c r="QX25" s="115"/>
      <c r="QY25" s="115"/>
      <c r="QZ25" s="115"/>
      <c r="RA25" s="115"/>
      <c r="RB25" s="115"/>
      <c r="RC25" s="115"/>
      <c r="RD25" s="115"/>
      <c r="RE25" s="115"/>
      <c r="RF25" s="115"/>
      <c r="RG25" s="115"/>
      <c r="RH25" s="115"/>
      <c r="RI25" s="115"/>
      <c r="RJ25" s="115"/>
      <c r="RK25" s="115"/>
      <c r="RL25" s="115"/>
      <c r="RM25" s="115"/>
      <c r="RN25" s="115"/>
      <c r="RO25" s="115"/>
      <c r="RP25" s="115"/>
      <c r="RQ25" s="115"/>
      <c r="RR25" s="115"/>
      <c r="RS25" s="115"/>
      <c r="RT25" s="115"/>
      <c r="RU25" s="115"/>
      <c r="RV25" s="115"/>
      <c r="RW25" s="115"/>
      <c r="RX25" s="115"/>
      <c r="RY25" s="115"/>
      <c r="RZ25" s="115"/>
      <c r="SA25" s="115"/>
      <c r="SB25" s="115"/>
      <c r="SC25" s="115"/>
      <c r="SD25" s="115"/>
      <c r="SE25" s="115"/>
      <c r="SF25" s="115"/>
      <c r="SG25" s="115"/>
      <c r="SH25" s="115"/>
      <c r="SI25" s="115"/>
      <c r="SJ25" s="115"/>
      <c r="SK25" s="115"/>
      <c r="SL25" s="115"/>
      <c r="SM25" s="115"/>
      <c r="SN25" s="115"/>
      <c r="SO25" s="115"/>
      <c r="SP25" s="115"/>
      <c r="SQ25" s="115"/>
      <c r="SR25" s="115"/>
      <c r="SS25" s="115"/>
      <c r="ST25" s="115"/>
      <c r="SU25" s="115"/>
      <c r="SV25" s="115"/>
      <c r="SW25" s="115"/>
      <c r="SX25" s="115"/>
      <c r="SY25" s="115"/>
      <c r="SZ25" s="115"/>
      <c r="TA25" s="115"/>
      <c r="TB25" s="115"/>
      <c r="TC25" s="115"/>
      <c r="TD25" s="115"/>
      <c r="TE25" s="115"/>
      <c r="TF25" s="115"/>
      <c r="TG25" s="115"/>
      <c r="TH25" s="115"/>
      <c r="TI25" s="115"/>
      <c r="TJ25" s="115"/>
      <c r="TK25" s="115"/>
      <c r="TL25" s="115"/>
      <c r="TM25" s="115"/>
      <c r="TN25" s="115"/>
      <c r="TO25" s="115"/>
      <c r="TP25" s="115"/>
      <c r="TQ25" s="115"/>
      <c r="TR25" s="115"/>
      <c r="TS25" s="115"/>
      <c r="TT25" s="115"/>
      <c r="TU25" s="115"/>
      <c r="TV25" s="115"/>
      <c r="TW25" s="115"/>
      <c r="TX25" s="115"/>
      <c r="TY25" s="115"/>
      <c r="TZ25" s="115"/>
      <c r="UA25" s="115"/>
      <c r="UB25" s="115"/>
      <c r="UC25" s="115"/>
    </row>
    <row r="26" spans="1:549" s="416" customFormat="1" ht="15" customHeight="1">
      <c r="A26" s="25" t="s">
        <v>743</v>
      </c>
      <c r="B26" s="346"/>
      <c r="C26" s="453"/>
      <c r="D26" s="76"/>
      <c r="E26" s="333"/>
      <c r="F26" s="41"/>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c r="BZ26" s="115"/>
      <c r="CA26" s="115"/>
      <c r="CB26" s="115"/>
      <c r="CC26" s="115"/>
      <c r="CD26" s="115"/>
      <c r="CE26" s="115"/>
      <c r="CF26" s="115"/>
      <c r="CG26" s="115"/>
      <c r="CH26" s="115"/>
      <c r="CI26" s="115"/>
      <c r="CJ26" s="115"/>
      <c r="CK26" s="115"/>
      <c r="CL26" s="115"/>
      <c r="CM26" s="115"/>
      <c r="CN26" s="115"/>
      <c r="CO26" s="115"/>
      <c r="CP26" s="115"/>
      <c r="CQ26" s="115"/>
      <c r="CR26" s="115"/>
      <c r="CS26" s="115"/>
      <c r="CT26" s="115"/>
      <c r="CU26" s="115"/>
      <c r="CV26" s="115"/>
      <c r="CW26" s="115"/>
      <c r="CX26" s="115"/>
      <c r="CY26" s="115"/>
      <c r="CZ26" s="115"/>
      <c r="DA26" s="115"/>
      <c r="DB26" s="115"/>
      <c r="DC26" s="115"/>
      <c r="DD26" s="115"/>
      <c r="DE26" s="115"/>
      <c r="DF26" s="115"/>
      <c r="DG26" s="115"/>
      <c r="DH26" s="115"/>
      <c r="DI26" s="115"/>
      <c r="DJ26" s="115"/>
      <c r="DK26" s="115"/>
      <c r="DL26" s="115"/>
      <c r="DM26" s="115"/>
      <c r="DN26" s="115"/>
      <c r="DO26" s="115"/>
      <c r="DP26" s="115"/>
      <c r="DQ26" s="115"/>
      <c r="DR26" s="115"/>
      <c r="DS26" s="115"/>
      <c r="DT26" s="115"/>
      <c r="DU26" s="115"/>
      <c r="DV26" s="115"/>
      <c r="DW26" s="115"/>
      <c r="DX26" s="115"/>
      <c r="DY26" s="115"/>
      <c r="DZ26" s="115"/>
      <c r="EA26" s="115"/>
      <c r="EB26" s="115"/>
      <c r="EC26" s="115"/>
      <c r="ED26" s="115"/>
      <c r="EE26" s="115"/>
      <c r="EF26" s="115"/>
      <c r="EG26" s="115"/>
      <c r="EH26" s="115"/>
      <c r="EI26" s="115"/>
      <c r="EJ26" s="115"/>
      <c r="EK26" s="115"/>
      <c r="EL26" s="115"/>
      <c r="EM26" s="115"/>
      <c r="EN26" s="115"/>
      <c r="EO26" s="115"/>
      <c r="EP26" s="115"/>
      <c r="EQ26" s="115"/>
      <c r="ER26" s="115"/>
      <c r="ES26" s="115"/>
      <c r="ET26" s="115"/>
      <c r="EU26" s="115"/>
      <c r="EV26" s="115"/>
      <c r="EW26" s="115"/>
      <c r="EX26" s="115"/>
      <c r="EY26" s="115"/>
      <c r="EZ26" s="115"/>
      <c r="FA26" s="115"/>
      <c r="FB26" s="115"/>
      <c r="FC26" s="115"/>
      <c r="FD26" s="115"/>
      <c r="FE26" s="115"/>
      <c r="FF26" s="115"/>
      <c r="FG26" s="115"/>
      <c r="FH26" s="115"/>
      <c r="FI26" s="115"/>
      <c r="FJ26" s="115"/>
      <c r="FK26" s="115"/>
      <c r="FL26" s="115"/>
      <c r="FM26" s="115"/>
      <c r="FN26" s="115"/>
      <c r="FO26" s="115"/>
      <c r="FP26" s="115"/>
      <c r="FQ26" s="115"/>
      <c r="FR26" s="115"/>
      <c r="FS26" s="115"/>
      <c r="FT26" s="115"/>
      <c r="FU26" s="115"/>
      <c r="FV26" s="115"/>
      <c r="FW26" s="115"/>
      <c r="FX26" s="115"/>
      <c r="FY26" s="115"/>
      <c r="FZ26" s="115"/>
      <c r="GA26" s="115"/>
      <c r="GB26" s="115"/>
      <c r="GC26" s="115"/>
      <c r="GD26" s="115"/>
      <c r="GE26" s="115"/>
      <c r="GF26" s="115"/>
      <c r="GG26" s="115"/>
      <c r="GH26" s="115"/>
      <c r="GI26" s="115"/>
      <c r="GJ26" s="115"/>
      <c r="GK26" s="115"/>
      <c r="GL26" s="115"/>
      <c r="GM26" s="115"/>
      <c r="GN26" s="115"/>
      <c r="GO26" s="115"/>
      <c r="GP26" s="115"/>
      <c r="GQ26" s="115"/>
      <c r="GR26" s="115"/>
      <c r="GS26" s="115"/>
      <c r="GT26" s="115"/>
      <c r="GU26" s="115"/>
      <c r="GV26" s="115"/>
      <c r="GW26" s="115"/>
      <c r="GX26" s="115"/>
      <c r="GY26" s="115"/>
      <c r="GZ26" s="115"/>
      <c r="HA26" s="115"/>
      <c r="HB26" s="115"/>
      <c r="HC26" s="115"/>
      <c r="HD26" s="115"/>
      <c r="HE26" s="115"/>
      <c r="HF26" s="115"/>
      <c r="HG26" s="115"/>
      <c r="HH26" s="115"/>
      <c r="HI26" s="115"/>
      <c r="HJ26" s="115"/>
      <c r="HK26" s="115"/>
      <c r="HL26" s="115"/>
      <c r="HM26" s="115"/>
      <c r="HN26" s="115"/>
      <c r="HO26" s="115"/>
      <c r="HP26" s="115"/>
      <c r="HQ26" s="115"/>
      <c r="HR26" s="115"/>
      <c r="HS26" s="115"/>
      <c r="HT26" s="115"/>
      <c r="HU26" s="115"/>
      <c r="HV26" s="115"/>
      <c r="HW26" s="115"/>
      <c r="HX26" s="115"/>
      <c r="HY26" s="115"/>
      <c r="HZ26" s="115"/>
      <c r="IA26" s="115"/>
      <c r="IB26" s="115"/>
      <c r="IC26" s="115"/>
      <c r="ID26" s="115"/>
      <c r="IE26" s="115"/>
      <c r="IF26" s="115"/>
      <c r="IG26" s="115"/>
      <c r="IH26" s="115"/>
      <c r="II26" s="115"/>
      <c r="IJ26" s="115"/>
      <c r="IK26" s="115"/>
      <c r="IL26" s="115"/>
      <c r="IM26" s="115"/>
      <c r="IN26" s="115"/>
      <c r="IO26" s="115"/>
      <c r="IP26" s="115"/>
      <c r="IQ26" s="115"/>
      <c r="IR26" s="115"/>
      <c r="IS26" s="115"/>
      <c r="IT26" s="115"/>
      <c r="IU26" s="115"/>
      <c r="IV26" s="115"/>
      <c r="IW26" s="115"/>
      <c r="IX26" s="115"/>
      <c r="IY26" s="115"/>
      <c r="IZ26" s="115"/>
      <c r="JA26" s="115"/>
      <c r="JB26" s="115"/>
      <c r="JC26" s="115"/>
      <c r="JD26" s="115"/>
      <c r="JE26" s="115"/>
      <c r="JF26" s="115"/>
      <c r="JG26" s="115"/>
      <c r="JH26" s="115"/>
      <c r="JI26" s="115"/>
      <c r="JJ26" s="115"/>
      <c r="JK26" s="115"/>
      <c r="JL26" s="115"/>
      <c r="JM26" s="115"/>
      <c r="JN26" s="115"/>
      <c r="JO26" s="115"/>
      <c r="JP26" s="115"/>
      <c r="JQ26" s="115"/>
      <c r="JR26" s="115"/>
      <c r="JS26" s="115"/>
      <c r="JT26" s="115"/>
      <c r="JU26" s="115"/>
      <c r="JV26" s="115"/>
      <c r="JW26" s="115"/>
      <c r="JX26" s="115"/>
      <c r="JY26" s="115"/>
      <c r="JZ26" s="115"/>
      <c r="KA26" s="115"/>
      <c r="KB26" s="115"/>
      <c r="KC26" s="115"/>
      <c r="KD26" s="115"/>
      <c r="KE26" s="115"/>
      <c r="KF26" s="115"/>
      <c r="KG26" s="115"/>
      <c r="KH26" s="115"/>
      <c r="KI26" s="115"/>
      <c r="KJ26" s="115"/>
      <c r="KK26" s="115"/>
      <c r="KL26" s="115"/>
      <c r="KM26" s="115"/>
      <c r="KN26" s="115"/>
      <c r="KO26" s="115"/>
      <c r="KP26" s="115"/>
      <c r="KQ26" s="115"/>
      <c r="KR26" s="115"/>
      <c r="KS26" s="115"/>
      <c r="KT26" s="115"/>
      <c r="KU26" s="115"/>
      <c r="KV26" s="115"/>
      <c r="KW26" s="115"/>
      <c r="KX26" s="115"/>
      <c r="KY26" s="115"/>
      <c r="KZ26" s="115"/>
      <c r="LA26" s="115"/>
      <c r="LB26" s="115"/>
      <c r="LC26" s="115"/>
      <c r="LD26" s="115"/>
      <c r="LE26" s="115"/>
      <c r="LF26" s="115"/>
      <c r="LG26" s="115"/>
      <c r="LH26" s="115"/>
      <c r="LI26" s="115"/>
      <c r="LJ26" s="115"/>
      <c r="LK26" s="115"/>
      <c r="LL26" s="115"/>
      <c r="LM26" s="115"/>
      <c r="LN26" s="115"/>
      <c r="LO26" s="115"/>
      <c r="LP26" s="115"/>
      <c r="LQ26" s="115"/>
      <c r="LR26" s="115"/>
      <c r="LS26" s="115"/>
      <c r="LT26" s="115"/>
      <c r="LU26" s="115"/>
      <c r="LV26" s="115"/>
      <c r="LW26" s="115"/>
      <c r="LX26" s="115"/>
      <c r="LY26" s="115"/>
      <c r="LZ26" s="115"/>
      <c r="MA26" s="115"/>
      <c r="MB26" s="115"/>
      <c r="MC26" s="115"/>
      <c r="MD26" s="115"/>
      <c r="ME26" s="115"/>
      <c r="MF26" s="115"/>
      <c r="MG26" s="115"/>
      <c r="MH26" s="115"/>
      <c r="MI26" s="115"/>
      <c r="MJ26" s="115"/>
      <c r="MK26" s="115"/>
      <c r="ML26" s="115"/>
      <c r="MM26" s="115"/>
      <c r="MN26" s="115"/>
      <c r="MO26" s="115"/>
      <c r="MP26" s="115"/>
      <c r="MQ26" s="115"/>
      <c r="MR26" s="115"/>
      <c r="MS26" s="115"/>
      <c r="MT26" s="115"/>
      <c r="MU26" s="115"/>
      <c r="MV26" s="115"/>
      <c r="MW26" s="115"/>
      <c r="MX26" s="115"/>
      <c r="MY26" s="115"/>
      <c r="MZ26" s="115"/>
      <c r="NA26" s="115"/>
      <c r="NB26" s="115"/>
      <c r="NC26" s="115"/>
      <c r="ND26" s="115"/>
      <c r="NE26" s="115"/>
      <c r="NF26" s="115"/>
      <c r="NG26" s="115"/>
      <c r="NH26" s="115"/>
      <c r="NI26" s="115"/>
      <c r="NJ26" s="115"/>
      <c r="NK26" s="115"/>
      <c r="NL26" s="115"/>
      <c r="NM26" s="115"/>
      <c r="NN26" s="115"/>
      <c r="NO26" s="115"/>
      <c r="NP26" s="115"/>
      <c r="NQ26" s="115"/>
      <c r="NR26" s="115"/>
      <c r="NS26" s="115"/>
      <c r="NT26" s="115"/>
      <c r="NU26" s="115"/>
      <c r="NV26" s="115"/>
      <c r="NW26" s="115"/>
      <c r="NX26" s="115"/>
      <c r="NY26" s="115"/>
      <c r="NZ26" s="115"/>
      <c r="OA26" s="115"/>
      <c r="OB26" s="115"/>
      <c r="OC26" s="115"/>
      <c r="OD26" s="115"/>
      <c r="OE26" s="115"/>
      <c r="OF26" s="115"/>
      <c r="OG26" s="115"/>
      <c r="OH26" s="115"/>
      <c r="OI26" s="115"/>
      <c r="OJ26" s="115"/>
      <c r="OK26" s="115"/>
      <c r="OL26" s="115"/>
      <c r="OM26" s="115"/>
      <c r="ON26" s="115"/>
      <c r="OO26" s="115"/>
      <c r="OP26" s="115"/>
      <c r="OQ26" s="115"/>
      <c r="OR26" s="115"/>
      <c r="OS26" s="115"/>
      <c r="OT26" s="115"/>
      <c r="OU26" s="115"/>
      <c r="OV26" s="115"/>
      <c r="OW26" s="115"/>
      <c r="OX26" s="115"/>
      <c r="OY26" s="115"/>
      <c r="OZ26" s="115"/>
      <c r="PA26" s="115"/>
      <c r="PB26" s="115"/>
      <c r="PC26" s="115"/>
      <c r="PD26" s="115"/>
      <c r="PE26" s="115"/>
      <c r="PF26" s="115"/>
      <c r="PG26" s="115"/>
      <c r="PH26" s="115"/>
      <c r="PI26" s="115"/>
      <c r="PJ26" s="115"/>
      <c r="PK26" s="115"/>
      <c r="PL26" s="115"/>
      <c r="PM26" s="115"/>
      <c r="PN26" s="115"/>
      <c r="PO26" s="115"/>
      <c r="PP26" s="115"/>
      <c r="PQ26" s="115"/>
      <c r="PR26" s="115"/>
      <c r="PS26" s="115"/>
      <c r="PT26" s="115"/>
      <c r="PU26" s="115"/>
      <c r="PV26" s="115"/>
      <c r="PW26" s="115"/>
      <c r="PX26" s="115"/>
      <c r="PY26" s="115"/>
      <c r="PZ26" s="115"/>
      <c r="QA26" s="115"/>
      <c r="QB26" s="115"/>
      <c r="QC26" s="115"/>
      <c r="QD26" s="115"/>
      <c r="QE26" s="115"/>
      <c r="QF26" s="115"/>
      <c r="QG26" s="115"/>
      <c r="QH26" s="115"/>
      <c r="QI26" s="115"/>
      <c r="QJ26" s="115"/>
      <c r="QK26" s="115"/>
      <c r="QL26" s="115"/>
      <c r="QM26" s="115"/>
      <c r="QN26" s="115"/>
      <c r="QO26" s="115"/>
      <c r="QP26" s="115"/>
      <c r="QQ26" s="115"/>
      <c r="QR26" s="115"/>
      <c r="QS26" s="115"/>
      <c r="QT26" s="115"/>
      <c r="QU26" s="115"/>
      <c r="QV26" s="115"/>
      <c r="QW26" s="115"/>
      <c r="QX26" s="115"/>
      <c r="QY26" s="115"/>
      <c r="QZ26" s="115"/>
      <c r="RA26" s="115"/>
      <c r="RB26" s="115"/>
      <c r="RC26" s="115"/>
      <c r="RD26" s="115"/>
      <c r="RE26" s="115"/>
      <c r="RF26" s="115"/>
      <c r="RG26" s="115"/>
      <c r="RH26" s="115"/>
      <c r="RI26" s="115"/>
      <c r="RJ26" s="115"/>
      <c r="RK26" s="115"/>
      <c r="RL26" s="115"/>
      <c r="RM26" s="115"/>
      <c r="RN26" s="115"/>
      <c r="RO26" s="115"/>
      <c r="RP26" s="115"/>
      <c r="RQ26" s="115"/>
      <c r="RR26" s="115"/>
      <c r="RS26" s="115"/>
      <c r="RT26" s="115"/>
      <c r="RU26" s="115"/>
      <c r="RV26" s="115"/>
      <c r="RW26" s="115"/>
      <c r="RX26" s="115"/>
      <c r="RY26" s="115"/>
      <c r="RZ26" s="115"/>
      <c r="SA26" s="115"/>
      <c r="SB26" s="115"/>
      <c r="SC26" s="115"/>
      <c r="SD26" s="115"/>
      <c r="SE26" s="115"/>
      <c r="SF26" s="115"/>
      <c r="SG26" s="115"/>
      <c r="SH26" s="115"/>
      <c r="SI26" s="115"/>
      <c r="SJ26" s="115"/>
      <c r="SK26" s="115"/>
      <c r="SL26" s="115"/>
      <c r="SM26" s="115"/>
      <c r="SN26" s="115"/>
      <c r="SO26" s="115"/>
      <c r="SP26" s="115"/>
      <c r="SQ26" s="115"/>
      <c r="SR26" s="115"/>
      <c r="SS26" s="115"/>
      <c r="ST26" s="115"/>
      <c r="SU26" s="115"/>
      <c r="SV26" s="115"/>
      <c r="SW26" s="115"/>
      <c r="SX26" s="115"/>
      <c r="SY26" s="115"/>
      <c r="SZ26" s="115"/>
      <c r="TA26" s="115"/>
      <c r="TB26" s="115"/>
      <c r="TC26" s="115"/>
      <c r="TD26" s="115"/>
      <c r="TE26" s="115"/>
      <c r="TF26" s="115"/>
      <c r="TG26" s="115"/>
      <c r="TH26" s="115"/>
      <c r="TI26" s="115"/>
      <c r="TJ26" s="115"/>
      <c r="TK26" s="115"/>
      <c r="TL26" s="115"/>
      <c r="TM26" s="115"/>
      <c r="TN26" s="115"/>
      <c r="TO26" s="115"/>
      <c r="TP26" s="115"/>
      <c r="TQ26" s="115"/>
      <c r="TR26" s="115"/>
      <c r="TS26" s="115"/>
      <c r="TT26" s="115"/>
      <c r="TU26" s="115"/>
      <c r="TV26" s="115"/>
      <c r="TW26" s="115"/>
      <c r="TX26" s="115"/>
      <c r="TY26" s="115"/>
      <c r="TZ26" s="115"/>
      <c r="UA26" s="115"/>
      <c r="UB26" s="115"/>
      <c r="UC26" s="115"/>
    </row>
    <row r="27" spans="1:549" s="416" customFormat="1" ht="15" customHeight="1">
      <c r="A27" s="25" t="s">
        <v>124</v>
      </c>
      <c r="B27" s="128">
        <v>553231</v>
      </c>
      <c r="C27" s="453">
        <v>18007</v>
      </c>
      <c r="D27" s="76">
        <v>3.3</v>
      </c>
      <c r="E27" s="333"/>
      <c r="F27" s="41"/>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c r="BZ27" s="115"/>
      <c r="CA27" s="115"/>
      <c r="CB27" s="115"/>
      <c r="CC27" s="115"/>
      <c r="CD27" s="115"/>
      <c r="CE27" s="115"/>
      <c r="CF27" s="115"/>
      <c r="CG27" s="115"/>
      <c r="CH27" s="115"/>
      <c r="CI27" s="115"/>
      <c r="CJ27" s="115"/>
      <c r="CK27" s="115"/>
      <c r="CL27" s="115"/>
      <c r="CM27" s="115"/>
      <c r="CN27" s="115"/>
      <c r="CO27" s="115"/>
      <c r="CP27" s="115"/>
      <c r="CQ27" s="115"/>
      <c r="CR27" s="115"/>
      <c r="CS27" s="115"/>
      <c r="CT27" s="115"/>
      <c r="CU27" s="115"/>
      <c r="CV27" s="115"/>
      <c r="CW27" s="115"/>
      <c r="CX27" s="115"/>
      <c r="CY27" s="115"/>
      <c r="CZ27" s="115"/>
      <c r="DA27" s="115"/>
      <c r="DB27" s="115"/>
      <c r="DC27" s="115"/>
      <c r="DD27" s="115"/>
      <c r="DE27" s="115"/>
      <c r="DF27" s="115"/>
      <c r="DG27" s="115"/>
      <c r="DH27" s="115"/>
      <c r="DI27" s="115"/>
      <c r="DJ27" s="115"/>
      <c r="DK27" s="115"/>
      <c r="DL27" s="115"/>
      <c r="DM27" s="115"/>
      <c r="DN27" s="115"/>
      <c r="DO27" s="115"/>
      <c r="DP27" s="115"/>
      <c r="DQ27" s="115"/>
      <c r="DR27" s="115"/>
      <c r="DS27" s="115"/>
      <c r="DT27" s="115"/>
      <c r="DU27" s="115"/>
      <c r="DV27" s="115"/>
      <c r="DW27" s="115"/>
      <c r="DX27" s="115"/>
      <c r="DY27" s="115"/>
      <c r="DZ27" s="115"/>
      <c r="EA27" s="115"/>
      <c r="EB27" s="115"/>
      <c r="EC27" s="115"/>
      <c r="ED27" s="115"/>
      <c r="EE27" s="115"/>
      <c r="EF27" s="115"/>
      <c r="EG27" s="115"/>
      <c r="EH27" s="115"/>
      <c r="EI27" s="115"/>
      <c r="EJ27" s="115"/>
      <c r="EK27" s="115"/>
      <c r="EL27" s="115"/>
      <c r="EM27" s="115"/>
      <c r="EN27" s="115"/>
      <c r="EO27" s="115"/>
      <c r="EP27" s="115"/>
      <c r="EQ27" s="115"/>
      <c r="ER27" s="115"/>
      <c r="ES27" s="115"/>
      <c r="ET27" s="115"/>
      <c r="EU27" s="115"/>
      <c r="EV27" s="115"/>
      <c r="EW27" s="115"/>
      <c r="EX27" s="115"/>
      <c r="EY27" s="115"/>
      <c r="EZ27" s="115"/>
      <c r="FA27" s="115"/>
      <c r="FB27" s="115"/>
      <c r="FC27" s="115"/>
      <c r="FD27" s="115"/>
      <c r="FE27" s="115"/>
      <c r="FF27" s="115"/>
      <c r="FG27" s="115"/>
      <c r="FH27" s="115"/>
      <c r="FI27" s="115"/>
      <c r="FJ27" s="115"/>
      <c r="FK27" s="115"/>
      <c r="FL27" s="115"/>
      <c r="FM27" s="115"/>
      <c r="FN27" s="115"/>
      <c r="FO27" s="115"/>
      <c r="FP27" s="115"/>
      <c r="FQ27" s="115"/>
      <c r="FR27" s="115"/>
      <c r="FS27" s="115"/>
      <c r="FT27" s="115"/>
      <c r="FU27" s="115"/>
      <c r="FV27" s="115"/>
      <c r="FW27" s="115"/>
      <c r="FX27" s="115"/>
      <c r="FY27" s="115"/>
      <c r="FZ27" s="115"/>
      <c r="GA27" s="115"/>
      <c r="GB27" s="115"/>
      <c r="GC27" s="115"/>
      <c r="GD27" s="115"/>
      <c r="GE27" s="115"/>
      <c r="GF27" s="115"/>
      <c r="GG27" s="115"/>
      <c r="GH27" s="115"/>
      <c r="GI27" s="115"/>
      <c r="GJ27" s="115"/>
      <c r="GK27" s="115"/>
      <c r="GL27" s="115"/>
      <c r="GM27" s="115"/>
      <c r="GN27" s="115"/>
      <c r="GO27" s="115"/>
      <c r="GP27" s="115"/>
      <c r="GQ27" s="115"/>
      <c r="GR27" s="115"/>
      <c r="GS27" s="115"/>
      <c r="GT27" s="115"/>
      <c r="GU27" s="115"/>
      <c r="GV27" s="115"/>
      <c r="GW27" s="115"/>
      <c r="GX27" s="115"/>
      <c r="GY27" s="115"/>
      <c r="GZ27" s="115"/>
      <c r="HA27" s="115"/>
      <c r="HB27" s="115"/>
      <c r="HC27" s="115"/>
      <c r="HD27" s="115"/>
      <c r="HE27" s="115"/>
      <c r="HF27" s="115"/>
      <c r="HG27" s="115"/>
      <c r="HH27" s="115"/>
      <c r="HI27" s="115"/>
      <c r="HJ27" s="115"/>
      <c r="HK27" s="115"/>
      <c r="HL27" s="115"/>
      <c r="HM27" s="115"/>
      <c r="HN27" s="115"/>
      <c r="HO27" s="115"/>
      <c r="HP27" s="115"/>
      <c r="HQ27" s="115"/>
      <c r="HR27" s="115"/>
      <c r="HS27" s="115"/>
      <c r="HT27" s="115"/>
      <c r="HU27" s="115"/>
      <c r="HV27" s="115"/>
      <c r="HW27" s="115"/>
      <c r="HX27" s="115"/>
      <c r="HY27" s="115"/>
      <c r="HZ27" s="115"/>
      <c r="IA27" s="115"/>
      <c r="IB27" s="115"/>
      <c r="IC27" s="115"/>
      <c r="ID27" s="115"/>
      <c r="IE27" s="115"/>
      <c r="IF27" s="115"/>
      <c r="IG27" s="115"/>
      <c r="IH27" s="115"/>
      <c r="II27" s="115"/>
      <c r="IJ27" s="115"/>
      <c r="IK27" s="115"/>
      <c r="IL27" s="115"/>
      <c r="IM27" s="115"/>
      <c r="IN27" s="115"/>
      <c r="IO27" s="115"/>
      <c r="IP27" s="115"/>
      <c r="IQ27" s="115"/>
      <c r="IR27" s="115"/>
      <c r="IS27" s="115"/>
      <c r="IT27" s="115"/>
      <c r="IU27" s="115"/>
      <c r="IV27" s="115"/>
      <c r="IW27" s="115"/>
      <c r="IX27" s="115"/>
      <c r="IY27" s="115"/>
      <c r="IZ27" s="115"/>
      <c r="JA27" s="115"/>
      <c r="JB27" s="115"/>
      <c r="JC27" s="115"/>
      <c r="JD27" s="115"/>
      <c r="JE27" s="115"/>
      <c r="JF27" s="115"/>
      <c r="JG27" s="115"/>
      <c r="JH27" s="115"/>
      <c r="JI27" s="115"/>
      <c r="JJ27" s="115"/>
      <c r="JK27" s="115"/>
      <c r="JL27" s="115"/>
      <c r="JM27" s="115"/>
      <c r="JN27" s="115"/>
      <c r="JO27" s="115"/>
      <c r="JP27" s="115"/>
      <c r="JQ27" s="115"/>
      <c r="JR27" s="115"/>
      <c r="JS27" s="115"/>
      <c r="JT27" s="115"/>
      <c r="JU27" s="115"/>
      <c r="JV27" s="115"/>
      <c r="JW27" s="115"/>
      <c r="JX27" s="115"/>
      <c r="JY27" s="115"/>
      <c r="JZ27" s="115"/>
      <c r="KA27" s="115"/>
      <c r="KB27" s="115"/>
      <c r="KC27" s="115"/>
      <c r="KD27" s="115"/>
      <c r="KE27" s="115"/>
      <c r="KF27" s="115"/>
      <c r="KG27" s="115"/>
      <c r="KH27" s="115"/>
      <c r="KI27" s="115"/>
      <c r="KJ27" s="115"/>
      <c r="KK27" s="115"/>
      <c r="KL27" s="115"/>
      <c r="KM27" s="115"/>
      <c r="KN27" s="115"/>
      <c r="KO27" s="115"/>
      <c r="KP27" s="115"/>
      <c r="KQ27" s="115"/>
      <c r="KR27" s="115"/>
      <c r="KS27" s="115"/>
      <c r="KT27" s="115"/>
      <c r="KU27" s="115"/>
      <c r="KV27" s="115"/>
      <c r="KW27" s="115"/>
      <c r="KX27" s="115"/>
      <c r="KY27" s="115"/>
      <c r="KZ27" s="115"/>
      <c r="LA27" s="115"/>
      <c r="LB27" s="115"/>
      <c r="LC27" s="115"/>
      <c r="LD27" s="115"/>
      <c r="LE27" s="115"/>
      <c r="LF27" s="115"/>
      <c r="LG27" s="115"/>
      <c r="LH27" s="115"/>
      <c r="LI27" s="115"/>
      <c r="LJ27" s="115"/>
      <c r="LK27" s="115"/>
      <c r="LL27" s="115"/>
      <c r="LM27" s="115"/>
      <c r="LN27" s="115"/>
      <c r="LO27" s="115"/>
      <c r="LP27" s="115"/>
      <c r="LQ27" s="115"/>
      <c r="LR27" s="115"/>
      <c r="LS27" s="115"/>
      <c r="LT27" s="115"/>
      <c r="LU27" s="115"/>
      <c r="LV27" s="115"/>
      <c r="LW27" s="115"/>
      <c r="LX27" s="115"/>
      <c r="LY27" s="115"/>
      <c r="LZ27" s="115"/>
      <c r="MA27" s="115"/>
      <c r="MB27" s="115"/>
      <c r="MC27" s="115"/>
      <c r="MD27" s="115"/>
      <c r="ME27" s="115"/>
      <c r="MF27" s="115"/>
      <c r="MG27" s="115"/>
      <c r="MH27" s="115"/>
      <c r="MI27" s="115"/>
      <c r="MJ27" s="115"/>
      <c r="MK27" s="115"/>
      <c r="ML27" s="115"/>
      <c r="MM27" s="115"/>
      <c r="MN27" s="115"/>
      <c r="MO27" s="115"/>
      <c r="MP27" s="115"/>
      <c r="MQ27" s="115"/>
      <c r="MR27" s="115"/>
      <c r="MS27" s="115"/>
      <c r="MT27" s="115"/>
      <c r="MU27" s="115"/>
      <c r="MV27" s="115"/>
      <c r="MW27" s="115"/>
      <c r="MX27" s="115"/>
      <c r="MY27" s="115"/>
      <c r="MZ27" s="115"/>
      <c r="NA27" s="115"/>
      <c r="NB27" s="115"/>
      <c r="NC27" s="115"/>
      <c r="ND27" s="115"/>
      <c r="NE27" s="115"/>
      <c r="NF27" s="115"/>
      <c r="NG27" s="115"/>
      <c r="NH27" s="115"/>
      <c r="NI27" s="115"/>
      <c r="NJ27" s="115"/>
      <c r="NK27" s="115"/>
      <c r="NL27" s="115"/>
      <c r="NM27" s="115"/>
      <c r="NN27" s="115"/>
      <c r="NO27" s="115"/>
      <c r="NP27" s="115"/>
      <c r="NQ27" s="115"/>
      <c r="NR27" s="115"/>
      <c r="NS27" s="115"/>
      <c r="NT27" s="115"/>
      <c r="NU27" s="115"/>
      <c r="NV27" s="115"/>
      <c r="NW27" s="115"/>
      <c r="NX27" s="115"/>
      <c r="NY27" s="115"/>
      <c r="NZ27" s="115"/>
      <c r="OA27" s="115"/>
      <c r="OB27" s="115"/>
      <c r="OC27" s="115"/>
      <c r="OD27" s="115"/>
      <c r="OE27" s="115"/>
      <c r="OF27" s="115"/>
      <c r="OG27" s="115"/>
      <c r="OH27" s="115"/>
      <c r="OI27" s="115"/>
      <c r="OJ27" s="115"/>
      <c r="OK27" s="115"/>
      <c r="OL27" s="115"/>
      <c r="OM27" s="115"/>
      <c r="ON27" s="115"/>
      <c r="OO27" s="115"/>
      <c r="OP27" s="115"/>
      <c r="OQ27" s="115"/>
      <c r="OR27" s="115"/>
      <c r="OS27" s="115"/>
      <c r="OT27" s="115"/>
      <c r="OU27" s="115"/>
      <c r="OV27" s="115"/>
      <c r="OW27" s="115"/>
      <c r="OX27" s="115"/>
      <c r="OY27" s="115"/>
      <c r="OZ27" s="115"/>
      <c r="PA27" s="115"/>
      <c r="PB27" s="115"/>
      <c r="PC27" s="115"/>
      <c r="PD27" s="115"/>
      <c r="PE27" s="115"/>
      <c r="PF27" s="115"/>
      <c r="PG27" s="115"/>
      <c r="PH27" s="115"/>
      <c r="PI27" s="115"/>
      <c r="PJ27" s="115"/>
      <c r="PK27" s="115"/>
      <c r="PL27" s="115"/>
      <c r="PM27" s="115"/>
      <c r="PN27" s="115"/>
      <c r="PO27" s="115"/>
      <c r="PP27" s="115"/>
      <c r="PQ27" s="115"/>
      <c r="PR27" s="115"/>
      <c r="PS27" s="115"/>
      <c r="PT27" s="115"/>
      <c r="PU27" s="115"/>
      <c r="PV27" s="115"/>
      <c r="PW27" s="115"/>
      <c r="PX27" s="115"/>
      <c r="PY27" s="115"/>
      <c r="PZ27" s="115"/>
      <c r="QA27" s="115"/>
      <c r="QB27" s="115"/>
      <c r="QC27" s="115"/>
      <c r="QD27" s="115"/>
      <c r="QE27" s="115"/>
      <c r="QF27" s="115"/>
      <c r="QG27" s="115"/>
      <c r="QH27" s="115"/>
      <c r="QI27" s="115"/>
      <c r="QJ27" s="115"/>
      <c r="QK27" s="115"/>
      <c r="QL27" s="115"/>
      <c r="QM27" s="115"/>
      <c r="QN27" s="115"/>
      <c r="QO27" s="115"/>
      <c r="QP27" s="115"/>
      <c r="QQ27" s="115"/>
      <c r="QR27" s="115"/>
      <c r="QS27" s="115"/>
      <c r="QT27" s="115"/>
      <c r="QU27" s="115"/>
      <c r="QV27" s="115"/>
      <c r="QW27" s="115"/>
      <c r="QX27" s="115"/>
      <c r="QY27" s="115"/>
      <c r="QZ27" s="115"/>
      <c r="RA27" s="115"/>
      <c r="RB27" s="115"/>
      <c r="RC27" s="115"/>
      <c r="RD27" s="115"/>
      <c r="RE27" s="115"/>
      <c r="RF27" s="115"/>
      <c r="RG27" s="115"/>
      <c r="RH27" s="115"/>
      <c r="RI27" s="115"/>
      <c r="RJ27" s="115"/>
      <c r="RK27" s="115"/>
      <c r="RL27" s="115"/>
      <c r="RM27" s="115"/>
      <c r="RN27" s="115"/>
      <c r="RO27" s="115"/>
      <c r="RP27" s="115"/>
      <c r="RQ27" s="115"/>
      <c r="RR27" s="115"/>
      <c r="RS27" s="115"/>
      <c r="RT27" s="115"/>
      <c r="RU27" s="115"/>
      <c r="RV27" s="115"/>
      <c r="RW27" s="115"/>
      <c r="RX27" s="115"/>
      <c r="RY27" s="115"/>
      <c r="RZ27" s="115"/>
      <c r="SA27" s="115"/>
      <c r="SB27" s="115"/>
      <c r="SC27" s="115"/>
      <c r="SD27" s="115"/>
      <c r="SE27" s="115"/>
      <c r="SF27" s="115"/>
      <c r="SG27" s="115"/>
      <c r="SH27" s="115"/>
      <c r="SI27" s="115"/>
      <c r="SJ27" s="115"/>
      <c r="SK27" s="115"/>
      <c r="SL27" s="115"/>
      <c r="SM27" s="115"/>
      <c r="SN27" s="115"/>
      <c r="SO27" s="115"/>
      <c r="SP27" s="115"/>
      <c r="SQ27" s="115"/>
      <c r="SR27" s="115"/>
      <c r="SS27" s="115"/>
      <c r="ST27" s="115"/>
      <c r="SU27" s="115"/>
      <c r="SV27" s="115"/>
      <c r="SW27" s="115"/>
      <c r="SX27" s="115"/>
      <c r="SY27" s="115"/>
      <c r="SZ27" s="115"/>
      <c r="TA27" s="115"/>
      <c r="TB27" s="115"/>
      <c r="TC27" s="115"/>
      <c r="TD27" s="115"/>
      <c r="TE27" s="115"/>
      <c r="TF27" s="115"/>
      <c r="TG27" s="115"/>
      <c r="TH27" s="115"/>
      <c r="TI27" s="115"/>
      <c r="TJ27" s="115"/>
      <c r="TK27" s="115"/>
      <c r="TL27" s="115"/>
      <c r="TM27" s="115"/>
      <c r="TN27" s="115"/>
      <c r="TO27" s="115"/>
      <c r="TP27" s="115"/>
      <c r="TQ27" s="115"/>
      <c r="TR27" s="115"/>
      <c r="TS27" s="115"/>
      <c r="TT27" s="115"/>
      <c r="TU27" s="115"/>
      <c r="TV27" s="115"/>
      <c r="TW27" s="115"/>
      <c r="TX27" s="115"/>
      <c r="TY27" s="115"/>
      <c r="TZ27" s="115"/>
      <c r="UA27" s="115"/>
      <c r="UB27" s="115"/>
      <c r="UC27" s="115"/>
    </row>
    <row r="28" spans="1:549" s="416" customFormat="1" ht="15" customHeight="1">
      <c r="A28" s="25" t="s">
        <v>744</v>
      </c>
      <c r="B28" s="319"/>
      <c r="C28" s="325"/>
      <c r="D28" s="76"/>
      <c r="E28" s="333"/>
      <c r="F28" s="41"/>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c r="BZ28" s="115"/>
      <c r="CA28" s="115"/>
      <c r="CB28" s="115"/>
      <c r="CC28" s="115"/>
      <c r="CD28" s="115"/>
      <c r="CE28" s="115"/>
      <c r="CF28" s="115"/>
      <c r="CG28" s="115"/>
      <c r="CH28" s="115"/>
      <c r="CI28" s="115"/>
      <c r="CJ28" s="115"/>
      <c r="CK28" s="115"/>
      <c r="CL28" s="115"/>
      <c r="CM28" s="115"/>
      <c r="CN28" s="115"/>
      <c r="CO28" s="115"/>
      <c r="CP28" s="115"/>
      <c r="CQ28" s="115"/>
      <c r="CR28" s="115"/>
      <c r="CS28" s="115"/>
      <c r="CT28" s="115"/>
      <c r="CU28" s="115"/>
      <c r="CV28" s="115"/>
      <c r="CW28" s="115"/>
      <c r="CX28" s="115"/>
      <c r="CY28" s="115"/>
      <c r="CZ28" s="115"/>
      <c r="DA28" s="115"/>
      <c r="DB28" s="115"/>
      <c r="DC28" s="115"/>
      <c r="DD28" s="115"/>
      <c r="DE28" s="115"/>
      <c r="DF28" s="115"/>
      <c r="DG28" s="115"/>
      <c r="DH28" s="115"/>
      <c r="DI28" s="115"/>
      <c r="DJ28" s="115"/>
      <c r="DK28" s="115"/>
      <c r="DL28" s="115"/>
      <c r="DM28" s="115"/>
      <c r="DN28" s="115"/>
      <c r="DO28" s="115"/>
      <c r="DP28" s="115"/>
      <c r="DQ28" s="115"/>
      <c r="DR28" s="115"/>
      <c r="DS28" s="115"/>
      <c r="DT28" s="115"/>
      <c r="DU28" s="115"/>
      <c r="DV28" s="115"/>
      <c r="DW28" s="115"/>
      <c r="DX28" s="115"/>
      <c r="DY28" s="115"/>
      <c r="DZ28" s="115"/>
      <c r="EA28" s="115"/>
      <c r="EB28" s="115"/>
      <c r="EC28" s="115"/>
      <c r="ED28" s="115"/>
      <c r="EE28" s="115"/>
      <c r="EF28" s="115"/>
      <c r="EG28" s="115"/>
      <c r="EH28" s="115"/>
      <c r="EI28" s="115"/>
      <c r="EJ28" s="115"/>
      <c r="EK28" s="115"/>
      <c r="EL28" s="115"/>
      <c r="EM28" s="115"/>
      <c r="EN28" s="115"/>
      <c r="EO28" s="115"/>
      <c r="EP28" s="115"/>
      <c r="EQ28" s="115"/>
      <c r="ER28" s="115"/>
      <c r="ES28" s="115"/>
      <c r="ET28" s="115"/>
      <c r="EU28" s="115"/>
      <c r="EV28" s="115"/>
      <c r="EW28" s="115"/>
      <c r="EX28" s="115"/>
      <c r="EY28" s="115"/>
      <c r="EZ28" s="115"/>
      <c r="FA28" s="115"/>
      <c r="FB28" s="115"/>
      <c r="FC28" s="115"/>
      <c r="FD28" s="115"/>
      <c r="FE28" s="115"/>
      <c r="FF28" s="115"/>
      <c r="FG28" s="115"/>
      <c r="FH28" s="115"/>
      <c r="FI28" s="115"/>
      <c r="FJ28" s="115"/>
      <c r="FK28" s="115"/>
      <c r="FL28" s="115"/>
      <c r="FM28" s="115"/>
      <c r="FN28" s="115"/>
      <c r="FO28" s="115"/>
      <c r="FP28" s="115"/>
      <c r="FQ28" s="115"/>
      <c r="FR28" s="115"/>
      <c r="FS28" s="115"/>
      <c r="FT28" s="115"/>
      <c r="FU28" s="115"/>
      <c r="FV28" s="115"/>
      <c r="FW28" s="115"/>
      <c r="FX28" s="115"/>
      <c r="FY28" s="115"/>
      <c r="FZ28" s="115"/>
      <c r="GA28" s="115"/>
      <c r="GB28" s="115"/>
      <c r="GC28" s="115"/>
      <c r="GD28" s="115"/>
      <c r="GE28" s="115"/>
      <c r="GF28" s="115"/>
      <c r="GG28" s="115"/>
      <c r="GH28" s="115"/>
      <c r="GI28" s="115"/>
      <c r="GJ28" s="115"/>
      <c r="GK28" s="115"/>
      <c r="GL28" s="115"/>
      <c r="GM28" s="115"/>
      <c r="GN28" s="115"/>
      <c r="GO28" s="115"/>
      <c r="GP28" s="115"/>
      <c r="GQ28" s="115"/>
      <c r="GR28" s="115"/>
      <c r="GS28" s="115"/>
      <c r="GT28" s="115"/>
      <c r="GU28" s="115"/>
      <c r="GV28" s="115"/>
      <c r="GW28" s="115"/>
      <c r="GX28" s="115"/>
      <c r="GY28" s="115"/>
      <c r="GZ28" s="115"/>
      <c r="HA28" s="115"/>
      <c r="HB28" s="115"/>
      <c r="HC28" s="115"/>
      <c r="HD28" s="115"/>
      <c r="HE28" s="115"/>
      <c r="HF28" s="115"/>
      <c r="HG28" s="115"/>
      <c r="HH28" s="115"/>
      <c r="HI28" s="115"/>
      <c r="HJ28" s="115"/>
      <c r="HK28" s="115"/>
      <c r="HL28" s="115"/>
      <c r="HM28" s="115"/>
      <c r="HN28" s="115"/>
      <c r="HO28" s="115"/>
      <c r="HP28" s="115"/>
      <c r="HQ28" s="115"/>
      <c r="HR28" s="115"/>
      <c r="HS28" s="115"/>
      <c r="HT28" s="115"/>
      <c r="HU28" s="115"/>
      <c r="HV28" s="115"/>
      <c r="HW28" s="115"/>
      <c r="HX28" s="115"/>
      <c r="HY28" s="115"/>
      <c r="HZ28" s="115"/>
      <c r="IA28" s="115"/>
      <c r="IB28" s="115"/>
      <c r="IC28" s="115"/>
      <c r="ID28" s="115"/>
      <c r="IE28" s="115"/>
      <c r="IF28" s="115"/>
      <c r="IG28" s="115"/>
      <c r="IH28" s="115"/>
      <c r="II28" s="115"/>
      <c r="IJ28" s="115"/>
      <c r="IK28" s="115"/>
      <c r="IL28" s="115"/>
      <c r="IM28" s="115"/>
      <c r="IN28" s="115"/>
      <c r="IO28" s="115"/>
      <c r="IP28" s="115"/>
      <c r="IQ28" s="115"/>
      <c r="IR28" s="115"/>
      <c r="IS28" s="115"/>
      <c r="IT28" s="115"/>
      <c r="IU28" s="115"/>
      <c r="IV28" s="115"/>
      <c r="IW28" s="115"/>
      <c r="IX28" s="115"/>
      <c r="IY28" s="115"/>
      <c r="IZ28" s="115"/>
      <c r="JA28" s="115"/>
      <c r="JB28" s="115"/>
      <c r="JC28" s="115"/>
      <c r="JD28" s="115"/>
      <c r="JE28" s="115"/>
      <c r="JF28" s="115"/>
      <c r="JG28" s="115"/>
      <c r="JH28" s="115"/>
      <c r="JI28" s="115"/>
      <c r="JJ28" s="115"/>
      <c r="JK28" s="115"/>
      <c r="JL28" s="115"/>
      <c r="JM28" s="115"/>
      <c r="JN28" s="115"/>
      <c r="JO28" s="115"/>
      <c r="JP28" s="115"/>
      <c r="JQ28" s="115"/>
      <c r="JR28" s="115"/>
      <c r="JS28" s="115"/>
      <c r="JT28" s="115"/>
      <c r="JU28" s="115"/>
      <c r="JV28" s="115"/>
      <c r="JW28" s="115"/>
      <c r="JX28" s="115"/>
      <c r="JY28" s="115"/>
      <c r="JZ28" s="115"/>
      <c r="KA28" s="115"/>
      <c r="KB28" s="115"/>
      <c r="KC28" s="115"/>
      <c r="KD28" s="115"/>
      <c r="KE28" s="115"/>
      <c r="KF28" s="115"/>
      <c r="KG28" s="115"/>
      <c r="KH28" s="115"/>
      <c r="KI28" s="115"/>
      <c r="KJ28" s="115"/>
      <c r="KK28" s="115"/>
      <c r="KL28" s="115"/>
      <c r="KM28" s="115"/>
      <c r="KN28" s="115"/>
      <c r="KO28" s="115"/>
      <c r="KP28" s="115"/>
      <c r="KQ28" s="115"/>
      <c r="KR28" s="115"/>
      <c r="KS28" s="115"/>
      <c r="KT28" s="115"/>
      <c r="KU28" s="115"/>
      <c r="KV28" s="115"/>
      <c r="KW28" s="115"/>
      <c r="KX28" s="115"/>
      <c r="KY28" s="115"/>
      <c r="KZ28" s="115"/>
      <c r="LA28" s="115"/>
      <c r="LB28" s="115"/>
      <c r="LC28" s="115"/>
      <c r="LD28" s="115"/>
      <c r="LE28" s="115"/>
      <c r="LF28" s="115"/>
      <c r="LG28" s="115"/>
      <c r="LH28" s="115"/>
      <c r="LI28" s="115"/>
      <c r="LJ28" s="115"/>
      <c r="LK28" s="115"/>
      <c r="LL28" s="115"/>
      <c r="LM28" s="115"/>
      <c r="LN28" s="115"/>
      <c r="LO28" s="115"/>
      <c r="LP28" s="115"/>
      <c r="LQ28" s="115"/>
      <c r="LR28" s="115"/>
      <c r="LS28" s="115"/>
      <c r="LT28" s="115"/>
      <c r="LU28" s="115"/>
      <c r="LV28" s="115"/>
      <c r="LW28" s="115"/>
      <c r="LX28" s="115"/>
      <c r="LY28" s="115"/>
      <c r="LZ28" s="115"/>
      <c r="MA28" s="115"/>
      <c r="MB28" s="115"/>
      <c r="MC28" s="115"/>
      <c r="MD28" s="115"/>
      <c r="ME28" s="115"/>
      <c r="MF28" s="115"/>
      <c r="MG28" s="115"/>
      <c r="MH28" s="115"/>
      <c r="MI28" s="115"/>
      <c r="MJ28" s="115"/>
      <c r="MK28" s="115"/>
      <c r="ML28" s="115"/>
      <c r="MM28" s="115"/>
      <c r="MN28" s="115"/>
      <c r="MO28" s="115"/>
      <c r="MP28" s="115"/>
      <c r="MQ28" s="115"/>
      <c r="MR28" s="115"/>
      <c r="MS28" s="115"/>
      <c r="MT28" s="115"/>
      <c r="MU28" s="115"/>
      <c r="MV28" s="115"/>
      <c r="MW28" s="115"/>
      <c r="MX28" s="115"/>
      <c r="MY28" s="115"/>
      <c r="MZ28" s="115"/>
      <c r="NA28" s="115"/>
      <c r="NB28" s="115"/>
      <c r="NC28" s="115"/>
      <c r="ND28" s="115"/>
      <c r="NE28" s="115"/>
      <c r="NF28" s="115"/>
      <c r="NG28" s="115"/>
      <c r="NH28" s="115"/>
      <c r="NI28" s="115"/>
      <c r="NJ28" s="115"/>
      <c r="NK28" s="115"/>
      <c r="NL28" s="115"/>
      <c r="NM28" s="115"/>
      <c r="NN28" s="115"/>
      <c r="NO28" s="115"/>
      <c r="NP28" s="115"/>
      <c r="NQ28" s="115"/>
      <c r="NR28" s="115"/>
      <c r="NS28" s="115"/>
      <c r="NT28" s="115"/>
      <c r="NU28" s="115"/>
      <c r="NV28" s="115"/>
      <c r="NW28" s="115"/>
      <c r="NX28" s="115"/>
      <c r="NY28" s="115"/>
      <c r="NZ28" s="115"/>
      <c r="OA28" s="115"/>
      <c r="OB28" s="115"/>
      <c r="OC28" s="115"/>
      <c r="OD28" s="115"/>
      <c r="OE28" s="115"/>
      <c r="OF28" s="115"/>
      <c r="OG28" s="115"/>
      <c r="OH28" s="115"/>
      <c r="OI28" s="115"/>
      <c r="OJ28" s="115"/>
      <c r="OK28" s="115"/>
      <c r="OL28" s="115"/>
      <c r="OM28" s="115"/>
      <c r="ON28" s="115"/>
      <c r="OO28" s="115"/>
      <c r="OP28" s="115"/>
      <c r="OQ28" s="115"/>
      <c r="OR28" s="115"/>
      <c r="OS28" s="115"/>
      <c r="OT28" s="115"/>
      <c r="OU28" s="115"/>
      <c r="OV28" s="115"/>
      <c r="OW28" s="115"/>
      <c r="OX28" s="115"/>
      <c r="OY28" s="115"/>
      <c r="OZ28" s="115"/>
      <c r="PA28" s="115"/>
      <c r="PB28" s="115"/>
      <c r="PC28" s="115"/>
      <c r="PD28" s="115"/>
      <c r="PE28" s="115"/>
      <c r="PF28" s="115"/>
      <c r="PG28" s="115"/>
      <c r="PH28" s="115"/>
      <c r="PI28" s="115"/>
      <c r="PJ28" s="115"/>
      <c r="PK28" s="115"/>
      <c r="PL28" s="115"/>
      <c r="PM28" s="115"/>
      <c r="PN28" s="115"/>
      <c r="PO28" s="115"/>
      <c r="PP28" s="115"/>
      <c r="PQ28" s="115"/>
      <c r="PR28" s="115"/>
      <c r="PS28" s="115"/>
      <c r="PT28" s="115"/>
      <c r="PU28" s="115"/>
      <c r="PV28" s="115"/>
      <c r="PW28" s="115"/>
      <c r="PX28" s="115"/>
      <c r="PY28" s="115"/>
      <c r="PZ28" s="115"/>
      <c r="QA28" s="115"/>
      <c r="QB28" s="115"/>
      <c r="QC28" s="115"/>
      <c r="QD28" s="115"/>
      <c r="QE28" s="115"/>
      <c r="QF28" s="115"/>
      <c r="QG28" s="115"/>
      <c r="QH28" s="115"/>
      <c r="QI28" s="115"/>
      <c r="QJ28" s="115"/>
      <c r="QK28" s="115"/>
      <c r="QL28" s="115"/>
      <c r="QM28" s="115"/>
      <c r="QN28" s="115"/>
      <c r="QO28" s="115"/>
      <c r="QP28" s="115"/>
      <c r="QQ28" s="115"/>
      <c r="QR28" s="115"/>
      <c r="QS28" s="115"/>
      <c r="QT28" s="115"/>
      <c r="QU28" s="115"/>
      <c r="QV28" s="115"/>
      <c r="QW28" s="115"/>
      <c r="QX28" s="115"/>
      <c r="QY28" s="115"/>
      <c r="QZ28" s="115"/>
      <c r="RA28" s="115"/>
      <c r="RB28" s="115"/>
      <c r="RC28" s="115"/>
      <c r="RD28" s="115"/>
      <c r="RE28" s="115"/>
      <c r="RF28" s="115"/>
      <c r="RG28" s="115"/>
      <c r="RH28" s="115"/>
      <c r="RI28" s="115"/>
      <c r="RJ28" s="115"/>
      <c r="RK28" s="115"/>
      <c r="RL28" s="115"/>
      <c r="RM28" s="115"/>
      <c r="RN28" s="115"/>
      <c r="RO28" s="115"/>
      <c r="RP28" s="115"/>
      <c r="RQ28" s="115"/>
      <c r="RR28" s="115"/>
      <c r="RS28" s="115"/>
      <c r="RT28" s="115"/>
      <c r="RU28" s="115"/>
      <c r="RV28" s="115"/>
      <c r="RW28" s="115"/>
      <c r="RX28" s="115"/>
      <c r="RY28" s="115"/>
      <c r="RZ28" s="115"/>
      <c r="SA28" s="115"/>
      <c r="SB28" s="115"/>
      <c r="SC28" s="115"/>
      <c r="SD28" s="115"/>
      <c r="SE28" s="115"/>
      <c r="SF28" s="115"/>
      <c r="SG28" s="115"/>
      <c r="SH28" s="115"/>
      <c r="SI28" s="115"/>
      <c r="SJ28" s="115"/>
      <c r="SK28" s="115"/>
      <c r="SL28" s="115"/>
      <c r="SM28" s="115"/>
      <c r="SN28" s="115"/>
      <c r="SO28" s="115"/>
      <c r="SP28" s="115"/>
      <c r="SQ28" s="115"/>
      <c r="SR28" s="115"/>
      <c r="SS28" s="115"/>
      <c r="ST28" s="115"/>
      <c r="SU28" s="115"/>
      <c r="SV28" s="115"/>
      <c r="SW28" s="115"/>
      <c r="SX28" s="115"/>
      <c r="SY28" s="115"/>
      <c r="SZ28" s="115"/>
      <c r="TA28" s="115"/>
      <c r="TB28" s="115"/>
      <c r="TC28" s="115"/>
      <c r="TD28" s="115"/>
      <c r="TE28" s="115"/>
      <c r="TF28" s="115"/>
      <c r="TG28" s="115"/>
      <c r="TH28" s="115"/>
      <c r="TI28" s="115"/>
      <c r="TJ28" s="115"/>
      <c r="TK28" s="115"/>
      <c r="TL28" s="115"/>
      <c r="TM28" s="115"/>
      <c r="TN28" s="115"/>
      <c r="TO28" s="115"/>
      <c r="TP28" s="115"/>
      <c r="TQ28" s="115"/>
      <c r="TR28" s="115"/>
      <c r="TS28" s="115"/>
      <c r="TT28" s="115"/>
      <c r="TU28" s="115"/>
      <c r="TV28" s="115"/>
      <c r="TW28" s="115"/>
      <c r="TX28" s="115"/>
      <c r="TY28" s="115"/>
      <c r="TZ28" s="115"/>
      <c r="UA28" s="115"/>
      <c r="UB28" s="115"/>
      <c r="UC28" s="115"/>
    </row>
    <row r="29" spans="1:549" s="416" customFormat="1" ht="15" customHeight="1">
      <c r="A29" s="25" t="s">
        <v>125</v>
      </c>
      <c r="B29" s="319"/>
      <c r="C29" s="431"/>
      <c r="D29" s="76"/>
      <c r="E29" s="333"/>
      <c r="F29" s="41"/>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c r="BW29" s="115"/>
      <c r="BX29" s="115"/>
      <c r="BY29" s="115"/>
      <c r="BZ29" s="115"/>
      <c r="CA29" s="115"/>
      <c r="CB29" s="115"/>
      <c r="CC29" s="115"/>
      <c r="CD29" s="115"/>
      <c r="CE29" s="115"/>
      <c r="CF29" s="115"/>
      <c r="CG29" s="115"/>
      <c r="CH29" s="115"/>
      <c r="CI29" s="115"/>
      <c r="CJ29" s="115"/>
      <c r="CK29" s="115"/>
      <c r="CL29" s="115"/>
      <c r="CM29" s="115"/>
      <c r="CN29" s="115"/>
      <c r="CO29" s="115"/>
      <c r="CP29" s="115"/>
      <c r="CQ29" s="115"/>
      <c r="CR29" s="115"/>
      <c r="CS29" s="115"/>
      <c r="CT29" s="115"/>
      <c r="CU29" s="115"/>
      <c r="CV29" s="115"/>
      <c r="CW29" s="115"/>
      <c r="CX29" s="115"/>
      <c r="CY29" s="115"/>
      <c r="CZ29" s="115"/>
      <c r="DA29" s="115"/>
      <c r="DB29" s="115"/>
      <c r="DC29" s="115"/>
      <c r="DD29" s="115"/>
      <c r="DE29" s="115"/>
      <c r="DF29" s="115"/>
      <c r="DG29" s="115"/>
      <c r="DH29" s="115"/>
      <c r="DI29" s="115"/>
      <c r="DJ29" s="115"/>
      <c r="DK29" s="115"/>
      <c r="DL29" s="115"/>
      <c r="DM29" s="115"/>
      <c r="DN29" s="115"/>
      <c r="DO29" s="115"/>
      <c r="DP29" s="115"/>
      <c r="DQ29" s="115"/>
      <c r="DR29" s="115"/>
      <c r="DS29" s="115"/>
      <c r="DT29" s="115"/>
      <c r="DU29" s="115"/>
      <c r="DV29" s="115"/>
      <c r="DW29" s="115"/>
      <c r="DX29" s="115"/>
      <c r="DY29" s="115"/>
      <c r="DZ29" s="115"/>
      <c r="EA29" s="115"/>
      <c r="EB29" s="115"/>
      <c r="EC29" s="115"/>
      <c r="ED29" s="115"/>
      <c r="EE29" s="115"/>
      <c r="EF29" s="115"/>
      <c r="EG29" s="115"/>
      <c r="EH29" s="115"/>
      <c r="EI29" s="115"/>
      <c r="EJ29" s="115"/>
      <c r="EK29" s="115"/>
      <c r="EL29" s="115"/>
      <c r="EM29" s="115"/>
      <c r="EN29" s="115"/>
      <c r="EO29" s="115"/>
      <c r="EP29" s="115"/>
      <c r="EQ29" s="115"/>
      <c r="ER29" s="115"/>
      <c r="ES29" s="115"/>
      <c r="ET29" s="115"/>
      <c r="EU29" s="115"/>
      <c r="EV29" s="115"/>
      <c r="EW29" s="115"/>
      <c r="EX29" s="115"/>
      <c r="EY29" s="115"/>
      <c r="EZ29" s="115"/>
      <c r="FA29" s="115"/>
      <c r="FB29" s="115"/>
      <c r="FC29" s="115"/>
      <c r="FD29" s="115"/>
      <c r="FE29" s="115"/>
      <c r="FF29" s="115"/>
      <c r="FG29" s="115"/>
      <c r="FH29" s="115"/>
      <c r="FI29" s="115"/>
      <c r="FJ29" s="115"/>
      <c r="FK29" s="115"/>
      <c r="FL29" s="115"/>
      <c r="FM29" s="115"/>
      <c r="FN29" s="115"/>
      <c r="FO29" s="115"/>
      <c r="FP29" s="115"/>
      <c r="FQ29" s="115"/>
      <c r="FR29" s="115"/>
      <c r="FS29" s="115"/>
      <c r="FT29" s="115"/>
      <c r="FU29" s="115"/>
      <c r="FV29" s="115"/>
      <c r="FW29" s="115"/>
      <c r="FX29" s="115"/>
      <c r="FY29" s="115"/>
      <c r="FZ29" s="115"/>
      <c r="GA29" s="115"/>
      <c r="GB29" s="115"/>
      <c r="GC29" s="115"/>
      <c r="GD29" s="115"/>
      <c r="GE29" s="115"/>
      <c r="GF29" s="115"/>
      <c r="GG29" s="115"/>
      <c r="GH29" s="115"/>
      <c r="GI29" s="115"/>
      <c r="GJ29" s="115"/>
      <c r="GK29" s="115"/>
      <c r="GL29" s="115"/>
      <c r="GM29" s="115"/>
      <c r="GN29" s="115"/>
      <c r="GO29" s="115"/>
      <c r="GP29" s="115"/>
      <c r="GQ29" s="115"/>
      <c r="GR29" s="115"/>
      <c r="GS29" s="115"/>
      <c r="GT29" s="115"/>
      <c r="GU29" s="115"/>
      <c r="GV29" s="115"/>
      <c r="GW29" s="115"/>
      <c r="GX29" s="115"/>
      <c r="GY29" s="115"/>
      <c r="GZ29" s="115"/>
      <c r="HA29" s="115"/>
      <c r="HB29" s="115"/>
      <c r="HC29" s="115"/>
      <c r="HD29" s="115"/>
      <c r="HE29" s="115"/>
      <c r="HF29" s="115"/>
      <c r="HG29" s="115"/>
      <c r="HH29" s="115"/>
      <c r="HI29" s="115"/>
      <c r="HJ29" s="115"/>
      <c r="HK29" s="115"/>
      <c r="HL29" s="115"/>
      <c r="HM29" s="115"/>
      <c r="HN29" s="115"/>
      <c r="HO29" s="115"/>
      <c r="HP29" s="115"/>
      <c r="HQ29" s="115"/>
      <c r="HR29" s="115"/>
      <c r="HS29" s="115"/>
      <c r="HT29" s="115"/>
      <c r="HU29" s="115"/>
      <c r="HV29" s="115"/>
      <c r="HW29" s="115"/>
      <c r="HX29" s="115"/>
      <c r="HY29" s="115"/>
      <c r="HZ29" s="115"/>
      <c r="IA29" s="115"/>
      <c r="IB29" s="115"/>
      <c r="IC29" s="115"/>
      <c r="ID29" s="115"/>
      <c r="IE29" s="115"/>
      <c r="IF29" s="115"/>
      <c r="IG29" s="115"/>
      <c r="IH29" s="115"/>
      <c r="II29" s="115"/>
      <c r="IJ29" s="115"/>
      <c r="IK29" s="115"/>
      <c r="IL29" s="115"/>
      <c r="IM29" s="115"/>
      <c r="IN29" s="115"/>
      <c r="IO29" s="115"/>
      <c r="IP29" s="115"/>
      <c r="IQ29" s="115"/>
      <c r="IR29" s="115"/>
      <c r="IS29" s="115"/>
      <c r="IT29" s="115"/>
      <c r="IU29" s="115"/>
      <c r="IV29" s="115"/>
      <c r="IW29" s="115"/>
      <c r="IX29" s="115"/>
      <c r="IY29" s="115"/>
      <c r="IZ29" s="115"/>
      <c r="JA29" s="115"/>
      <c r="JB29" s="115"/>
      <c r="JC29" s="115"/>
      <c r="JD29" s="115"/>
      <c r="JE29" s="115"/>
      <c r="JF29" s="115"/>
      <c r="JG29" s="115"/>
      <c r="JH29" s="115"/>
      <c r="JI29" s="115"/>
      <c r="JJ29" s="115"/>
      <c r="JK29" s="115"/>
      <c r="JL29" s="115"/>
      <c r="JM29" s="115"/>
      <c r="JN29" s="115"/>
      <c r="JO29" s="115"/>
      <c r="JP29" s="115"/>
      <c r="JQ29" s="115"/>
      <c r="JR29" s="115"/>
      <c r="JS29" s="115"/>
      <c r="JT29" s="115"/>
      <c r="JU29" s="115"/>
      <c r="JV29" s="115"/>
      <c r="JW29" s="115"/>
      <c r="JX29" s="115"/>
      <c r="JY29" s="115"/>
      <c r="JZ29" s="115"/>
      <c r="KA29" s="115"/>
      <c r="KB29" s="115"/>
      <c r="KC29" s="115"/>
      <c r="KD29" s="115"/>
      <c r="KE29" s="115"/>
      <c r="KF29" s="115"/>
      <c r="KG29" s="115"/>
      <c r="KH29" s="115"/>
      <c r="KI29" s="115"/>
      <c r="KJ29" s="115"/>
      <c r="KK29" s="115"/>
      <c r="KL29" s="115"/>
      <c r="KM29" s="115"/>
      <c r="KN29" s="115"/>
      <c r="KO29" s="115"/>
      <c r="KP29" s="115"/>
      <c r="KQ29" s="115"/>
      <c r="KR29" s="115"/>
      <c r="KS29" s="115"/>
      <c r="KT29" s="115"/>
      <c r="KU29" s="115"/>
      <c r="KV29" s="115"/>
      <c r="KW29" s="115"/>
      <c r="KX29" s="115"/>
      <c r="KY29" s="115"/>
      <c r="KZ29" s="115"/>
      <c r="LA29" s="115"/>
      <c r="LB29" s="115"/>
      <c r="LC29" s="115"/>
      <c r="LD29" s="115"/>
      <c r="LE29" s="115"/>
      <c r="LF29" s="115"/>
      <c r="LG29" s="115"/>
      <c r="LH29" s="115"/>
      <c r="LI29" s="115"/>
      <c r="LJ29" s="115"/>
      <c r="LK29" s="115"/>
      <c r="LL29" s="115"/>
      <c r="LM29" s="115"/>
      <c r="LN29" s="115"/>
      <c r="LO29" s="115"/>
      <c r="LP29" s="115"/>
      <c r="LQ29" s="115"/>
      <c r="LR29" s="115"/>
      <c r="LS29" s="115"/>
      <c r="LT29" s="115"/>
      <c r="LU29" s="115"/>
      <c r="LV29" s="115"/>
      <c r="LW29" s="115"/>
      <c r="LX29" s="115"/>
      <c r="LY29" s="115"/>
      <c r="LZ29" s="115"/>
      <c r="MA29" s="115"/>
      <c r="MB29" s="115"/>
      <c r="MC29" s="115"/>
      <c r="MD29" s="115"/>
      <c r="ME29" s="115"/>
      <c r="MF29" s="115"/>
      <c r="MG29" s="115"/>
      <c r="MH29" s="115"/>
      <c r="MI29" s="115"/>
      <c r="MJ29" s="115"/>
      <c r="MK29" s="115"/>
      <c r="ML29" s="115"/>
      <c r="MM29" s="115"/>
      <c r="MN29" s="115"/>
      <c r="MO29" s="115"/>
      <c r="MP29" s="115"/>
      <c r="MQ29" s="115"/>
      <c r="MR29" s="115"/>
      <c r="MS29" s="115"/>
      <c r="MT29" s="115"/>
      <c r="MU29" s="115"/>
      <c r="MV29" s="115"/>
      <c r="MW29" s="115"/>
      <c r="MX29" s="115"/>
      <c r="MY29" s="115"/>
      <c r="MZ29" s="115"/>
      <c r="NA29" s="115"/>
      <c r="NB29" s="115"/>
      <c r="NC29" s="115"/>
      <c r="ND29" s="115"/>
      <c r="NE29" s="115"/>
      <c r="NF29" s="115"/>
      <c r="NG29" s="115"/>
      <c r="NH29" s="115"/>
      <c r="NI29" s="115"/>
      <c r="NJ29" s="115"/>
      <c r="NK29" s="115"/>
      <c r="NL29" s="115"/>
      <c r="NM29" s="115"/>
      <c r="NN29" s="115"/>
      <c r="NO29" s="115"/>
      <c r="NP29" s="115"/>
      <c r="NQ29" s="115"/>
      <c r="NR29" s="115"/>
      <c r="NS29" s="115"/>
      <c r="NT29" s="115"/>
      <c r="NU29" s="115"/>
      <c r="NV29" s="115"/>
      <c r="NW29" s="115"/>
      <c r="NX29" s="115"/>
      <c r="NY29" s="115"/>
      <c r="NZ29" s="115"/>
      <c r="OA29" s="115"/>
      <c r="OB29" s="115"/>
      <c r="OC29" s="115"/>
      <c r="OD29" s="115"/>
      <c r="OE29" s="115"/>
      <c r="OF29" s="115"/>
      <c r="OG29" s="115"/>
      <c r="OH29" s="115"/>
      <c r="OI29" s="115"/>
      <c r="OJ29" s="115"/>
      <c r="OK29" s="115"/>
      <c r="OL29" s="115"/>
      <c r="OM29" s="115"/>
      <c r="ON29" s="115"/>
      <c r="OO29" s="115"/>
      <c r="OP29" s="115"/>
      <c r="OQ29" s="115"/>
      <c r="OR29" s="115"/>
      <c r="OS29" s="115"/>
      <c r="OT29" s="115"/>
      <c r="OU29" s="115"/>
      <c r="OV29" s="115"/>
      <c r="OW29" s="115"/>
      <c r="OX29" s="115"/>
      <c r="OY29" s="115"/>
      <c r="OZ29" s="115"/>
      <c r="PA29" s="115"/>
      <c r="PB29" s="115"/>
      <c r="PC29" s="115"/>
      <c r="PD29" s="115"/>
      <c r="PE29" s="115"/>
      <c r="PF29" s="115"/>
      <c r="PG29" s="115"/>
      <c r="PH29" s="115"/>
      <c r="PI29" s="115"/>
      <c r="PJ29" s="115"/>
      <c r="PK29" s="115"/>
      <c r="PL29" s="115"/>
      <c r="PM29" s="115"/>
      <c r="PN29" s="115"/>
      <c r="PO29" s="115"/>
      <c r="PP29" s="115"/>
      <c r="PQ29" s="115"/>
      <c r="PR29" s="115"/>
      <c r="PS29" s="115"/>
      <c r="PT29" s="115"/>
      <c r="PU29" s="115"/>
      <c r="PV29" s="115"/>
      <c r="PW29" s="115"/>
      <c r="PX29" s="115"/>
      <c r="PY29" s="115"/>
      <c r="PZ29" s="115"/>
      <c r="QA29" s="115"/>
      <c r="QB29" s="115"/>
      <c r="QC29" s="115"/>
      <c r="QD29" s="115"/>
      <c r="QE29" s="115"/>
      <c r="QF29" s="115"/>
      <c r="QG29" s="115"/>
      <c r="QH29" s="115"/>
      <c r="QI29" s="115"/>
      <c r="QJ29" s="115"/>
      <c r="QK29" s="115"/>
      <c r="QL29" s="115"/>
      <c r="QM29" s="115"/>
      <c r="QN29" s="115"/>
      <c r="QO29" s="115"/>
      <c r="QP29" s="115"/>
      <c r="QQ29" s="115"/>
      <c r="QR29" s="115"/>
      <c r="QS29" s="115"/>
      <c r="QT29" s="115"/>
      <c r="QU29" s="115"/>
      <c r="QV29" s="115"/>
      <c r="QW29" s="115"/>
      <c r="QX29" s="115"/>
      <c r="QY29" s="115"/>
      <c r="QZ29" s="115"/>
      <c r="RA29" s="115"/>
      <c r="RB29" s="115"/>
      <c r="RC29" s="115"/>
      <c r="RD29" s="115"/>
      <c r="RE29" s="115"/>
      <c r="RF29" s="115"/>
      <c r="RG29" s="115"/>
      <c r="RH29" s="115"/>
      <c r="RI29" s="115"/>
      <c r="RJ29" s="115"/>
      <c r="RK29" s="115"/>
      <c r="RL29" s="115"/>
      <c r="RM29" s="115"/>
      <c r="RN29" s="115"/>
      <c r="RO29" s="115"/>
      <c r="RP29" s="115"/>
      <c r="RQ29" s="115"/>
      <c r="RR29" s="115"/>
      <c r="RS29" s="115"/>
      <c r="RT29" s="115"/>
      <c r="RU29" s="115"/>
      <c r="RV29" s="115"/>
      <c r="RW29" s="115"/>
      <c r="RX29" s="115"/>
      <c r="RY29" s="115"/>
      <c r="RZ29" s="115"/>
      <c r="SA29" s="115"/>
      <c r="SB29" s="115"/>
      <c r="SC29" s="115"/>
      <c r="SD29" s="115"/>
      <c r="SE29" s="115"/>
      <c r="SF29" s="115"/>
      <c r="SG29" s="115"/>
      <c r="SH29" s="115"/>
      <c r="SI29" s="115"/>
      <c r="SJ29" s="115"/>
      <c r="SK29" s="115"/>
      <c r="SL29" s="115"/>
      <c r="SM29" s="115"/>
      <c r="SN29" s="115"/>
      <c r="SO29" s="115"/>
      <c r="SP29" s="115"/>
      <c r="SQ29" s="115"/>
      <c r="SR29" s="115"/>
      <c r="SS29" s="115"/>
      <c r="ST29" s="115"/>
      <c r="SU29" s="115"/>
      <c r="SV29" s="115"/>
      <c r="SW29" s="115"/>
      <c r="SX29" s="115"/>
      <c r="SY29" s="115"/>
      <c r="SZ29" s="115"/>
      <c r="TA29" s="115"/>
      <c r="TB29" s="115"/>
      <c r="TC29" s="115"/>
      <c r="TD29" s="115"/>
      <c r="TE29" s="115"/>
      <c r="TF29" s="115"/>
      <c r="TG29" s="115"/>
      <c r="TH29" s="115"/>
      <c r="TI29" s="115"/>
      <c r="TJ29" s="115"/>
      <c r="TK29" s="115"/>
      <c r="TL29" s="115"/>
      <c r="TM29" s="115"/>
      <c r="TN29" s="115"/>
      <c r="TO29" s="115"/>
      <c r="TP29" s="115"/>
      <c r="TQ29" s="115"/>
      <c r="TR29" s="115"/>
      <c r="TS29" s="115"/>
      <c r="TT29" s="115"/>
      <c r="TU29" s="115"/>
      <c r="TV29" s="115"/>
      <c r="TW29" s="115"/>
      <c r="TX29" s="115"/>
      <c r="TY29" s="115"/>
      <c r="TZ29" s="115"/>
      <c r="UA29" s="115"/>
      <c r="UB29" s="115"/>
      <c r="UC29" s="115"/>
    </row>
    <row r="30" spans="1:549" s="416" customFormat="1" ht="15" customHeight="1">
      <c r="A30" s="47" t="s">
        <v>327</v>
      </c>
      <c r="B30" s="319"/>
      <c r="C30" s="325"/>
      <c r="D30" s="76"/>
      <c r="E30" s="333"/>
      <c r="F30" s="41"/>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c r="BW30" s="115"/>
      <c r="BX30" s="115"/>
      <c r="BY30" s="115"/>
      <c r="BZ30" s="115"/>
      <c r="CA30" s="115"/>
      <c r="CB30" s="115"/>
      <c r="CC30" s="115"/>
      <c r="CD30" s="115"/>
      <c r="CE30" s="115"/>
      <c r="CF30" s="115"/>
      <c r="CG30" s="115"/>
      <c r="CH30" s="115"/>
      <c r="CI30" s="115"/>
      <c r="CJ30" s="115"/>
      <c r="CK30" s="115"/>
      <c r="CL30" s="115"/>
      <c r="CM30" s="115"/>
      <c r="CN30" s="115"/>
      <c r="CO30" s="115"/>
      <c r="CP30" s="115"/>
      <c r="CQ30" s="115"/>
      <c r="CR30" s="115"/>
      <c r="CS30" s="115"/>
      <c r="CT30" s="115"/>
      <c r="CU30" s="115"/>
      <c r="CV30" s="115"/>
      <c r="CW30" s="115"/>
      <c r="CX30" s="115"/>
      <c r="CY30" s="115"/>
      <c r="CZ30" s="115"/>
      <c r="DA30" s="115"/>
      <c r="DB30" s="115"/>
      <c r="DC30" s="115"/>
      <c r="DD30" s="115"/>
      <c r="DE30" s="115"/>
      <c r="DF30" s="115"/>
      <c r="DG30" s="115"/>
      <c r="DH30" s="115"/>
      <c r="DI30" s="115"/>
      <c r="DJ30" s="115"/>
      <c r="DK30" s="115"/>
      <c r="DL30" s="115"/>
      <c r="DM30" s="115"/>
      <c r="DN30" s="115"/>
      <c r="DO30" s="115"/>
      <c r="DP30" s="115"/>
      <c r="DQ30" s="115"/>
      <c r="DR30" s="115"/>
      <c r="DS30" s="115"/>
      <c r="DT30" s="115"/>
      <c r="DU30" s="115"/>
      <c r="DV30" s="115"/>
      <c r="DW30" s="115"/>
      <c r="DX30" s="115"/>
      <c r="DY30" s="115"/>
      <c r="DZ30" s="115"/>
      <c r="EA30" s="115"/>
      <c r="EB30" s="115"/>
      <c r="EC30" s="115"/>
      <c r="ED30" s="115"/>
      <c r="EE30" s="115"/>
      <c r="EF30" s="115"/>
      <c r="EG30" s="115"/>
      <c r="EH30" s="115"/>
      <c r="EI30" s="115"/>
      <c r="EJ30" s="115"/>
      <c r="EK30" s="115"/>
      <c r="EL30" s="115"/>
      <c r="EM30" s="115"/>
      <c r="EN30" s="115"/>
      <c r="EO30" s="115"/>
      <c r="EP30" s="115"/>
      <c r="EQ30" s="115"/>
      <c r="ER30" s="115"/>
      <c r="ES30" s="115"/>
      <c r="ET30" s="115"/>
      <c r="EU30" s="115"/>
      <c r="EV30" s="115"/>
      <c r="EW30" s="115"/>
      <c r="EX30" s="115"/>
      <c r="EY30" s="115"/>
      <c r="EZ30" s="115"/>
      <c r="FA30" s="115"/>
      <c r="FB30" s="115"/>
      <c r="FC30" s="115"/>
      <c r="FD30" s="115"/>
      <c r="FE30" s="115"/>
      <c r="FF30" s="115"/>
      <c r="FG30" s="115"/>
      <c r="FH30" s="115"/>
      <c r="FI30" s="115"/>
      <c r="FJ30" s="115"/>
      <c r="FK30" s="115"/>
      <c r="FL30" s="115"/>
      <c r="FM30" s="115"/>
      <c r="FN30" s="115"/>
      <c r="FO30" s="115"/>
      <c r="FP30" s="115"/>
      <c r="FQ30" s="115"/>
      <c r="FR30" s="115"/>
      <c r="FS30" s="115"/>
      <c r="FT30" s="115"/>
      <c r="FU30" s="115"/>
      <c r="FV30" s="115"/>
      <c r="FW30" s="115"/>
      <c r="FX30" s="115"/>
      <c r="FY30" s="115"/>
      <c r="FZ30" s="115"/>
      <c r="GA30" s="115"/>
      <c r="GB30" s="115"/>
      <c r="GC30" s="115"/>
      <c r="GD30" s="115"/>
      <c r="GE30" s="115"/>
      <c r="GF30" s="115"/>
      <c r="GG30" s="115"/>
      <c r="GH30" s="115"/>
      <c r="GI30" s="115"/>
      <c r="GJ30" s="115"/>
      <c r="GK30" s="115"/>
      <c r="GL30" s="115"/>
      <c r="GM30" s="115"/>
      <c r="GN30" s="115"/>
      <c r="GO30" s="115"/>
      <c r="GP30" s="115"/>
      <c r="GQ30" s="115"/>
      <c r="GR30" s="115"/>
      <c r="GS30" s="115"/>
      <c r="GT30" s="115"/>
      <c r="GU30" s="115"/>
      <c r="GV30" s="115"/>
      <c r="GW30" s="115"/>
      <c r="GX30" s="115"/>
      <c r="GY30" s="115"/>
      <c r="GZ30" s="115"/>
      <c r="HA30" s="115"/>
      <c r="HB30" s="115"/>
      <c r="HC30" s="115"/>
      <c r="HD30" s="115"/>
      <c r="HE30" s="115"/>
      <c r="HF30" s="115"/>
      <c r="HG30" s="115"/>
      <c r="HH30" s="115"/>
      <c r="HI30" s="115"/>
      <c r="HJ30" s="115"/>
      <c r="HK30" s="115"/>
      <c r="HL30" s="115"/>
      <c r="HM30" s="115"/>
      <c r="HN30" s="115"/>
      <c r="HO30" s="115"/>
      <c r="HP30" s="115"/>
      <c r="HQ30" s="115"/>
      <c r="HR30" s="115"/>
      <c r="HS30" s="115"/>
      <c r="HT30" s="115"/>
      <c r="HU30" s="115"/>
      <c r="HV30" s="115"/>
      <c r="HW30" s="115"/>
      <c r="HX30" s="115"/>
      <c r="HY30" s="115"/>
      <c r="HZ30" s="115"/>
      <c r="IA30" s="115"/>
      <c r="IB30" s="115"/>
      <c r="IC30" s="115"/>
      <c r="ID30" s="115"/>
      <c r="IE30" s="115"/>
      <c r="IF30" s="115"/>
      <c r="IG30" s="115"/>
      <c r="IH30" s="115"/>
      <c r="II30" s="115"/>
      <c r="IJ30" s="115"/>
      <c r="IK30" s="115"/>
      <c r="IL30" s="115"/>
      <c r="IM30" s="115"/>
      <c r="IN30" s="115"/>
      <c r="IO30" s="115"/>
      <c r="IP30" s="115"/>
      <c r="IQ30" s="115"/>
      <c r="IR30" s="115"/>
      <c r="IS30" s="115"/>
      <c r="IT30" s="115"/>
      <c r="IU30" s="115"/>
      <c r="IV30" s="115"/>
      <c r="IW30" s="115"/>
      <c r="IX30" s="115"/>
      <c r="IY30" s="115"/>
      <c r="IZ30" s="115"/>
      <c r="JA30" s="115"/>
      <c r="JB30" s="115"/>
      <c r="JC30" s="115"/>
      <c r="JD30" s="115"/>
      <c r="JE30" s="115"/>
      <c r="JF30" s="115"/>
      <c r="JG30" s="115"/>
      <c r="JH30" s="115"/>
      <c r="JI30" s="115"/>
      <c r="JJ30" s="115"/>
      <c r="JK30" s="115"/>
      <c r="JL30" s="115"/>
      <c r="JM30" s="115"/>
      <c r="JN30" s="115"/>
      <c r="JO30" s="115"/>
      <c r="JP30" s="115"/>
      <c r="JQ30" s="115"/>
      <c r="JR30" s="115"/>
      <c r="JS30" s="115"/>
      <c r="JT30" s="115"/>
      <c r="JU30" s="115"/>
      <c r="JV30" s="115"/>
      <c r="JW30" s="115"/>
      <c r="JX30" s="115"/>
      <c r="JY30" s="115"/>
      <c r="JZ30" s="115"/>
      <c r="KA30" s="115"/>
      <c r="KB30" s="115"/>
      <c r="KC30" s="115"/>
      <c r="KD30" s="115"/>
      <c r="KE30" s="115"/>
      <c r="KF30" s="115"/>
      <c r="KG30" s="115"/>
      <c r="KH30" s="115"/>
      <c r="KI30" s="115"/>
      <c r="KJ30" s="115"/>
      <c r="KK30" s="115"/>
      <c r="KL30" s="115"/>
      <c r="KM30" s="115"/>
      <c r="KN30" s="115"/>
      <c r="KO30" s="115"/>
      <c r="KP30" s="115"/>
      <c r="KQ30" s="115"/>
      <c r="KR30" s="115"/>
      <c r="KS30" s="115"/>
      <c r="KT30" s="115"/>
      <c r="KU30" s="115"/>
      <c r="KV30" s="115"/>
      <c r="KW30" s="115"/>
      <c r="KX30" s="115"/>
      <c r="KY30" s="115"/>
      <c r="KZ30" s="115"/>
      <c r="LA30" s="115"/>
      <c r="LB30" s="115"/>
      <c r="LC30" s="115"/>
      <c r="LD30" s="115"/>
      <c r="LE30" s="115"/>
      <c r="LF30" s="115"/>
      <c r="LG30" s="115"/>
      <c r="LH30" s="115"/>
      <c r="LI30" s="115"/>
      <c r="LJ30" s="115"/>
      <c r="LK30" s="115"/>
      <c r="LL30" s="115"/>
      <c r="LM30" s="115"/>
      <c r="LN30" s="115"/>
      <c r="LO30" s="115"/>
      <c r="LP30" s="115"/>
      <c r="LQ30" s="115"/>
      <c r="LR30" s="115"/>
      <c r="LS30" s="115"/>
      <c r="LT30" s="115"/>
      <c r="LU30" s="115"/>
      <c r="LV30" s="115"/>
      <c r="LW30" s="115"/>
      <c r="LX30" s="115"/>
      <c r="LY30" s="115"/>
      <c r="LZ30" s="115"/>
      <c r="MA30" s="115"/>
      <c r="MB30" s="115"/>
      <c r="MC30" s="115"/>
      <c r="MD30" s="115"/>
      <c r="ME30" s="115"/>
      <c r="MF30" s="115"/>
      <c r="MG30" s="115"/>
      <c r="MH30" s="115"/>
      <c r="MI30" s="115"/>
      <c r="MJ30" s="115"/>
      <c r="MK30" s="115"/>
      <c r="ML30" s="115"/>
      <c r="MM30" s="115"/>
      <c r="MN30" s="115"/>
      <c r="MO30" s="115"/>
      <c r="MP30" s="115"/>
      <c r="MQ30" s="115"/>
      <c r="MR30" s="115"/>
      <c r="MS30" s="115"/>
      <c r="MT30" s="115"/>
      <c r="MU30" s="115"/>
      <c r="MV30" s="115"/>
      <c r="MW30" s="115"/>
      <c r="MX30" s="115"/>
      <c r="MY30" s="115"/>
      <c r="MZ30" s="115"/>
      <c r="NA30" s="115"/>
      <c r="NB30" s="115"/>
      <c r="NC30" s="115"/>
      <c r="ND30" s="115"/>
      <c r="NE30" s="115"/>
      <c r="NF30" s="115"/>
      <c r="NG30" s="115"/>
      <c r="NH30" s="115"/>
      <c r="NI30" s="115"/>
      <c r="NJ30" s="115"/>
      <c r="NK30" s="115"/>
      <c r="NL30" s="115"/>
      <c r="NM30" s="115"/>
      <c r="NN30" s="115"/>
      <c r="NO30" s="115"/>
      <c r="NP30" s="115"/>
      <c r="NQ30" s="115"/>
      <c r="NR30" s="115"/>
      <c r="NS30" s="115"/>
      <c r="NT30" s="115"/>
      <c r="NU30" s="115"/>
      <c r="NV30" s="115"/>
      <c r="NW30" s="115"/>
      <c r="NX30" s="115"/>
      <c r="NY30" s="115"/>
      <c r="NZ30" s="115"/>
      <c r="OA30" s="115"/>
      <c r="OB30" s="115"/>
      <c r="OC30" s="115"/>
      <c r="OD30" s="115"/>
      <c r="OE30" s="115"/>
      <c r="OF30" s="115"/>
      <c r="OG30" s="115"/>
      <c r="OH30" s="115"/>
      <c r="OI30" s="115"/>
      <c r="OJ30" s="115"/>
      <c r="OK30" s="115"/>
      <c r="OL30" s="115"/>
      <c r="OM30" s="115"/>
      <c r="ON30" s="115"/>
      <c r="OO30" s="115"/>
      <c r="OP30" s="115"/>
      <c r="OQ30" s="115"/>
      <c r="OR30" s="115"/>
      <c r="OS30" s="115"/>
      <c r="OT30" s="115"/>
      <c r="OU30" s="115"/>
      <c r="OV30" s="115"/>
      <c r="OW30" s="115"/>
      <c r="OX30" s="115"/>
      <c r="OY30" s="115"/>
      <c r="OZ30" s="115"/>
      <c r="PA30" s="115"/>
      <c r="PB30" s="115"/>
      <c r="PC30" s="115"/>
      <c r="PD30" s="115"/>
      <c r="PE30" s="115"/>
      <c r="PF30" s="115"/>
      <c r="PG30" s="115"/>
      <c r="PH30" s="115"/>
      <c r="PI30" s="115"/>
      <c r="PJ30" s="115"/>
      <c r="PK30" s="115"/>
      <c r="PL30" s="115"/>
      <c r="PM30" s="115"/>
      <c r="PN30" s="115"/>
      <c r="PO30" s="115"/>
      <c r="PP30" s="115"/>
      <c r="PQ30" s="115"/>
      <c r="PR30" s="115"/>
      <c r="PS30" s="115"/>
      <c r="PT30" s="115"/>
      <c r="PU30" s="115"/>
      <c r="PV30" s="115"/>
      <c r="PW30" s="115"/>
      <c r="PX30" s="115"/>
      <c r="PY30" s="115"/>
      <c r="PZ30" s="115"/>
      <c r="QA30" s="115"/>
      <c r="QB30" s="115"/>
      <c r="QC30" s="115"/>
      <c r="QD30" s="115"/>
      <c r="QE30" s="115"/>
      <c r="QF30" s="115"/>
      <c r="QG30" s="115"/>
      <c r="QH30" s="115"/>
      <c r="QI30" s="115"/>
      <c r="QJ30" s="115"/>
      <c r="QK30" s="115"/>
      <c r="QL30" s="115"/>
      <c r="QM30" s="115"/>
      <c r="QN30" s="115"/>
      <c r="QO30" s="115"/>
      <c r="QP30" s="115"/>
      <c r="QQ30" s="115"/>
      <c r="QR30" s="115"/>
      <c r="QS30" s="115"/>
      <c r="QT30" s="115"/>
      <c r="QU30" s="115"/>
      <c r="QV30" s="115"/>
      <c r="QW30" s="115"/>
      <c r="QX30" s="115"/>
      <c r="QY30" s="115"/>
      <c r="QZ30" s="115"/>
      <c r="RA30" s="115"/>
      <c r="RB30" s="115"/>
      <c r="RC30" s="115"/>
      <c r="RD30" s="115"/>
      <c r="RE30" s="115"/>
      <c r="RF30" s="115"/>
      <c r="RG30" s="115"/>
      <c r="RH30" s="115"/>
      <c r="RI30" s="115"/>
      <c r="RJ30" s="115"/>
      <c r="RK30" s="115"/>
      <c r="RL30" s="115"/>
      <c r="RM30" s="115"/>
      <c r="RN30" s="115"/>
      <c r="RO30" s="115"/>
      <c r="RP30" s="115"/>
      <c r="RQ30" s="115"/>
      <c r="RR30" s="115"/>
      <c r="RS30" s="115"/>
      <c r="RT30" s="115"/>
      <c r="RU30" s="115"/>
      <c r="RV30" s="115"/>
      <c r="RW30" s="115"/>
      <c r="RX30" s="115"/>
      <c r="RY30" s="115"/>
      <c r="RZ30" s="115"/>
      <c r="SA30" s="115"/>
      <c r="SB30" s="115"/>
      <c r="SC30" s="115"/>
      <c r="SD30" s="115"/>
      <c r="SE30" s="115"/>
      <c r="SF30" s="115"/>
      <c r="SG30" s="115"/>
      <c r="SH30" s="115"/>
      <c r="SI30" s="115"/>
      <c r="SJ30" s="115"/>
      <c r="SK30" s="115"/>
      <c r="SL30" s="115"/>
      <c r="SM30" s="115"/>
      <c r="SN30" s="115"/>
      <c r="SO30" s="115"/>
      <c r="SP30" s="115"/>
      <c r="SQ30" s="115"/>
      <c r="SR30" s="115"/>
      <c r="SS30" s="115"/>
      <c r="ST30" s="115"/>
      <c r="SU30" s="115"/>
      <c r="SV30" s="115"/>
      <c r="SW30" s="115"/>
      <c r="SX30" s="115"/>
      <c r="SY30" s="115"/>
      <c r="SZ30" s="115"/>
      <c r="TA30" s="115"/>
      <c r="TB30" s="115"/>
      <c r="TC30" s="115"/>
      <c r="TD30" s="115"/>
      <c r="TE30" s="115"/>
      <c r="TF30" s="115"/>
      <c r="TG30" s="115"/>
      <c r="TH30" s="115"/>
      <c r="TI30" s="115"/>
      <c r="TJ30" s="115"/>
      <c r="TK30" s="115"/>
      <c r="TL30" s="115"/>
      <c r="TM30" s="115"/>
      <c r="TN30" s="115"/>
      <c r="TO30" s="115"/>
      <c r="TP30" s="115"/>
      <c r="TQ30" s="115"/>
      <c r="TR30" s="115"/>
      <c r="TS30" s="115"/>
      <c r="TT30" s="115"/>
      <c r="TU30" s="115"/>
      <c r="TV30" s="115"/>
      <c r="TW30" s="115"/>
      <c r="TX30" s="115"/>
      <c r="TY30" s="115"/>
      <c r="TZ30" s="115"/>
      <c r="UA30" s="115"/>
      <c r="UB30" s="115"/>
      <c r="UC30" s="115"/>
    </row>
    <row r="31" spans="1:549" s="416" customFormat="1" ht="15" customHeight="1">
      <c r="A31" s="25" t="s">
        <v>748</v>
      </c>
      <c r="B31" s="319">
        <v>256012</v>
      </c>
      <c r="C31" s="431">
        <v>22556</v>
      </c>
      <c r="D31" s="76">
        <v>8.8000000000000007</v>
      </c>
      <c r="E31" s="333"/>
      <c r="F31" s="41"/>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115"/>
      <c r="BT31" s="115"/>
      <c r="BU31" s="115"/>
      <c r="BV31" s="115"/>
      <c r="BW31" s="115"/>
      <c r="BX31" s="115"/>
      <c r="BY31" s="115"/>
      <c r="BZ31" s="115"/>
      <c r="CA31" s="115"/>
      <c r="CB31" s="115"/>
      <c r="CC31" s="115"/>
      <c r="CD31" s="115"/>
      <c r="CE31" s="115"/>
      <c r="CF31" s="115"/>
      <c r="CG31" s="115"/>
      <c r="CH31" s="115"/>
      <c r="CI31" s="115"/>
      <c r="CJ31" s="115"/>
      <c r="CK31" s="115"/>
      <c r="CL31" s="115"/>
      <c r="CM31" s="115"/>
      <c r="CN31" s="115"/>
      <c r="CO31" s="115"/>
      <c r="CP31" s="115"/>
      <c r="CQ31" s="115"/>
      <c r="CR31" s="115"/>
      <c r="CS31" s="115"/>
      <c r="CT31" s="115"/>
      <c r="CU31" s="115"/>
      <c r="CV31" s="115"/>
      <c r="CW31" s="115"/>
      <c r="CX31" s="115"/>
      <c r="CY31" s="115"/>
      <c r="CZ31" s="115"/>
      <c r="DA31" s="115"/>
      <c r="DB31" s="115"/>
      <c r="DC31" s="115"/>
      <c r="DD31" s="115"/>
      <c r="DE31" s="115"/>
      <c r="DF31" s="115"/>
      <c r="DG31" s="115"/>
      <c r="DH31" s="115"/>
      <c r="DI31" s="115"/>
      <c r="DJ31" s="115"/>
      <c r="DK31" s="115"/>
      <c r="DL31" s="115"/>
      <c r="DM31" s="115"/>
      <c r="DN31" s="115"/>
      <c r="DO31" s="115"/>
      <c r="DP31" s="115"/>
      <c r="DQ31" s="115"/>
      <c r="DR31" s="115"/>
      <c r="DS31" s="115"/>
      <c r="DT31" s="115"/>
      <c r="DU31" s="115"/>
      <c r="DV31" s="115"/>
      <c r="DW31" s="115"/>
      <c r="DX31" s="115"/>
      <c r="DY31" s="115"/>
      <c r="DZ31" s="115"/>
      <c r="EA31" s="115"/>
      <c r="EB31" s="115"/>
      <c r="EC31" s="115"/>
      <c r="ED31" s="115"/>
      <c r="EE31" s="115"/>
      <c r="EF31" s="115"/>
      <c r="EG31" s="115"/>
      <c r="EH31" s="115"/>
      <c r="EI31" s="115"/>
      <c r="EJ31" s="115"/>
      <c r="EK31" s="115"/>
      <c r="EL31" s="115"/>
      <c r="EM31" s="115"/>
      <c r="EN31" s="115"/>
      <c r="EO31" s="115"/>
      <c r="EP31" s="115"/>
      <c r="EQ31" s="115"/>
      <c r="ER31" s="115"/>
      <c r="ES31" s="115"/>
      <c r="ET31" s="115"/>
      <c r="EU31" s="115"/>
      <c r="EV31" s="115"/>
      <c r="EW31" s="115"/>
      <c r="EX31" s="115"/>
      <c r="EY31" s="115"/>
      <c r="EZ31" s="115"/>
      <c r="FA31" s="115"/>
      <c r="FB31" s="115"/>
      <c r="FC31" s="115"/>
      <c r="FD31" s="115"/>
      <c r="FE31" s="115"/>
      <c r="FF31" s="115"/>
      <c r="FG31" s="115"/>
      <c r="FH31" s="115"/>
      <c r="FI31" s="115"/>
      <c r="FJ31" s="115"/>
      <c r="FK31" s="115"/>
      <c r="FL31" s="115"/>
      <c r="FM31" s="115"/>
      <c r="FN31" s="115"/>
      <c r="FO31" s="115"/>
      <c r="FP31" s="115"/>
      <c r="FQ31" s="115"/>
      <c r="FR31" s="115"/>
      <c r="FS31" s="115"/>
      <c r="FT31" s="115"/>
      <c r="FU31" s="115"/>
      <c r="FV31" s="115"/>
      <c r="FW31" s="115"/>
      <c r="FX31" s="115"/>
      <c r="FY31" s="115"/>
      <c r="FZ31" s="115"/>
      <c r="GA31" s="115"/>
      <c r="GB31" s="115"/>
      <c r="GC31" s="115"/>
      <c r="GD31" s="115"/>
      <c r="GE31" s="115"/>
      <c r="GF31" s="115"/>
      <c r="GG31" s="115"/>
      <c r="GH31" s="115"/>
      <c r="GI31" s="115"/>
      <c r="GJ31" s="115"/>
      <c r="GK31" s="115"/>
      <c r="GL31" s="115"/>
      <c r="GM31" s="115"/>
      <c r="GN31" s="115"/>
      <c r="GO31" s="115"/>
      <c r="GP31" s="115"/>
      <c r="GQ31" s="115"/>
      <c r="GR31" s="115"/>
      <c r="GS31" s="115"/>
      <c r="GT31" s="115"/>
      <c r="GU31" s="115"/>
      <c r="GV31" s="115"/>
      <c r="GW31" s="115"/>
      <c r="GX31" s="115"/>
      <c r="GY31" s="115"/>
      <c r="GZ31" s="115"/>
      <c r="HA31" s="115"/>
      <c r="HB31" s="115"/>
      <c r="HC31" s="115"/>
      <c r="HD31" s="115"/>
      <c r="HE31" s="115"/>
      <c r="HF31" s="115"/>
      <c r="HG31" s="115"/>
      <c r="HH31" s="115"/>
      <c r="HI31" s="115"/>
      <c r="HJ31" s="115"/>
      <c r="HK31" s="115"/>
      <c r="HL31" s="115"/>
      <c r="HM31" s="115"/>
      <c r="HN31" s="115"/>
      <c r="HO31" s="115"/>
      <c r="HP31" s="115"/>
      <c r="HQ31" s="115"/>
      <c r="HR31" s="115"/>
      <c r="HS31" s="115"/>
      <c r="HT31" s="115"/>
      <c r="HU31" s="115"/>
      <c r="HV31" s="115"/>
      <c r="HW31" s="115"/>
      <c r="HX31" s="115"/>
      <c r="HY31" s="115"/>
      <c r="HZ31" s="115"/>
      <c r="IA31" s="115"/>
      <c r="IB31" s="115"/>
      <c r="IC31" s="115"/>
      <c r="ID31" s="115"/>
      <c r="IE31" s="115"/>
      <c r="IF31" s="115"/>
      <c r="IG31" s="115"/>
      <c r="IH31" s="115"/>
      <c r="II31" s="115"/>
      <c r="IJ31" s="115"/>
      <c r="IK31" s="115"/>
      <c r="IL31" s="115"/>
      <c r="IM31" s="115"/>
      <c r="IN31" s="115"/>
      <c r="IO31" s="115"/>
      <c r="IP31" s="115"/>
      <c r="IQ31" s="115"/>
      <c r="IR31" s="115"/>
      <c r="IS31" s="115"/>
      <c r="IT31" s="115"/>
      <c r="IU31" s="115"/>
      <c r="IV31" s="115"/>
      <c r="IW31" s="115"/>
      <c r="IX31" s="115"/>
      <c r="IY31" s="115"/>
      <c r="IZ31" s="115"/>
      <c r="JA31" s="115"/>
      <c r="JB31" s="115"/>
      <c r="JC31" s="115"/>
      <c r="JD31" s="115"/>
      <c r="JE31" s="115"/>
      <c r="JF31" s="115"/>
      <c r="JG31" s="115"/>
      <c r="JH31" s="115"/>
      <c r="JI31" s="115"/>
      <c r="JJ31" s="115"/>
      <c r="JK31" s="115"/>
      <c r="JL31" s="115"/>
      <c r="JM31" s="115"/>
      <c r="JN31" s="115"/>
      <c r="JO31" s="115"/>
      <c r="JP31" s="115"/>
      <c r="JQ31" s="115"/>
      <c r="JR31" s="115"/>
      <c r="JS31" s="115"/>
      <c r="JT31" s="115"/>
      <c r="JU31" s="115"/>
      <c r="JV31" s="115"/>
      <c r="JW31" s="115"/>
      <c r="JX31" s="115"/>
      <c r="JY31" s="115"/>
      <c r="JZ31" s="115"/>
      <c r="KA31" s="115"/>
      <c r="KB31" s="115"/>
      <c r="KC31" s="115"/>
      <c r="KD31" s="115"/>
      <c r="KE31" s="115"/>
      <c r="KF31" s="115"/>
      <c r="KG31" s="115"/>
      <c r="KH31" s="115"/>
      <c r="KI31" s="115"/>
      <c r="KJ31" s="115"/>
      <c r="KK31" s="115"/>
      <c r="KL31" s="115"/>
      <c r="KM31" s="115"/>
      <c r="KN31" s="115"/>
      <c r="KO31" s="115"/>
      <c r="KP31" s="115"/>
      <c r="KQ31" s="115"/>
      <c r="KR31" s="115"/>
      <c r="KS31" s="115"/>
      <c r="KT31" s="115"/>
      <c r="KU31" s="115"/>
      <c r="KV31" s="115"/>
      <c r="KW31" s="115"/>
      <c r="KX31" s="115"/>
      <c r="KY31" s="115"/>
      <c r="KZ31" s="115"/>
      <c r="LA31" s="115"/>
      <c r="LB31" s="115"/>
      <c r="LC31" s="115"/>
      <c r="LD31" s="115"/>
      <c r="LE31" s="115"/>
      <c r="LF31" s="115"/>
      <c r="LG31" s="115"/>
      <c r="LH31" s="115"/>
      <c r="LI31" s="115"/>
      <c r="LJ31" s="115"/>
      <c r="LK31" s="115"/>
      <c r="LL31" s="115"/>
      <c r="LM31" s="115"/>
      <c r="LN31" s="115"/>
      <c r="LO31" s="115"/>
      <c r="LP31" s="115"/>
      <c r="LQ31" s="115"/>
      <c r="LR31" s="115"/>
      <c r="LS31" s="115"/>
      <c r="LT31" s="115"/>
      <c r="LU31" s="115"/>
      <c r="LV31" s="115"/>
      <c r="LW31" s="115"/>
      <c r="LX31" s="115"/>
      <c r="LY31" s="115"/>
      <c r="LZ31" s="115"/>
      <c r="MA31" s="115"/>
      <c r="MB31" s="115"/>
      <c r="MC31" s="115"/>
      <c r="MD31" s="115"/>
      <c r="ME31" s="115"/>
      <c r="MF31" s="115"/>
      <c r="MG31" s="115"/>
      <c r="MH31" s="115"/>
      <c r="MI31" s="115"/>
      <c r="MJ31" s="115"/>
      <c r="MK31" s="115"/>
      <c r="ML31" s="115"/>
      <c r="MM31" s="115"/>
      <c r="MN31" s="115"/>
      <c r="MO31" s="115"/>
      <c r="MP31" s="115"/>
      <c r="MQ31" s="115"/>
      <c r="MR31" s="115"/>
      <c r="MS31" s="115"/>
      <c r="MT31" s="115"/>
      <c r="MU31" s="115"/>
      <c r="MV31" s="115"/>
      <c r="MW31" s="115"/>
      <c r="MX31" s="115"/>
      <c r="MY31" s="115"/>
      <c r="MZ31" s="115"/>
      <c r="NA31" s="115"/>
      <c r="NB31" s="115"/>
      <c r="NC31" s="115"/>
      <c r="ND31" s="115"/>
      <c r="NE31" s="115"/>
      <c r="NF31" s="115"/>
      <c r="NG31" s="115"/>
      <c r="NH31" s="115"/>
      <c r="NI31" s="115"/>
      <c r="NJ31" s="115"/>
      <c r="NK31" s="115"/>
      <c r="NL31" s="115"/>
      <c r="NM31" s="115"/>
      <c r="NN31" s="115"/>
      <c r="NO31" s="115"/>
      <c r="NP31" s="115"/>
      <c r="NQ31" s="115"/>
      <c r="NR31" s="115"/>
      <c r="NS31" s="115"/>
      <c r="NT31" s="115"/>
      <c r="NU31" s="115"/>
      <c r="NV31" s="115"/>
      <c r="NW31" s="115"/>
      <c r="NX31" s="115"/>
      <c r="NY31" s="115"/>
      <c r="NZ31" s="115"/>
      <c r="OA31" s="115"/>
      <c r="OB31" s="115"/>
      <c r="OC31" s="115"/>
      <c r="OD31" s="115"/>
      <c r="OE31" s="115"/>
      <c r="OF31" s="115"/>
      <c r="OG31" s="115"/>
      <c r="OH31" s="115"/>
      <c r="OI31" s="115"/>
      <c r="OJ31" s="115"/>
      <c r="OK31" s="115"/>
      <c r="OL31" s="115"/>
      <c r="OM31" s="115"/>
      <c r="ON31" s="115"/>
      <c r="OO31" s="115"/>
      <c r="OP31" s="115"/>
      <c r="OQ31" s="115"/>
      <c r="OR31" s="115"/>
      <c r="OS31" s="115"/>
      <c r="OT31" s="115"/>
      <c r="OU31" s="115"/>
      <c r="OV31" s="115"/>
      <c r="OW31" s="115"/>
      <c r="OX31" s="115"/>
      <c r="OY31" s="115"/>
      <c r="OZ31" s="115"/>
      <c r="PA31" s="115"/>
      <c r="PB31" s="115"/>
      <c r="PC31" s="115"/>
      <c r="PD31" s="115"/>
      <c r="PE31" s="115"/>
      <c r="PF31" s="115"/>
      <c r="PG31" s="115"/>
      <c r="PH31" s="115"/>
      <c r="PI31" s="115"/>
      <c r="PJ31" s="115"/>
      <c r="PK31" s="115"/>
      <c r="PL31" s="115"/>
      <c r="PM31" s="115"/>
      <c r="PN31" s="115"/>
      <c r="PO31" s="115"/>
      <c r="PP31" s="115"/>
      <c r="PQ31" s="115"/>
      <c r="PR31" s="115"/>
      <c r="PS31" s="115"/>
      <c r="PT31" s="115"/>
      <c r="PU31" s="115"/>
      <c r="PV31" s="115"/>
      <c r="PW31" s="115"/>
      <c r="PX31" s="115"/>
      <c r="PY31" s="115"/>
      <c r="PZ31" s="115"/>
      <c r="QA31" s="115"/>
      <c r="QB31" s="115"/>
      <c r="QC31" s="115"/>
      <c r="QD31" s="115"/>
      <c r="QE31" s="115"/>
      <c r="QF31" s="115"/>
      <c r="QG31" s="115"/>
      <c r="QH31" s="115"/>
      <c r="QI31" s="115"/>
      <c r="QJ31" s="115"/>
      <c r="QK31" s="115"/>
      <c r="QL31" s="115"/>
      <c r="QM31" s="115"/>
      <c r="QN31" s="115"/>
      <c r="QO31" s="115"/>
      <c r="QP31" s="115"/>
      <c r="QQ31" s="115"/>
      <c r="QR31" s="115"/>
      <c r="QS31" s="115"/>
      <c r="QT31" s="115"/>
      <c r="QU31" s="115"/>
      <c r="QV31" s="115"/>
      <c r="QW31" s="115"/>
      <c r="QX31" s="115"/>
      <c r="QY31" s="115"/>
      <c r="QZ31" s="115"/>
      <c r="RA31" s="115"/>
      <c r="RB31" s="115"/>
      <c r="RC31" s="115"/>
      <c r="RD31" s="115"/>
      <c r="RE31" s="115"/>
      <c r="RF31" s="115"/>
      <c r="RG31" s="115"/>
      <c r="RH31" s="115"/>
      <c r="RI31" s="115"/>
      <c r="RJ31" s="115"/>
      <c r="RK31" s="115"/>
      <c r="RL31" s="115"/>
      <c r="RM31" s="115"/>
      <c r="RN31" s="115"/>
      <c r="RO31" s="115"/>
      <c r="RP31" s="115"/>
      <c r="RQ31" s="115"/>
      <c r="RR31" s="115"/>
      <c r="RS31" s="115"/>
      <c r="RT31" s="115"/>
      <c r="RU31" s="115"/>
      <c r="RV31" s="115"/>
      <c r="RW31" s="115"/>
      <c r="RX31" s="115"/>
      <c r="RY31" s="115"/>
      <c r="RZ31" s="115"/>
      <c r="SA31" s="115"/>
      <c r="SB31" s="115"/>
      <c r="SC31" s="115"/>
      <c r="SD31" s="115"/>
      <c r="SE31" s="115"/>
      <c r="SF31" s="115"/>
      <c r="SG31" s="115"/>
      <c r="SH31" s="115"/>
      <c r="SI31" s="115"/>
      <c r="SJ31" s="115"/>
      <c r="SK31" s="115"/>
      <c r="SL31" s="115"/>
      <c r="SM31" s="115"/>
      <c r="SN31" s="115"/>
      <c r="SO31" s="115"/>
      <c r="SP31" s="115"/>
      <c r="SQ31" s="115"/>
      <c r="SR31" s="115"/>
      <c r="SS31" s="115"/>
      <c r="ST31" s="115"/>
      <c r="SU31" s="115"/>
      <c r="SV31" s="115"/>
      <c r="SW31" s="115"/>
      <c r="SX31" s="115"/>
      <c r="SY31" s="115"/>
      <c r="SZ31" s="115"/>
      <c r="TA31" s="115"/>
      <c r="TB31" s="115"/>
      <c r="TC31" s="115"/>
      <c r="TD31" s="115"/>
      <c r="TE31" s="115"/>
      <c r="TF31" s="115"/>
      <c r="TG31" s="115"/>
      <c r="TH31" s="115"/>
      <c r="TI31" s="115"/>
      <c r="TJ31" s="115"/>
      <c r="TK31" s="115"/>
      <c r="TL31" s="115"/>
      <c r="TM31" s="115"/>
      <c r="TN31" s="115"/>
      <c r="TO31" s="115"/>
      <c r="TP31" s="115"/>
      <c r="TQ31" s="115"/>
      <c r="TR31" s="115"/>
      <c r="TS31" s="115"/>
      <c r="TT31" s="115"/>
      <c r="TU31" s="115"/>
      <c r="TV31" s="115"/>
      <c r="TW31" s="115"/>
      <c r="TX31" s="115"/>
      <c r="TY31" s="115"/>
      <c r="TZ31" s="115"/>
      <c r="UA31" s="115"/>
      <c r="UB31" s="115"/>
      <c r="UC31" s="115"/>
    </row>
    <row r="32" spans="1:549" s="416" customFormat="1" ht="15" customHeight="1">
      <c r="A32" s="47" t="s">
        <v>328</v>
      </c>
      <c r="B32" s="319"/>
      <c r="C32" s="325"/>
      <c r="D32" s="76"/>
      <c r="E32" s="333"/>
      <c r="F32" s="41"/>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c r="BX32" s="115"/>
      <c r="BY32" s="115"/>
      <c r="BZ32" s="115"/>
      <c r="CA32" s="115"/>
      <c r="CB32" s="115"/>
      <c r="CC32" s="115"/>
      <c r="CD32" s="115"/>
      <c r="CE32" s="115"/>
      <c r="CF32" s="115"/>
      <c r="CG32" s="115"/>
      <c r="CH32" s="115"/>
      <c r="CI32" s="115"/>
      <c r="CJ32" s="115"/>
      <c r="CK32" s="115"/>
      <c r="CL32" s="115"/>
      <c r="CM32" s="115"/>
      <c r="CN32" s="115"/>
      <c r="CO32" s="115"/>
      <c r="CP32" s="115"/>
      <c r="CQ32" s="115"/>
      <c r="CR32" s="115"/>
      <c r="CS32" s="115"/>
      <c r="CT32" s="115"/>
      <c r="CU32" s="115"/>
      <c r="CV32" s="115"/>
      <c r="CW32" s="115"/>
      <c r="CX32" s="115"/>
      <c r="CY32" s="115"/>
      <c r="CZ32" s="115"/>
      <c r="DA32" s="115"/>
      <c r="DB32" s="115"/>
      <c r="DC32" s="115"/>
      <c r="DD32" s="115"/>
      <c r="DE32" s="115"/>
      <c r="DF32" s="115"/>
      <c r="DG32" s="115"/>
      <c r="DH32" s="115"/>
      <c r="DI32" s="115"/>
      <c r="DJ32" s="115"/>
      <c r="DK32" s="115"/>
      <c r="DL32" s="115"/>
      <c r="DM32" s="115"/>
      <c r="DN32" s="115"/>
      <c r="DO32" s="115"/>
      <c r="DP32" s="115"/>
      <c r="DQ32" s="115"/>
      <c r="DR32" s="115"/>
      <c r="DS32" s="115"/>
      <c r="DT32" s="115"/>
      <c r="DU32" s="115"/>
      <c r="DV32" s="115"/>
      <c r="DW32" s="115"/>
      <c r="DX32" s="115"/>
      <c r="DY32" s="115"/>
      <c r="DZ32" s="115"/>
      <c r="EA32" s="115"/>
      <c r="EB32" s="115"/>
      <c r="EC32" s="115"/>
      <c r="ED32" s="115"/>
      <c r="EE32" s="115"/>
      <c r="EF32" s="115"/>
      <c r="EG32" s="115"/>
      <c r="EH32" s="115"/>
      <c r="EI32" s="115"/>
      <c r="EJ32" s="115"/>
      <c r="EK32" s="115"/>
      <c r="EL32" s="115"/>
      <c r="EM32" s="115"/>
      <c r="EN32" s="115"/>
      <c r="EO32" s="115"/>
      <c r="EP32" s="115"/>
      <c r="EQ32" s="115"/>
      <c r="ER32" s="115"/>
      <c r="ES32" s="115"/>
      <c r="ET32" s="115"/>
      <c r="EU32" s="115"/>
      <c r="EV32" s="115"/>
      <c r="EW32" s="115"/>
      <c r="EX32" s="115"/>
      <c r="EY32" s="115"/>
      <c r="EZ32" s="115"/>
      <c r="FA32" s="115"/>
      <c r="FB32" s="115"/>
      <c r="FC32" s="115"/>
      <c r="FD32" s="115"/>
      <c r="FE32" s="115"/>
      <c r="FF32" s="115"/>
      <c r="FG32" s="115"/>
      <c r="FH32" s="115"/>
      <c r="FI32" s="115"/>
      <c r="FJ32" s="115"/>
      <c r="FK32" s="115"/>
      <c r="FL32" s="115"/>
      <c r="FM32" s="115"/>
      <c r="FN32" s="115"/>
      <c r="FO32" s="115"/>
      <c r="FP32" s="115"/>
      <c r="FQ32" s="115"/>
      <c r="FR32" s="115"/>
      <c r="FS32" s="115"/>
      <c r="FT32" s="115"/>
      <c r="FU32" s="115"/>
      <c r="FV32" s="115"/>
      <c r="FW32" s="115"/>
      <c r="FX32" s="115"/>
      <c r="FY32" s="115"/>
      <c r="FZ32" s="115"/>
      <c r="GA32" s="115"/>
      <c r="GB32" s="115"/>
      <c r="GC32" s="115"/>
      <c r="GD32" s="115"/>
      <c r="GE32" s="115"/>
      <c r="GF32" s="115"/>
      <c r="GG32" s="115"/>
      <c r="GH32" s="115"/>
      <c r="GI32" s="115"/>
      <c r="GJ32" s="115"/>
      <c r="GK32" s="115"/>
      <c r="GL32" s="115"/>
      <c r="GM32" s="115"/>
      <c r="GN32" s="115"/>
      <c r="GO32" s="115"/>
      <c r="GP32" s="115"/>
      <c r="GQ32" s="115"/>
      <c r="GR32" s="115"/>
      <c r="GS32" s="115"/>
      <c r="GT32" s="115"/>
      <c r="GU32" s="115"/>
      <c r="GV32" s="115"/>
      <c r="GW32" s="115"/>
      <c r="GX32" s="115"/>
      <c r="GY32" s="115"/>
      <c r="GZ32" s="115"/>
      <c r="HA32" s="115"/>
      <c r="HB32" s="115"/>
      <c r="HC32" s="115"/>
      <c r="HD32" s="115"/>
      <c r="HE32" s="115"/>
      <c r="HF32" s="115"/>
      <c r="HG32" s="115"/>
      <c r="HH32" s="115"/>
      <c r="HI32" s="115"/>
      <c r="HJ32" s="115"/>
      <c r="HK32" s="115"/>
      <c r="HL32" s="115"/>
      <c r="HM32" s="115"/>
      <c r="HN32" s="115"/>
      <c r="HO32" s="115"/>
      <c r="HP32" s="115"/>
      <c r="HQ32" s="115"/>
      <c r="HR32" s="115"/>
      <c r="HS32" s="115"/>
      <c r="HT32" s="115"/>
      <c r="HU32" s="115"/>
      <c r="HV32" s="115"/>
      <c r="HW32" s="115"/>
      <c r="HX32" s="115"/>
      <c r="HY32" s="115"/>
      <c r="HZ32" s="115"/>
      <c r="IA32" s="115"/>
      <c r="IB32" s="115"/>
      <c r="IC32" s="115"/>
      <c r="ID32" s="115"/>
      <c r="IE32" s="115"/>
      <c r="IF32" s="115"/>
      <c r="IG32" s="115"/>
      <c r="IH32" s="115"/>
      <c r="II32" s="115"/>
      <c r="IJ32" s="115"/>
      <c r="IK32" s="115"/>
      <c r="IL32" s="115"/>
      <c r="IM32" s="115"/>
      <c r="IN32" s="115"/>
      <c r="IO32" s="115"/>
      <c r="IP32" s="115"/>
      <c r="IQ32" s="115"/>
      <c r="IR32" s="115"/>
      <c r="IS32" s="115"/>
      <c r="IT32" s="115"/>
      <c r="IU32" s="115"/>
      <c r="IV32" s="115"/>
      <c r="IW32" s="115"/>
      <c r="IX32" s="115"/>
      <c r="IY32" s="115"/>
      <c r="IZ32" s="115"/>
      <c r="JA32" s="115"/>
      <c r="JB32" s="115"/>
      <c r="JC32" s="115"/>
      <c r="JD32" s="115"/>
      <c r="JE32" s="115"/>
      <c r="JF32" s="115"/>
      <c r="JG32" s="115"/>
      <c r="JH32" s="115"/>
      <c r="JI32" s="115"/>
      <c r="JJ32" s="115"/>
      <c r="JK32" s="115"/>
      <c r="JL32" s="115"/>
      <c r="JM32" s="115"/>
      <c r="JN32" s="115"/>
      <c r="JO32" s="115"/>
      <c r="JP32" s="115"/>
      <c r="JQ32" s="115"/>
      <c r="JR32" s="115"/>
      <c r="JS32" s="115"/>
      <c r="JT32" s="115"/>
      <c r="JU32" s="115"/>
      <c r="JV32" s="115"/>
      <c r="JW32" s="115"/>
      <c r="JX32" s="115"/>
      <c r="JY32" s="115"/>
      <c r="JZ32" s="115"/>
      <c r="KA32" s="115"/>
      <c r="KB32" s="115"/>
      <c r="KC32" s="115"/>
      <c r="KD32" s="115"/>
      <c r="KE32" s="115"/>
      <c r="KF32" s="115"/>
      <c r="KG32" s="115"/>
      <c r="KH32" s="115"/>
      <c r="KI32" s="115"/>
      <c r="KJ32" s="115"/>
      <c r="KK32" s="115"/>
      <c r="KL32" s="115"/>
      <c r="KM32" s="115"/>
      <c r="KN32" s="115"/>
      <c r="KO32" s="115"/>
      <c r="KP32" s="115"/>
      <c r="KQ32" s="115"/>
      <c r="KR32" s="115"/>
      <c r="KS32" s="115"/>
      <c r="KT32" s="115"/>
      <c r="KU32" s="115"/>
      <c r="KV32" s="115"/>
      <c r="KW32" s="115"/>
      <c r="KX32" s="115"/>
      <c r="KY32" s="115"/>
      <c r="KZ32" s="115"/>
      <c r="LA32" s="115"/>
      <c r="LB32" s="115"/>
      <c r="LC32" s="115"/>
      <c r="LD32" s="115"/>
      <c r="LE32" s="115"/>
      <c r="LF32" s="115"/>
      <c r="LG32" s="115"/>
      <c r="LH32" s="115"/>
      <c r="LI32" s="115"/>
      <c r="LJ32" s="115"/>
      <c r="LK32" s="115"/>
      <c r="LL32" s="115"/>
      <c r="LM32" s="115"/>
      <c r="LN32" s="115"/>
      <c r="LO32" s="115"/>
      <c r="LP32" s="115"/>
      <c r="LQ32" s="115"/>
      <c r="LR32" s="115"/>
      <c r="LS32" s="115"/>
      <c r="LT32" s="115"/>
      <c r="LU32" s="115"/>
      <c r="LV32" s="115"/>
      <c r="LW32" s="115"/>
      <c r="LX32" s="115"/>
      <c r="LY32" s="115"/>
      <c r="LZ32" s="115"/>
      <c r="MA32" s="115"/>
      <c r="MB32" s="115"/>
      <c r="MC32" s="115"/>
      <c r="MD32" s="115"/>
      <c r="ME32" s="115"/>
      <c r="MF32" s="115"/>
      <c r="MG32" s="115"/>
      <c r="MH32" s="115"/>
      <c r="MI32" s="115"/>
      <c r="MJ32" s="115"/>
      <c r="MK32" s="115"/>
      <c r="ML32" s="115"/>
      <c r="MM32" s="115"/>
      <c r="MN32" s="115"/>
      <c r="MO32" s="115"/>
      <c r="MP32" s="115"/>
      <c r="MQ32" s="115"/>
      <c r="MR32" s="115"/>
      <c r="MS32" s="115"/>
      <c r="MT32" s="115"/>
      <c r="MU32" s="115"/>
      <c r="MV32" s="115"/>
      <c r="MW32" s="115"/>
      <c r="MX32" s="115"/>
      <c r="MY32" s="115"/>
      <c r="MZ32" s="115"/>
      <c r="NA32" s="115"/>
      <c r="NB32" s="115"/>
      <c r="NC32" s="115"/>
      <c r="ND32" s="115"/>
      <c r="NE32" s="115"/>
      <c r="NF32" s="115"/>
      <c r="NG32" s="115"/>
      <c r="NH32" s="115"/>
      <c r="NI32" s="115"/>
      <c r="NJ32" s="115"/>
      <c r="NK32" s="115"/>
      <c r="NL32" s="115"/>
      <c r="NM32" s="115"/>
      <c r="NN32" s="115"/>
      <c r="NO32" s="115"/>
      <c r="NP32" s="115"/>
      <c r="NQ32" s="115"/>
      <c r="NR32" s="115"/>
      <c r="NS32" s="115"/>
      <c r="NT32" s="115"/>
      <c r="NU32" s="115"/>
      <c r="NV32" s="115"/>
      <c r="NW32" s="115"/>
      <c r="NX32" s="115"/>
      <c r="NY32" s="115"/>
      <c r="NZ32" s="115"/>
      <c r="OA32" s="115"/>
      <c r="OB32" s="115"/>
      <c r="OC32" s="115"/>
      <c r="OD32" s="115"/>
      <c r="OE32" s="115"/>
      <c r="OF32" s="115"/>
      <c r="OG32" s="115"/>
      <c r="OH32" s="115"/>
      <c r="OI32" s="115"/>
      <c r="OJ32" s="115"/>
      <c r="OK32" s="115"/>
      <c r="OL32" s="115"/>
      <c r="OM32" s="115"/>
      <c r="ON32" s="115"/>
      <c r="OO32" s="115"/>
      <c r="OP32" s="115"/>
      <c r="OQ32" s="115"/>
      <c r="OR32" s="115"/>
      <c r="OS32" s="115"/>
      <c r="OT32" s="115"/>
      <c r="OU32" s="115"/>
      <c r="OV32" s="115"/>
      <c r="OW32" s="115"/>
      <c r="OX32" s="115"/>
      <c r="OY32" s="115"/>
      <c r="OZ32" s="115"/>
      <c r="PA32" s="115"/>
      <c r="PB32" s="115"/>
      <c r="PC32" s="115"/>
      <c r="PD32" s="115"/>
      <c r="PE32" s="115"/>
      <c r="PF32" s="115"/>
      <c r="PG32" s="115"/>
      <c r="PH32" s="115"/>
      <c r="PI32" s="115"/>
      <c r="PJ32" s="115"/>
      <c r="PK32" s="115"/>
      <c r="PL32" s="115"/>
      <c r="PM32" s="115"/>
      <c r="PN32" s="115"/>
      <c r="PO32" s="115"/>
      <c r="PP32" s="115"/>
      <c r="PQ32" s="115"/>
      <c r="PR32" s="115"/>
      <c r="PS32" s="115"/>
      <c r="PT32" s="115"/>
      <c r="PU32" s="115"/>
      <c r="PV32" s="115"/>
      <c r="PW32" s="115"/>
      <c r="PX32" s="115"/>
      <c r="PY32" s="115"/>
      <c r="PZ32" s="115"/>
      <c r="QA32" s="115"/>
      <c r="QB32" s="115"/>
      <c r="QC32" s="115"/>
      <c r="QD32" s="115"/>
      <c r="QE32" s="115"/>
      <c r="QF32" s="115"/>
      <c r="QG32" s="115"/>
      <c r="QH32" s="115"/>
      <c r="QI32" s="115"/>
      <c r="QJ32" s="115"/>
      <c r="QK32" s="115"/>
      <c r="QL32" s="115"/>
      <c r="QM32" s="115"/>
      <c r="QN32" s="115"/>
      <c r="QO32" s="115"/>
      <c r="QP32" s="115"/>
      <c r="QQ32" s="115"/>
      <c r="QR32" s="115"/>
      <c r="QS32" s="115"/>
      <c r="QT32" s="115"/>
      <c r="QU32" s="115"/>
      <c r="QV32" s="115"/>
      <c r="QW32" s="115"/>
      <c r="QX32" s="115"/>
      <c r="QY32" s="115"/>
      <c r="QZ32" s="115"/>
      <c r="RA32" s="115"/>
      <c r="RB32" s="115"/>
      <c r="RC32" s="115"/>
      <c r="RD32" s="115"/>
      <c r="RE32" s="115"/>
      <c r="RF32" s="115"/>
      <c r="RG32" s="115"/>
      <c r="RH32" s="115"/>
      <c r="RI32" s="115"/>
      <c r="RJ32" s="115"/>
      <c r="RK32" s="115"/>
      <c r="RL32" s="115"/>
      <c r="RM32" s="115"/>
      <c r="RN32" s="115"/>
      <c r="RO32" s="115"/>
      <c r="RP32" s="115"/>
      <c r="RQ32" s="115"/>
      <c r="RR32" s="115"/>
      <c r="RS32" s="115"/>
      <c r="RT32" s="115"/>
      <c r="RU32" s="115"/>
      <c r="RV32" s="115"/>
      <c r="RW32" s="115"/>
      <c r="RX32" s="115"/>
      <c r="RY32" s="115"/>
      <c r="RZ32" s="115"/>
      <c r="SA32" s="115"/>
      <c r="SB32" s="115"/>
      <c r="SC32" s="115"/>
      <c r="SD32" s="115"/>
      <c r="SE32" s="115"/>
      <c r="SF32" s="115"/>
      <c r="SG32" s="115"/>
      <c r="SH32" s="115"/>
      <c r="SI32" s="115"/>
      <c r="SJ32" s="115"/>
      <c r="SK32" s="115"/>
      <c r="SL32" s="115"/>
      <c r="SM32" s="115"/>
      <c r="SN32" s="115"/>
      <c r="SO32" s="115"/>
      <c r="SP32" s="115"/>
      <c r="SQ32" s="115"/>
      <c r="SR32" s="115"/>
      <c r="SS32" s="115"/>
      <c r="ST32" s="115"/>
      <c r="SU32" s="115"/>
      <c r="SV32" s="115"/>
      <c r="SW32" s="115"/>
      <c r="SX32" s="115"/>
      <c r="SY32" s="115"/>
      <c r="SZ32" s="115"/>
      <c r="TA32" s="115"/>
      <c r="TB32" s="115"/>
      <c r="TC32" s="115"/>
      <c r="TD32" s="115"/>
      <c r="TE32" s="115"/>
      <c r="TF32" s="115"/>
      <c r="TG32" s="115"/>
      <c r="TH32" s="115"/>
      <c r="TI32" s="115"/>
      <c r="TJ32" s="115"/>
      <c r="TK32" s="115"/>
      <c r="TL32" s="115"/>
      <c r="TM32" s="115"/>
      <c r="TN32" s="115"/>
      <c r="TO32" s="115"/>
      <c r="TP32" s="115"/>
      <c r="TQ32" s="115"/>
      <c r="TR32" s="115"/>
      <c r="TS32" s="115"/>
      <c r="TT32" s="115"/>
      <c r="TU32" s="115"/>
      <c r="TV32" s="115"/>
      <c r="TW32" s="115"/>
      <c r="TX32" s="115"/>
      <c r="TY32" s="115"/>
      <c r="TZ32" s="115"/>
      <c r="UA32" s="115"/>
      <c r="UB32" s="115"/>
      <c r="UC32" s="115"/>
    </row>
    <row r="33" spans="1:549" s="416" customFormat="1" ht="15" customHeight="1">
      <c r="A33" s="25" t="s">
        <v>749</v>
      </c>
      <c r="B33" s="319">
        <v>204683</v>
      </c>
      <c r="C33" s="431">
        <v>6190</v>
      </c>
      <c r="D33" s="76">
        <v>3</v>
      </c>
      <c r="E33" s="333"/>
      <c r="F33" s="41"/>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c r="BX33" s="115"/>
      <c r="BY33" s="115"/>
      <c r="BZ33" s="115"/>
      <c r="CA33" s="115"/>
      <c r="CB33" s="115"/>
      <c r="CC33" s="115"/>
      <c r="CD33" s="115"/>
      <c r="CE33" s="115"/>
      <c r="CF33" s="115"/>
      <c r="CG33" s="115"/>
      <c r="CH33" s="115"/>
      <c r="CI33" s="115"/>
      <c r="CJ33" s="115"/>
      <c r="CK33" s="115"/>
      <c r="CL33" s="115"/>
      <c r="CM33" s="115"/>
      <c r="CN33" s="115"/>
      <c r="CO33" s="115"/>
      <c r="CP33" s="115"/>
      <c r="CQ33" s="115"/>
      <c r="CR33" s="115"/>
      <c r="CS33" s="115"/>
      <c r="CT33" s="115"/>
      <c r="CU33" s="115"/>
      <c r="CV33" s="115"/>
      <c r="CW33" s="115"/>
      <c r="CX33" s="115"/>
      <c r="CY33" s="115"/>
      <c r="CZ33" s="115"/>
      <c r="DA33" s="115"/>
      <c r="DB33" s="115"/>
      <c r="DC33" s="115"/>
      <c r="DD33" s="115"/>
      <c r="DE33" s="115"/>
      <c r="DF33" s="115"/>
      <c r="DG33" s="115"/>
      <c r="DH33" s="115"/>
      <c r="DI33" s="115"/>
      <c r="DJ33" s="115"/>
      <c r="DK33" s="115"/>
      <c r="DL33" s="115"/>
      <c r="DM33" s="115"/>
      <c r="DN33" s="115"/>
      <c r="DO33" s="115"/>
      <c r="DP33" s="115"/>
      <c r="DQ33" s="115"/>
      <c r="DR33" s="115"/>
      <c r="DS33" s="115"/>
      <c r="DT33" s="115"/>
      <c r="DU33" s="115"/>
      <c r="DV33" s="115"/>
      <c r="DW33" s="115"/>
      <c r="DX33" s="115"/>
      <c r="DY33" s="115"/>
      <c r="DZ33" s="115"/>
      <c r="EA33" s="115"/>
      <c r="EB33" s="115"/>
      <c r="EC33" s="115"/>
      <c r="ED33" s="115"/>
      <c r="EE33" s="115"/>
      <c r="EF33" s="115"/>
      <c r="EG33" s="115"/>
      <c r="EH33" s="115"/>
      <c r="EI33" s="115"/>
      <c r="EJ33" s="115"/>
      <c r="EK33" s="115"/>
      <c r="EL33" s="115"/>
      <c r="EM33" s="115"/>
      <c r="EN33" s="115"/>
      <c r="EO33" s="115"/>
      <c r="EP33" s="115"/>
      <c r="EQ33" s="115"/>
      <c r="ER33" s="115"/>
      <c r="ES33" s="115"/>
      <c r="ET33" s="115"/>
      <c r="EU33" s="115"/>
      <c r="EV33" s="115"/>
      <c r="EW33" s="115"/>
      <c r="EX33" s="115"/>
      <c r="EY33" s="115"/>
      <c r="EZ33" s="115"/>
      <c r="FA33" s="115"/>
      <c r="FB33" s="115"/>
      <c r="FC33" s="115"/>
      <c r="FD33" s="115"/>
      <c r="FE33" s="115"/>
      <c r="FF33" s="115"/>
      <c r="FG33" s="115"/>
      <c r="FH33" s="115"/>
      <c r="FI33" s="115"/>
      <c r="FJ33" s="115"/>
      <c r="FK33" s="115"/>
      <c r="FL33" s="115"/>
      <c r="FM33" s="115"/>
      <c r="FN33" s="115"/>
      <c r="FO33" s="115"/>
      <c r="FP33" s="115"/>
      <c r="FQ33" s="115"/>
      <c r="FR33" s="115"/>
      <c r="FS33" s="115"/>
      <c r="FT33" s="115"/>
      <c r="FU33" s="115"/>
      <c r="FV33" s="115"/>
      <c r="FW33" s="115"/>
      <c r="FX33" s="115"/>
      <c r="FY33" s="115"/>
      <c r="FZ33" s="115"/>
      <c r="GA33" s="115"/>
      <c r="GB33" s="115"/>
      <c r="GC33" s="115"/>
      <c r="GD33" s="115"/>
      <c r="GE33" s="115"/>
      <c r="GF33" s="115"/>
      <c r="GG33" s="115"/>
      <c r="GH33" s="115"/>
      <c r="GI33" s="115"/>
      <c r="GJ33" s="115"/>
      <c r="GK33" s="115"/>
      <c r="GL33" s="115"/>
      <c r="GM33" s="115"/>
      <c r="GN33" s="115"/>
      <c r="GO33" s="115"/>
      <c r="GP33" s="115"/>
      <c r="GQ33" s="115"/>
      <c r="GR33" s="115"/>
      <c r="GS33" s="115"/>
      <c r="GT33" s="115"/>
      <c r="GU33" s="115"/>
      <c r="GV33" s="115"/>
      <c r="GW33" s="115"/>
      <c r="GX33" s="115"/>
      <c r="GY33" s="115"/>
      <c r="GZ33" s="115"/>
      <c r="HA33" s="115"/>
      <c r="HB33" s="115"/>
      <c r="HC33" s="115"/>
      <c r="HD33" s="115"/>
      <c r="HE33" s="115"/>
      <c r="HF33" s="115"/>
      <c r="HG33" s="115"/>
      <c r="HH33" s="115"/>
      <c r="HI33" s="115"/>
      <c r="HJ33" s="115"/>
      <c r="HK33" s="115"/>
      <c r="HL33" s="115"/>
      <c r="HM33" s="115"/>
      <c r="HN33" s="115"/>
      <c r="HO33" s="115"/>
      <c r="HP33" s="115"/>
      <c r="HQ33" s="115"/>
      <c r="HR33" s="115"/>
      <c r="HS33" s="115"/>
      <c r="HT33" s="115"/>
      <c r="HU33" s="115"/>
      <c r="HV33" s="115"/>
      <c r="HW33" s="115"/>
      <c r="HX33" s="115"/>
      <c r="HY33" s="115"/>
      <c r="HZ33" s="115"/>
      <c r="IA33" s="115"/>
      <c r="IB33" s="115"/>
      <c r="IC33" s="115"/>
      <c r="ID33" s="115"/>
      <c r="IE33" s="115"/>
      <c r="IF33" s="115"/>
      <c r="IG33" s="115"/>
      <c r="IH33" s="115"/>
      <c r="II33" s="115"/>
      <c r="IJ33" s="115"/>
      <c r="IK33" s="115"/>
      <c r="IL33" s="115"/>
      <c r="IM33" s="115"/>
      <c r="IN33" s="115"/>
      <c r="IO33" s="115"/>
      <c r="IP33" s="115"/>
      <c r="IQ33" s="115"/>
      <c r="IR33" s="115"/>
      <c r="IS33" s="115"/>
      <c r="IT33" s="115"/>
      <c r="IU33" s="115"/>
      <c r="IV33" s="115"/>
      <c r="IW33" s="115"/>
      <c r="IX33" s="115"/>
      <c r="IY33" s="115"/>
      <c r="IZ33" s="115"/>
      <c r="JA33" s="115"/>
      <c r="JB33" s="115"/>
      <c r="JC33" s="115"/>
      <c r="JD33" s="115"/>
      <c r="JE33" s="115"/>
      <c r="JF33" s="115"/>
      <c r="JG33" s="115"/>
      <c r="JH33" s="115"/>
      <c r="JI33" s="115"/>
      <c r="JJ33" s="115"/>
      <c r="JK33" s="115"/>
      <c r="JL33" s="115"/>
      <c r="JM33" s="115"/>
      <c r="JN33" s="115"/>
      <c r="JO33" s="115"/>
      <c r="JP33" s="115"/>
      <c r="JQ33" s="115"/>
      <c r="JR33" s="115"/>
      <c r="JS33" s="115"/>
      <c r="JT33" s="115"/>
      <c r="JU33" s="115"/>
      <c r="JV33" s="115"/>
      <c r="JW33" s="115"/>
      <c r="JX33" s="115"/>
      <c r="JY33" s="115"/>
      <c r="JZ33" s="115"/>
      <c r="KA33" s="115"/>
      <c r="KB33" s="115"/>
      <c r="KC33" s="115"/>
      <c r="KD33" s="115"/>
      <c r="KE33" s="115"/>
      <c r="KF33" s="115"/>
      <c r="KG33" s="115"/>
      <c r="KH33" s="115"/>
      <c r="KI33" s="115"/>
      <c r="KJ33" s="115"/>
      <c r="KK33" s="115"/>
      <c r="KL33" s="115"/>
      <c r="KM33" s="115"/>
      <c r="KN33" s="115"/>
      <c r="KO33" s="115"/>
      <c r="KP33" s="115"/>
      <c r="KQ33" s="115"/>
      <c r="KR33" s="115"/>
      <c r="KS33" s="115"/>
      <c r="KT33" s="115"/>
      <c r="KU33" s="115"/>
      <c r="KV33" s="115"/>
      <c r="KW33" s="115"/>
      <c r="KX33" s="115"/>
      <c r="KY33" s="115"/>
      <c r="KZ33" s="115"/>
      <c r="LA33" s="115"/>
      <c r="LB33" s="115"/>
      <c r="LC33" s="115"/>
      <c r="LD33" s="115"/>
      <c r="LE33" s="115"/>
      <c r="LF33" s="115"/>
      <c r="LG33" s="115"/>
      <c r="LH33" s="115"/>
      <c r="LI33" s="115"/>
      <c r="LJ33" s="115"/>
      <c r="LK33" s="115"/>
      <c r="LL33" s="115"/>
      <c r="LM33" s="115"/>
      <c r="LN33" s="115"/>
      <c r="LO33" s="115"/>
      <c r="LP33" s="115"/>
      <c r="LQ33" s="115"/>
      <c r="LR33" s="115"/>
      <c r="LS33" s="115"/>
      <c r="LT33" s="115"/>
      <c r="LU33" s="115"/>
      <c r="LV33" s="115"/>
      <c r="LW33" s="115"/>
      <c r="LX33" s="115"/>
      <c r="LY33" s="115"/>
      <c r="LZ33" s="115"/>
      <c r="MA33" s="115"/>
      <c r="MB33" s="115"/>
      <c r="MC33" s="115"/>
      <c r="MD33" s="115"/>
      <c r="ME33" s="115"/>
      <c r="MF33" s="115"/>
      <c r="MG33" s="115"/>
      <c r="MH33" s="115"/>
      <c r="MI33" s="115"/>
      <c r="MJ33" s="115"/>
      <c r="MK33" s="115"/>
      <c r="ML33" s="115"/>
      <c r="MM33" s="115"/>
      <c r="MN33" s="115"/>
      <c r="MO33" s="115"/>
      <c r="MP33" s="115"/>
      <c r="MQ33" s="115"/>
      <c r="MR33" s="115"/>
      <c r="MS33" s="115"/>
      <c r="MT33" s="115"/>
      <c r="MU33" s="115"/>
      <c r="MV33" s="115"/>
      <c r="MW33" s="115"/>
      <c r="MX33" s="115"/>
      <c r="MY33" s="115"/>
      <c r="MZ33" s="115"/>
      <c r="NA33" s="115"/>
      <c r="NB33" s="115"/>
      <c r="NC33" s="115"/>
      <c r="ND33" s="115"/>
      <c r="NE33" s="115"/>
      <c r="NF33" s="115"/>
      <c r="NG33" s="115"/>
      <c r="NH33" s="115"/>
      <c r="NI33" s="115"/>
      <c r="NJ33" s="115"/>
      <c r="NK33" s="115"/>
      <c r="NL33" s="115"/>
      <c r="NM33" s="115"/>
      <c r="NN33" s="115"/>
      <c r="NO33" s="115"/>
      <c r="NP33" s="115"/>
      <c r="NQ33" s="115"/>
      <c r="NR33" s="115"/>
      <c r="NS33" s="115"/>
      <c r="NT33" s="115"/>
      <c r="NU33" s="115"/>
      <c r="NV33" s="115"/>
      <c r="NW33" s="115"/>
      <c r="NX33" s="115"/>
      <c r="NY33" s="115"/>
      <c r="NZ33" s="115"/>
      <c r="OA33" s="115"/>
      <c r="OB33" s="115"/>
      <c r="OC33" s="115"/>
      <c r="OD33" s="115"/>
      <c r="OE33" s="115"/>
      <c r="OF33" s="115"/>
      <c r="OG33" s="115"/>
      <c r="OH33" s="115"/>
      <c r="OI33" s="115"/>
      <c r="OJ33" s="115"/>
      <c r="OK33" s="115"/>
      <c r="OL33" s="115"/>
      <c r="OM33" s="115"/>
      <c r="ON33" s="115"/>
      <c r="OO33" s="115"/>
      <c r="OP33" s="115"/>
      <c r="OQ33" s="115"/>
      <c r="OR33" s="115"/>
      <c r="OS33" s="115"/>
      <c r="OT33" s="115"/>
      <c r="OU33" s="115"/>
      <c r="OV33" s="115"/>
      <c r="OW33" s="115"/>
      <c r="OX33" s="115"/>
      <c r="OY33" s="115"/>
      <c r="OZ33" s="115"/>
      <c r="PA33" s="115"/>
      <c r="PB33" s="115"/>
      <c r="PC33" s="115"/>
      <c r="PD33" s="115"/>
      <c r="PE33" s="115"/>
      <c r="PF33" s="115"/>
      <c r="PG33" s="115"/>
      <c r="PH33" s="115"/>
      <c r="PI33" s="115"/>
      <c r="PJ33" s="115"/>
      <c r="PK33" s="115"/>
      <c r="PL33" s="115"/>
      <c r="PM33" s="115"/>
      <c r="PN33" s="115"/>
      <c r="PO33" s="115"/>
      <c r="PP33" s="115"/>
      <c r="PQ33" s="115"/>
      <c r="PR33" s="115"/>
      <c r="PS33" s="115"/>
      <c r="PT33" s="115"/>
      <c r="PU33" s="115"/>
      <c r="PV33" s="115"/>
      <c r="PW33" s="115"/>
      <c r="PX33" s="115"/>
      <c r="PY33" s="115"/>
      <c r="PZ33" s="115"/>
      <c r="QA33" s="115"/>
      <c r="QB33" s="115"/>
      <c r="QC33" s="115"/>
      <c r="QD33" s="115"/>
      <c r="QE33" s="115"/>
      <c r="QF33" s="115"/>
      <c r="QG33" s="115"/>
      <c r="QH33" s="115"/>
      <c r="QI33" s="115"/>
      <c r="QJ33" s="115"/>
      <c r="QK33" s="115"/>
      <c r="QL33" s="115"/>
      <c r="QM33" s="115"/>
      <c r="QN33" s="115"/>
      <c r="QO33" s="115"/>
      <c r="QP33" s="115"/>
      <c r="QQ33" s="115"/>
      <c r="QR33" s="115"/>
      <c r="QS33" s="115"/>
      <c r="QT33" s="115"/>
      <c r="QU33" s="115"/>
      <c r="QV33" s="115"/>
      <c r="QW33" s="115"/>
      <c r="QX33" s="115"/>
      <c r="QY33" s="115"/>
      <c r="QZ33" s="115"/>
      <c r="RA33" s="115"/>
      <c r="RB33" s="115"/>
      <c r="RC33" s="115"/>
      <c r="RD33" s="115"/>
      <c r="RE33" s="115"/>
      <c r="RF33" s="115"/>
      <c r="RG33" s="115"/>
      <c r="RH33" s="115"/>
      <c r="RI33" s="115"/>
      <c r="RJ33" s="115"/>
      <c r="RK33" s="115"/>
      <c r="RL33" s="115"/>
      <c r="RM33" s="115"/>
      <c r="RN33" s="115"/>
      <c r="RO33" s="115"/>
      <c r="RP33" s="115"/>
      <c r="RQ33" s="115"/>
      <c r="RR33" s="115"/>
      <c r="RS33" s="115"/>
      <c r="RT33" s="115"/>
      <c r="RU33" s="115"/>
      <c r="RV33" s="115"/>
      <c r="RW33" s="115"/>
      <c r="RX33" s="115"/>
      <c r="RY33" s="115"/>
      <c r="RZ33" s="115"/>
      <c r="SA33" s="115"/>
      <c r="SB33" s="115"/>
      <c r="SC33" s="115"/>
      <c r="SD33" s="115"/>
      <c r="SE33" s="115"/>
      <c r="SF33" s="115"/>
      <c r="SG33" s="115"/>
      <c r="SH33" s="115"/>
      <c r="SI33" s="115"/>
      <c r="SJ33" s="115"/>
      <c r="SK33" s="115"/>
      <c r="SL33" s="115"/>
      <c r="SM33" s="115"/>
      <c r="SN33" s="115"/>
      <c r="SO33" s="115"/>
      <c r="SP33" s="115"/>
      <c r="SQ33" s="115"/>
      <c r="SR33" s="115"/>
      <c r="SS33" s="115"/>
      <c r="ST33" s="115"/>
      <c r="SU33" s="115"/>
      <c r="SV33" s="115"/>
      <c r="SW33" s="115"/>
      <c r="SX33" s="115"/>
      <c r="SY33" s="115"/>
      <c r="SZ33" s="115"/>
      <c r="TA33" s="115"/>
      <c r="TB33" s="115"/>
      <c r="TC33" s="115"/>
      <c r="TD33" s="115"/>
      <c r="TE33" s="115"/>
      <c r="TF33" s="115"/>
      <c r="TG33" s="115"/>
      <c r="TH33" s="115"/>
      <c r="TI33" s="115"/>
      <c r="TJ33" s="115"/>
      <c r="TK33" s="115"/>
      <c r="TL33" s="115"/>
      <c r="TM33" s="115"/>
      <c r="TN33" s="115"/>
      <c r="TO33" s="115"/>
      <c r="TP33" s="115"/>
      <c r="TQ33" s="115"/>
      <c r="TR33" s="115"/>
      <c r="TS33" s="115"/>
      <c r="TT33" s="115"/>
      <c r="TU33" s="115"/>
      <c r="TV33" s="115"/>
      <c r="TW33" s="115"/>
      <c r="TX33" s="115"/>
      <c r="TY33" s="115"/>
      <c r="TZ33" s="115"/>
      <c r="UA33" s="115"/>
      <c r="UB33" s="115"/>
      <c r="UC33" s="115"/>
    </row>
    <row r="34" spans="1:549" s="416" customFormat="1" ht="15" customHeight="1">
      <c r="A34" s="47" t="s">
        <v>750</v>
      </c>
      <c r="B34" s="319"/>
      <c r="C34" s="431"/>
      <c r="D34" s="76"/>
      <c r="E34" s="333"/>
      <c r="F34" s="41"/>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5"/>
      <c r="CE34" s="115"/>
      <c r="CF34" s="115"/>
      <c r="CG34" s="115"/>
      <c r="CH34" s="115"/>
      <c r="CI34" s="115"/>
      <c r="CJ34" s="115"/>
      <c r="CK34" s="115"/>
      <c r="CL34" s="115"/>
      <c r="CM34" s="115"/>
      <c r="CN34" s="115"/>
      <c r="CO34" s="115"/>
      <c r="CP34" s="115"/>
      <c r="CQ34" s="115"/>
      <c r="CR34" s="115"/>
      <c r="CS34" s="115"/>
      <c r="CT34" s="115"/>
      <c r="CU34" s="115"/>
      <c r="CV34" s="115"/>
      <c r="CW34" s="115"/>
      <c r="CX34" s="115"/>
      <c r="CY34" s="115"/>
      <c r="CZ34" s="115"/>
      <c r="DA34" s="115"/>
      <c r="DB34" s="115"/>
      <c r="DC34" s="115"/>
      <c r="DD34" s="115"/>
      <c r="DE34" s="115"/>
      <c r="DF34" s="115"/>
      <c r="DG34" s="115"/>
      <c r="DH34" s="115"/>
      <c r="DI34" s="115"/>
      <c r="DJ34" s="115"/>
      <c r="DK34" s="115"/>
      <c r="DL34" s="115"/>
      <c r="DM34" s="115"/>
      <c r="DN34" s="115"/>
      <c r="DO34" s="115"/>
      <c r="DP34" s="115"/>
      <c r="DQ34" s="115"/>
      <c r="DR34" s="115"/>
      <c r="DS34" s="115"/>
      <c r="DT34" s="115"/>
      <c r="DU34" s="115"/>
      <c r="DV34" s="115"/>
      <c r="DW34" s="115"/>
      <c r="DX34" s="115"/>
      <c r="DY34" s="115"/>
      <c r="DZ34" s="115"/>
      <c r="EA34" s="115"/>
      <c r="EB34" s="115"/>
      <c r="EC34" s="115"/>
      <c r="ED34" s="115"/>
      <c r="EE34" s="115"/>
      <c r="EF34" s="115"/>
      <c r="EG34" s="115"/>
      <c r="EH34" s="115"/>
      <c r="EI34" s="115"/>
      <c r="EJ34" s="115"/>
      <c r="EK34" s="115"/>
      <c r="EL34" s="115"/>
      <c r="EM34" s="115"/>
      <c r="EN34" s="115"/>
      <c r="EO34" s="115"/>
      <c r="EP34" s="115"/>
      <c r="EQ34" s="115"/>
      <c r="ER34" s="115"/>
      <c r="ES34" s="115"/>
      <c r="ET34" s="115"/>
      <c r="EU34" s="115"/>
      <c r="EV34" s="115"/>
      <c r="EW34" s="115"/>
      <c r="EX34" s="115"/>
      <c r="EY34" s="115"/>
      <c r="EZ34" s="115"/>
      <c r="FA34" s="115"/>
      <c r="FB34" s="115"/>
      <c r="FC34" s="115"/>
      <c r="FD34" s="115"/>
      <c r="FE34" s="115"/>
      <c r="FF34" s="115"/>
      <c r="FG34" s="115"/>
      <c r="FH34" s="115"/>
      <c r="FI34" s="115"/>
      <c r="FJ34" s="115"/>
      <c r="FK34" s="115"/>
      <c r="FL34" s="115"/>
      <c r="FM34" s="115"/>
      <c r="FN34" s="115"/>
      <c r="FO34" s="115"/>
      <c r="FP34" s="115"/>
      <c r="FQ34" s="115"/>
      <c r="FR34" s="115"/>
      <c r="FS34" s="115"/>
      <c r="FT34" s="115"/>
      <c r="FU34" s="115"/>
      <c r="FV34" s="115"/>
      <c r="FW34" s="115"/>
      <c r="FX34" s="115"/>
      <c r="FY34" s="115"/>
      <c r="FZ34" s="115"/>
      <c r="GA34" s="115"/>
      <c r="GB34" s="115"/>
      <c r="GC34" s="115"/>
      <c r="GD34" s="115"/>
      <c r="GE34" s="115"/>
      <c r="GF34" s="115"/>
      <c r="GG34" s="115"/>
      <c r="GH34" s="115"/>
      <c r="GI34" s="115"/>
      <c r="GJ34" s="115"/>
      <c r="GK34" s="115"/>
      <c r="GL34" s="115"/>
      <c r="GM34" s="115"/>
      <c r="GN34" s="115"/>
      <c r="GO34" s="115"/>
      <c r="GP34" s="115"/>
      <c r="GQ34" s="115"/>
      <c r="GR34" s="115"/>
      <c r="GS34" s="115"/>
      <c r="GT34" s="115"/>
      <c r="GU34" s="115"/>
      <c r="GV34" s="115"/>
      <c r="GW34" s="115"/>
      <c r="GX34" s="115"/>
      <c r="GY34" s="115"/>
      <c r="GZ34" s="115"/>
      <c r="HA34" s="115"/>
      <c r="HB34" s="115"/>
      <c r="HC34" s="115"/>
      <c r="HD34" s="115"/>
      <c r="HE34" s="115"/>
      <c r="HF34" s="115"/>
      <c r="HG34" s="115"/>
      <c r="HH34" s="115"/>
      <c r="HI34" s="115"/>
      <c r="HJ34" s="115"/>
      <c r="HK34" s="115"/>
      <c r="HL34" s="115"/>
      <c r="HM34" s="115"/>
      <c r="HN34" s="115"/>
      <c r="HO34" s="115"/>
      <c r="HP34" s="115"/>
      <c r="HQ34" s="115"/>
      <c r="HR34" s="115"/>
      <c r="HS34" s="115"/>
      <c r="HT34" s="115"/>
      <c r="HU34" s="115"/>
      <c r="HV34" s="115"/>
      <c r="HW34" s="115"/>
      <c r="HX34" s="115"/>
      <c r="HY34" s="115"/>
      <c r="HZ34" s="115"/>
      <c r="IA34" s="115"/>
      <c r="IB34" s="115"/>
      <c r="IC34" s="115"/>
      <c r="ID34" s="115"/>
      <c r="IE34" s="115"/>
      <c r="IF34" s="115"/>
      <c r="IG34" s="115"/>
      <c r="IH34" s="115"/>
      <c r="II34" s="115"/>
      <c r="IJ34" s="115"/>
      <c r="IK34" s="115"/>
      <c r="IL34" s="115"/>
      <c r="IM34" s="115"/>
      <c r="IN34" s="115"/>
      <c r="IO34" s="115"/>
      <c r="IP34" s="115"/>
      <c r="IQ34" s="115"/>
      <c r="IR34" s="115"/>
      <c r="IS34" s="115"/>
      <c r="IT34" s="115"/>
      <c r="IU34" s="115"/>
      <c r="IV34" s="115"/>
      <c r="IW34" s="115"/>
      <c r="IX34" s="115"/>
      <c r="IY34" s="115"/>
      <c r="IZ34" s="115"/>
      <c r="JA34" s="115"/>
      <c r="JB34" s="115"/>
      <c r="JC34" s="115"/>
      <c r="JD34" s="115"/>
      <c r="JE34" s="115"/>
      <c r="JF34" s="115"/>
      <c r="JG34" s="115"/>
      <c r="JH34" s="115"/>
      <c r="JI34" s="115"/>
      <c r="JJ34" s="115"/>
      <c r="JK34" s="115"/>
      <c r="JL34" s="115"/>
      <c r="JM34" s="115"/>
      <c r="JN34" s="115"/>
      <c r="JO34" s="115"/>
      <c r="JP34" s="115"/>
      <c r="JQ34" s="115"/>
      <c r="JR34" s="115"/>
      <c r="JS34" s="115"/>
      <c r="JT34" s="115"/>
      <c r="JU34" s="115"/>
      <c r="JV34" s="115"/>
      <c r="JW34" s="115"/>
      <c r="JX34" s="115"/>
      <c r="JY34" s="115"/>
      <c r="JZ34" s="115"/>
      <c r="KA34" s="115"/>
      <c r="KB34" s="115"/>
      <c r="KC34" s="115"/>
      <c r="KD34" s="115"/>
      <c r="KE34" s="115"/>
      <c r="KF34" s="115"/>
      <c r="KG34" s="115"/>
      <c r="KH34" s="115"/>
      <c r="KI34" s="115"/>
      <c r="KJ34" s="115"/>
      <c r="KK34" s="115"/>
      <c r="KL34" s="115"/>
      <c r="KM34" s="115"/>
      <c r="KN34" s="115"/>
      <c r="KO34" s="115"/>
      <c r="KP34" s="115"/>
      <c r="KQ34" s="115"/>
      <c r="KR34" s="115"/>
      <c r="KS34" s="115"/>
      <c r="KT34" s="115"/>
      <c r="KU34" s="115"/>
      <c r="KV34" s="115"/>
      <c r="KW34" s="115"/>
      <c r="KX34" s="115"/>
      <c r="KY34" s="115"/>
      <c r="KZ34" s="115"/>
      <c r="LA34" s="115"/>
      <c r="LB34" s="115"/>
      <c r="LC34" s="115"/>
      <c r="LD34" s="115"/>
      <c r="LE34" s="115"/>
      <c r="LF34" s="115"/>
      <c r="LG34" s="115"/>
      <c r="LH34" s="115"/>
      <c r="LI34" s="115"/>
      <c r="LJ34" s="115"/>
      <c r="LK34" s="115"/>
      <c r="LL34" s="115"/>
      <c r="LM34" s="115"/>
      <c r="LN34" s="115"/>
      <c r="LO34" s="115"/>
      <c r="LP34" s="115"/>
      <c r="LQ34" s="115"/>
      <c r="LR34" s="115"/>
      <c r="LS34" s="115"/>
      <c r="LT34" s="115"/>
      <c r="LU34" s="115"/>
      <c r="LV34" s="115"/>
      <c r="LW34" s="115"/>
      <c r="LX34" s="115"/>
      <c r="LY34" s="115"/>
      <c r="LZ34" s="115"/>
      <c r="MA34" s="115"/>
      <c r="MB34" s="115"/>
      <c r="MC34" s="115"/>
      <c r="MD34" s="115"/>
      <c r="ME34" s="115"/>
      <c r="MF34" s="115"/>
      <c r="MG34" s="115"/>
      <c r="MH34" s="115"/>
      <c r="MI34" s="115"/>
      <c r="MJ34" s="115"/>
      <c r="MK34" s="115"/>
      <c r="ML34" s="115"/>
      <c r="MM34" s="115"/>
      <c r="MN34" s="115"/>
      <c r="MO34" s="115"/>
      <c r="MP34" s="115"/>
      <c r="MQ34" s="115"/>
      <c r="MR34" s="115"/>
      <c r="MS34" s="115"/>
      <c r="MT34" s="115"/>
      <c r="MU34" s="115"/>
      <c r="MV34" s="115"/>
      <c r="MW34" s="115"/>
      <c r="MX34" s="115"/>
      <c r="MY34" s="115"/>
      <c r="MZ34" s="115"/>
      <c r="NA34" s="115"/>
      <c r="NB34" s="115"/>
      <c r="NC34" s="115"/>
      <c r="ND34" s="115"/>
      <c r="NE34" s="115"/>
      <c r="NF34" s="115"/>
      <c r="NG34" s="115"/>
      <c r="NH34" s="115"/>
      <c r="NI34" s="115"/>
      <c r="NJ34" s="115"/>
      <c r="NK34" s="115"/>
      <c r="NL34" s="115"/>
      <c r="NM34" s="115"/>
      <c r="NN34" s="115"/>
      <c r="NO34" s="115"/>
      <c r="NP34" s="115"/>
      <c r="NQ34" s="115"/>
      <c r="NR34" s="115"/>
      <c r="NS34" s="115"/>
      <c r="NT34" s="115"/>
      <c r="NU34" s="115"/>
      <c r="NV34" s="115"/>
      <c r="NW34" s="115"/>
      <c r="NX34" s="115"/>
      <c r="NY34" s="115"/>
      <c r="NZ34" s="115"/>
      <c r="OA34" s="115"/>
      <c r="OB34" s="115"/>
      <c r="OC34" s="115"/>
      <c r="OD34" s="115"/>
      <c r="OE34" s="115"/>
      <c r="OF34" s="115"/>
      <c r="OG34" s="115"/>
      <c r="OH34" s="115"/>
      <c r="OI34" s="115"/>
      <c r="OJ34" s="115"/>
      <c r="OK34" s="115"/>
      <c r="OL34" s="115"/>
      <c r="OM34" s="115"/>
      <c r="ON34" s="115"/>
      <c r="OO34" s="115"/>
      <c r="OP34" s="115"/>
      <c r="OQ34" s="115"/>
      <c r="OR34" s="115"/>
      <c r="OS34" s="115"/>
      <c r="OT34" s="115"/>
      <c r="OU34" s="115"/>
      <c r="OV34" s="115"/>
      <c r="OW34" s="115"/>
      <c r="OX34" s="115"/>
      <c r="OY34" s="115"/>
      <c r="OZ34" s="115"/>
      <c r="PA34" s="115"/>
      <c r="PB34" s="115"/>
      <c r="PC34" s="115"/>
      <c r="PD34" s="115"/>
      <c r="PE34" s="115"/>
      <c r="PF34" s="115"/>
      <c r="PG34" s="115"/>
      <c r="PH34" s="115"/>
      <c r="PI34" s="115"/>
      <c r="PJ34" s="115"/>
      <c r="PK34" s="115"/>
      <c r="PL34" s="115"/>
      <c r="PM34" s="115"/>
      <c r="PN34" s="115"/>
      <c r="PO34" s="115"/>
      <c r="PP34" s="115"/>
      <c r="PQ34" s="115"/>
      <c r="PR34" s="115"/>
      <c r="PS34" s="115"/>
      <c r="PT34" s="115"/>
      <c r="PU34" s="115"/>
      <c r="PV34" s="115"/>
      <c r="PW34" s="115"/>
      <c r="PX34" s="115"/>
      <c r="PY34" s="115"/>
      <c r="PZ34" s="115"/>
      <c r="QA34" s="115"/>
      <c r="QB34" s="115"/>
      <c r="QC34" s="115"/>
      <c r="QD34" s="115"/>
      <c r="QE34" s="115"/>
      <c r="QF34" s="115"/>
      <c r="QG34" s="115"/>
      <c r="QH34" s="115"/>
      <c r="QI34" s="115"/>
      <c r="QJ34" s="115"/>
      <c r="QK34" s="115"/>
      <c r="QL34" s="115"/>
      <c r="QM34" s="115"/>
      <c r="QN34" s="115"/>
      <c r="QO34" s="115"/>
      <c r="QP34" s="115"/>
      <c r="QQ34" s="115"/>
      <c r="QR34" s="115"/>
      <c r="QS34" s="115"/>
      <c r="QT34" s="115"/>
      <c r="QU34" s="115"/>
      <c r="QV34" s="115"/>
      <c r="QW34" s="115"/>
      <c r="QX34" s="115"/>
      <c r="QY34" s="115"/>
      <c r="QZ34" s="115"/>
      <c r="RA34" s="115"/>
      <c r="RB34" s="115"/>
      <c r="RC34" s="115"/>
      <c r="RD34" s="115"/>
      <c r="RE34" s="115"/>
      <c r="RF34" s="115"/>
      <c r="RG34" s="115"/>
      <c r="RH34" s="115"/>
      <c r="RI34" s="115"/>
      <c r="RJ34" s="115"/>
      <c r="RK34" s="115"/>
      <c r="RL34" s="115"/>
      <c r="RM34" s="115"/>
      <c r="RN34" s="115"/>
      <c r="RO34" s="115"/>
      <c r="RP34" s="115"/>
      <c r="RQ34" s="115"/>
      <c r="RR34" s="115"/>
      <c r="RS34" s="115"/>
      <c r="RT34" s="115"/>
      <c r="RU34" s="115"/>
      <c r="RV34" s="115"/>
      <c r="RW34" s="115"/>
      <c r="RX34" s="115"/>
      <c r="RY34" s="115"/>
      <c r="RZ34" s="115"/>
      <c r="SA34" s="115"/>
      <c r="SB34" s="115"/>
      <c r="SC34" s="115"/>
      <c r="SD34" s="115"/>
      <c r="SE34" s="115"/>
      <c r="SF34" s="115"/>
      <c r="SG34" s="115"/>
      <c r="SH34" s="115"/>
      <c r="SI34" s="115"/>
      <c r="SJ34" s="115"/>
      <c r="SK34" s="115"/>
      <c r="SL34" s="115"/>
      <c r="SM34" s="115"/>
      <c r="SN34" s="115"/>
      <c r="SO34" s="115"/>
      <c r="SP34" s="115"/>
      <c r="SQ34" s="115"/>
      <c r="SR34" s="115"/>
      <c r="SS34" s="115"/>
      <c r="ST34" s="115"/>
      <c r="SU34" s="115"/>
      <c r="SV34" s="115"/>
      <c r="SW34" s="115"/>
      <c r="SX34" s="115"/>
      <c r="SY34" s="115"/>
      <c r="SZ34" s="115"/>
      <c r="TA34" s="115"/>
      <c r="TB34" s="115"/>
      <c r="TC34" s="115"/>
      <c r="TD34" s="115"/>
      <c r="TE34" s="115"/>
      <c r="TF34" s="115"/>
      <c r="TG34" s="115"/>
      <c r="TH34" s="115"/>
      <c r="TI34" s="115"/>
      <c r="TJ34" s="115"/>
      <c r="TK34" s="115"/>
      <c r="TL34" s="115"/>
      <c r="TM34" s="115"/>
      <c r="TN34" s="115"/>
      <c r="TO34" s="115"/>
      <c r="TP34" s="115"/>
      <c r="TQ34" s="115"/>
      <c r="TR34" s="115"/>
      <c r="TS34" s="115"/>
      <c r="TT34" s="115"/>
      <c r="TU34" s="115"/>
      <c r="TV34" s="115"/>
      <c r="TW34" s="115"/>
      <c r="TX34" s="115"/>
      <c r="TY34" s="115"/>
      <c r="TZ34" s="115"/>
      <c r="UA34" s="115"/>
      <c r="UB34" s="115"/>
      <c r="UC34" s="115"/>
    </row>
    <row r="35" spans="1:549" s="416" customFormat="1" ht="15" customHeight="1">
      <c r="A35" s="25" t="s">
        <v>952</v>
      </c>
      <c r="B35" s="319">
        <v>20253</v>
      </c>
      <c r="C35" s="431">
        <v>453</v>
      </c>
      <c r="D35" s="76">
        <v>2.2000000000000002</v>
      </c>
      <c r="E35" s="333"/>
      <c r="F35" s="41"/>
      <c r="G35" s="115"/>
      <c r="H35" s="115"/>
      <c r="I35" s="199"/>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5"/>
      <c r="CE35" s="115"/>
      <c r="CF35" s="115"/>
      <c r="CG35" s="115"/>
      <c r="CH35" s="115"/>
      <c r="CI35" s="115"/>
      <c r="CJ35" s="115"/>
      <c r="CK35" s="115"/>
      <c r="CL35" s="115"/>
      <c r="CM35" s="115"/>
      <c r="CN35" s="115"/>
      <c r="CO35" s="115"/>
      <c r="CP35" s="115"/>
      <c r="CQ35" s="115"/>
      <c r="CR35" s="115"/>
      <c r="CS35" s="115"/>
      <c r="CT35" s="115"/>
      <c r="CU35" s="115"/>
      <c r="CV35" s="115"/>
      <c r="CW35" s="115"/>
      <c r="CX35" s="115"/>
      <c r="CY35" s="115"/>
      <c r="CZ35" s="115"/>
      <c r="DA35" s="115"/>
      <c r="DB35" s="115"/>
      <c r="DC35" s="115"/>
      <c r="DD35" s="115"/>
      <c r="DE35" s="115"/>
      <c r="DF35" s="115"/>
      <c r="DG35" s="115"/>
      <c r="DH35" s="115"/>
      <c r="DI35" s="115"/>
      <c r="DJ35" s="115"/>
      <c r="DK35" s="115"/>
      <c r="DL35" s="115"/>
      <c r="DM35" s="115"/>
      <c r="DN35" s="115"/>
      <c r="DO35" s="115"/>
      <c r="DP35" s="115"/>
      <c r="DQ35" s="115"/>
      <c r="DR35" s="115"/>
      <c r="DS35" s="115"/>
      <c r="DT35" s="115"/>
      <c r="DU35" s="115"/>
      <c r="DV35" s="115"/>
      <c r="DW35" s="115"/>
      <c r="DX35" s="115"/>
      <c r="DY35" s="115"/>
      <c r="DZ35" s="115"/>
      <c r="EA35" s="115"/>
      <c r="EB35" s="115"/>
      <c r="EC35" s="115"/>
      <c r="ED35" s="115"/>
      <c r="EE35" s="115"/>
      <c r="EF35" s="115"/>
      <c r="EG35" s="115"/>
      <c r="EH35" s="115"/>
      <c r="EI35" s="115"/>
      <c r="EJ35" s="115"/>
      <c r="EK35" s="115"/>
      <c r="EL35" s="115"/>
      <c r="EM35" s="115"/>
      <c r="EN35" s="115"/>
      <c r="EO35" s="115"/>
      <c r="EP35" s="115"/>
      <c r="EQ35" s="115"/>
      <c r="ER35" s="115"/>
      <c r="ES35" s="115"/>
      <c r="ET35" s="115"/>
      <c r="EU35" s="115"/>
      <c r="EV35" s="115"/>
      <c r="EW35" s="115"/>
      <c r="EX35" s="115"/>
      <c r="EY35" s="115"/>
      <c r="EZ35" s="115"/>
      <c r="FA35" s="115"/>
      <c r="FB35" s="115"/>
      <c r="FC35" s="115"/>
      <c r="FD35" s="115"/>
      <c r="FE35" s="115"/>
      <c r="FF35" s="115"/>
      <c r="FG35" s="115"/>
      <c r="FH35" s="115"/>
      <c r="FI35" s="115"/>
      <c r="FJ35" s="115"/>
      <c r="FK35" s="115"/>
      <c r="FL35" s="115"/>
      <c r="FM35" s="115"/>
      <c r="FN35" s="115"/>
      <c r="FO35" s="115"/>
      <c r="FP35" s="115"/>
      <c r="FQ35" s="115"/>
      <c r="FR35" s="115"/>
      <c r="FS35" s="115"/>
      <c r="FT35" s="115"/>
      <c r="FU35" s="115"/>
      <c r="FV35" s="115"/>
      <c r="FW35" s="115"/>
      <c r="FX35" s="115"/>
      <c r="FY35" s="115"/>
      <c r="FZ35" s="115"/>
      <c r="GA35" s="115"/>
      <c r="GB35" s="115"/>
      <c r="GC35" s="115"/>
      <c r="GD35" s="115"/>
      <c r="GE35" s="115"/>
      <c r="GF35" s="115"/>
      <c r="GG35" s="115"/>
      <c r="GH35" s="115"/>
      <c r="GI35" s="115"/>
      <c r="GJ35" s="115"/>
      <c r="GK35" s="115"/>
      <c r="GL35" s="115"/>
      <c r="GM35" s="115"/>
      <c r="GN35" s="115"/>
      <c r="GO35" s="115"/>
      <c r="GP35" s="115"/>
      <c r="GQ35" s="115"/>
      <c r="GR35" s="115"/>
      <c r="GS35" s="115"/>
      <c r="GT35" s="115"/>
      <c r="GU35" s="115"/>
      <c r="GV35" s="115"/>
      <c r="GW35" s="115"/>
      <c r="GX35" s="115"/>
      <c r="GY35" s="115"/>
      <c r="GZ35" s="115"/>
      <c r="HA35" s="115"/>
      <c r="HB35" s="115"/>
      <c r="HC35" s="115"/>
      <c r="HD35" s="115"/>
      <c r="HE35" s="115"/>
      <c r="HF35" s="115"/>
      <c r="HG35" s="115"/>
      <c r="HH35" s="115"/>
      <c r="HI35" s="115"/>
      <c r="HJ35" s="115"/>
      <c r="HK35" s="115"/>
      <c r="HL35" s="115"/>
      <c r="HM35" s="115"/>
      <c r="HN35" s="115"/>
      <c r="HO35" s="115"/>
      <c r="HP35" s="115"/>
      <c r="HQ35" s="115"/>
      <c r="HR35" s="115"/>
      <c r="HS35" s="115"/>
      <c r="HT35" s="115"/>
      <c r="HU35" s="115"/>
      <c r="HV35" s="115"/>
      <c r="HW35" s="115"/>
      <c r="HX35" s="115"/>
      <c r="HY35" s="115"/>
      <c r="HZ35" s="115"/>
      <c r="IA35" s="115"/>
      <c r="IB35" s="115"/>
      <c r="IC35" s="115"/>
      <c r="ID35" s="115"/>
      <c r="IE35" s="115"/>
      <c r="IF35" s="115"/>
      <c r="IG35" s="115"/>
      <c r="IH35" s="115"/>
      <c r="II35" s="115"/>
      <c r="IJ35" s="115"/>
      <c r="IK35" s="115"/>
      <c r="IL35" s="115"/>
      <c r="IM35" s="115"/>
      <c r="IN35" s="115"/>
      <c r="IO35" s="115"/>
      <c r="IP35" s="115"/>
      <c r="IQ35" s="115"/>
      <c r="IR35" s="115"/>
      <c r="IS35" s="115"/>
      <c r="IT35" s="115"/>
      <c r="IU35" s="115"/>
      <c r="IV35" s="115"/>
      <c r="IW35" s="115"/>
      <c r="IX35" s="115"/>
      <c r="IY35" s="115"/>
      <c r="IZ35" s="115"/>
      <c r="JA35" s="115"/>
      <c r="JB35" s="115"/>
      <c r="JC35" s="115"/>
      <c r="JD35" s="115"/>
      <c r="JE35" s="115"/>
      <c r="JF35" s="115"/>
      <c r="JG35" s="115"/>
      <c r="JH35" s="115"/>
      <c r="JI35" s="115"/>
      <c r="JJ35" s="115"/>
      <c r="JK35" s="115"/>
      <c r="JL35" s="115"/>
      <c r="JM35" s="115"/>
      <c r="JN35" s="115"/>
      <c r="JO35" s="115"/>
      <c r="JP35" s="115"/>
      <c r="JQ35" s="115"/>
      <c r="JR35" s="115"/>
      <c r="JS35" s="115"/>
      <c r="JT35" s="115"/>
      <c r="JU35" s="115"/>
      <c r="JV35" s="115"/>
      <c r="JW35" s="115"/>
      <c r="JX35" s="115"/>
      <c r="JY35" s="115"/>
      <c r="JZ35" s="115"/>
      <c r="KA35" s="115"/>
      <c r="KB35" s="115"/>
      <c r="KC35" s="115"/>
      <c r="KD35" s="115"/>
      <c r="KE35" s="115"/>
      <c r="KF35" s="115"/>
      <c r="KG35" s="115"/>
      <c r="KH35" s="115"/>
      <c r="KI35" s="115"/>
      <c r="KJ35" s="115"/>
      <c r="KK35" s="115"/>
      <c r="KL35" s="115"/>
      <c r="KM35" s="115"/>
      <c r="KN35" s="115"/>
      <c r="KO35" s="115"/>
      <c r="KP35" s="115"/>
      <c r="KQ35" s="115"/>
      <c r="KR35" s="115"/>
      <c r="KS35" s="115"/>
      <c r="KT35" s="115"/>
      <c r="KU35" s="115"/>
      <c r="KV35" s="115"/>
      <c r="KW35" s="115"/>
      <c r="KX35" s="115"/>
      <c r="KY35" s="115"/>
      <c r="KZ35" s="115"/>
      <c r="LA35" s="115"/>
      <c r="LB35" s="115"/>
      <c r="LC35" s="115"/>
      <c r="LD35" s="115"/>
      <c r="LE35" s="115"/>
      <c r="LF35" s="115"/>
      <c r="LG35" s="115"/>
      <c r="LH35" s="115"/>
      <c r="LI35" s="115"/>
      <c r="LJ35" s="115"/>
      <c r="LK35" s="115"/>
      <c r="LL35" s="115"/>
      <c r="LM35" s="115"/>
      <c r="LN35" s="115"/>
      <c r="LO35" s="115"/>
      <c r="LP35" s="115"/>
      <c r="LQ35" s="115"/>
      <c r="LR35" s="115"/>
      <c r="LS35" s="115"/>
      <c r="LT35" s="115"/>
      <c r="LU35" s="115"/>
      <c r="LV35" s="115"/>
      <c r="LW35" s="115"/>
      <c r="LX35" s="115"/>
      <c r="LY35" s="115"/>
      <c r="LZ35" s="115"/>
      <c r="MA35" s="115"/>
      <c r="MB35" s="115"/>
      <c r="MC35" s="115"/>
      <c r="MD35" s="115"/>
      <c r="ME35" s="115"/>
      <c r="MF35" s="115"/>
      <c r="MG35" s="115"/>
      <c r="MH35" s="115"/>
      <c r="MI35" s="115"/>
      <c r="MJ35" s="115"/>
      <c r="MK35" s="115"/>
      <c r="ML35" s="115"/>
      <c r="MM35" s="115"/>
      <c r="MN35" s="115"/>
      <c r="MO35" s="115"/>
      <c r="MP35" s="115"/>
      <c r="MQ35" s="115"/>
      <c r="MR35" s="115"/>
      <c r="MS35" s="115"/>
      <c r="MT35" s="115"/>
      <c r="MU35" s="115"/>
      <c r="MV35" s="115"/>
      <c r="MW35" s="115"/>
      <c r="MX35" s="115"/>
      <c r="MY35" s="115"/>
      <c r="MZ35" s="115"/>
      <c r="NA35" s="115"/>
      <c r="NB35" s="115"/>
      <c r="NC35" s="115"/>
      <c r="ND35" s="115"/>
      <c r="NE35" s="115"/>
      <c r="NF35" s="115"/>
      <c r="NG35" s="115"/>
      <c r="NH35" s="115"/>
      <c r="NI35" s="115"/>
      <c r="NJ35" s="115"/>
      <c r="NK35" s="115"/>
      <c r="NL35" s="115"/>
      <c r="NM35" s="115"/>
      <c r="NN35" s="115"/>
      <c r="NO35" s="115"/>
      <c r="NP35" s="115"/>
      <c r="NQ35" s="115"/>
      <c r="NR35" s="115"/>
      <c r="NS35" s="115"/>
      <c r="NT35" s="115"/>
      <c r="NU35" s="115"/>
      <c r="NV35" s="115"/>
      <c r="NW35" s="115"/>
      <c r="NX35" s="115"/>
      <c r="NY35" s="115"/>
      <c r="NZ35" s="115"/>
      <c r="OA35" s="115"/>
      <c r="OB35" s="115"/>
      <c r="OC35" s="115"/>
      <c r="OD35" s="115"/>
      <c r="OE35" s="115"/>
      <c r="OF35" s="115"/>
      <c r="OG35" s="115"/>
      <c r="OH35" s="115"/>
      <c r="OI35" s="115"/>
      <c r="OJ35" s="115"/>
      <c r="OK35" s="115"/>
      <c r="OL35" s="115"/>
      <c r="OM35" s="115"/>
      <c r="ON35" s="115"/>
      <c r="OO35" s="115"/>
      <c r="OP35" s="115"/>
      <c r="OQ35" s="115"/>
      <c r="OR35" s="115"/>
      <c r="OS35" s="115"/>
      <c r="OT35" s="115"/>
      <c r="OU35" s="115"/>
      <c r="OV35" s="115"/>
      <c r="OW35" s="115"/>
      <c r="OX35" s="115"/>
      <c r="OY35" s="115"/>
      <c r="OZ35" s="115"/>
      <c r="PA35" s="115"/>
      <c r="PB35" s="115"/>
      <c r="PC35" s="115"/>
      <c r="PD35" s="115"/>
      <c r="PE35" s="115"/>
      <c r="PF35" s="115"/>
      <c r="PG35" s="115"/>
      <c r="PH35" s="115"/>
      <c r="PI35" s="115"/>
      <c r="PJ35" s="115"/>
      <c r="PK35" s="115"/>
      <c r="PL35" s="115"/>
      <c r="PM35" s="115"/>
      <c r="PN35" s="115"/>
      <c r="PO35" s="115"/>
      <c r="PP35" s="115"/>
      <c r="PQ35" s="115"/>
      <c r="PR35" s="115"/>
      <c r="PS35" s="115"/>
      <c r="PT35" s="115"/>
      <c r="PU35" s="115"/>
      <c r="PV35" s="115"/>
      <c r="PW35" s="115"/>
      <c r="PX35" s="115"/>
      <c r="PY35" s="115"/>
      <c r="PZ35" s="115"/>
      <c r="QA35" s="115"/>
      <c r="QB35" s="115"/>
      <c r="QC35" s="115"/>
      <c r="QD35" s="115"/>
      <c r="QE35" s="115"/>
      <c r="QF35" s="115"/>
      <c r="QG35" s="115"/>
      <c r="QH35" s="115"/>
      <c r="QI35" s="115"/>
      <c r="QJ35" s="115"/>
      <c r="QK35" s="115"/>
      <c r="QL35" s="115"/>
      <c r="QM35" s="115"/>
      <c r="QN35" s="115"/>
      <c r="QO35" s="115"/>
      <c r="QP35" s="115"/>
      <c r="QQ35" s="115"/>
      <c r="QR35" s="115"/>
      <c r="QS35" s="115"/>
      <c r="QT35" s="115"/>
      <c r="QU35" s="115"/>
      <c r="QV35" s="115"/>
      <c r="QW35" s="115"/>
      <c r="QX35" s="115"/>
      <c r="QY35" s="115"/>
      <c r="QZ35" s="115"/>
      <c r="RA35" s="115"/>
      <c r="RB35" s="115"/>
      <c r="RC35" s="115"/>
      <c r="RD35" s="115"/>
      <c r="RE35" s="115"/>
      <c r="RF35" s="115"/>
      <c r="RG35" s="115"/>
      <c r="RH35" s="115"/>
      <c r="RI35" s="115"/>
      <c r="RJ35" s="115"/>
      <c r="RK35" s="115"/>
      <c r="RL35" s="115"/>
      <c r="RM35" s="115"/>
      <c r="RN35" s="115"/>
      <c r="RO35" s="115"/>
      <c r="RP35" s="115"/>
      <c r="RQ35" s="115"/>
      <c r="RR35" s="115"/>
      <c r="RS35" s="115"/>
      <c r="RT35" s="115"/>
      <c r="RU35" s="115"/>
      <c r="RV35" s="115"/>
      <c r="RW35" s="115"/>
      <c r="RX35" s="115"/>
      <c r="RY35" s="115"/>
      <c r="RZ35" s="115"/>
      <c r="SA35" s="115"/>
      <c r="SB35" s="115"/>
      <c r="SC35" s="115"/>
      <c r="SD35" s="115"/>
      <c r="SE35" s="115"/>
      <c r="SF35" s="115"/>
      <c r="SG35" s="115"/>
      <c r="SH35" s="115"/>
      <c r="SI35" s="115"/>
      <c r="SJ35" s="115"/>
      <c r="SK35" s="115"/>
      <c r="SL35" s="115"/>
      <c r="SM35" s="115"/>
      <c r="SN35" s="115"/>
      <c r="SO35" s="115"/>
      <c r="SP35" s="115"/>
      <c r="SQ35" s="115"/>
      <c r="SR35" s="115"/>
      <c r="SS35" s="115"/>
      <c r="ST35" s="115"/>
      <c r="SU35" s="115"/>
      <c r="SV35" s="115"/>
      <c r="SW35" s="115"/>
      <c r="SX35" s="115"/>
      <c r="SY35" s="115"/>
      <c r="SZ35" s="115"/>
      <c r="TA35" s="115"/>
      <c r="TB35" s="115"/>
      <c r="TC35" s="115"/>
      <c r="TD35" s="115"/>
      <c r="TE35" s="115"/>
      <c r="TF35" s="115"/>
      <c r="TG35" s="115"/>
      <c r="TH35" s="115"/>
      <c r="TI35" s="115"/>
      <c r="TJ35" s="115"/>
      <c r="TK35" s="115"/>
      <c r="TL35" s="115"/>
      <c r="TM35" s="115"/>
      <c r="TN35" s="115"/>
      <c r="TO35" s="115"/>
      <c r="TP35" s="115"/>
      <c r="TQ35" s="115"/>
      <c r="TR35" s="115"/>
      <c r="TS35" s="115"/>
      <c r="TT35" s="115"/>
      <c r="TU35" s="115"/>
      <c r="TV35" s="115"/>
      <c r="TW35" s="115"/>
      <c r="TX35" s="115"/>
      <c r="TY35" s="115"/>
      <c r="TZ35" s="115"/>
      <c r="UA35" s="115"/>
      <c r="UB35" s="115"/>
      <c r="UC35" s="115"/>
    </row>
    <row r="36" spans="1:549" s="416" customFormat="1" ht="15" customHeight="1">
      <c r="A36" s="47" t="s">
        <v>961</v>
      </c>
      <c r="B36" s="319"/>
      <c r="C36" s="141"/>
      <c r="D36" s="76"/>
      <c r="E36" s="333"/>
      <c r="F36" s="41"/>
      <c r="G36" s="115"/>
      <c r="H36" s="115"/>
      <c r="I36" s="199"/>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c r="BZ36" s="115"/>
      <c r="CA36" s="115"/>
      <c r="CB36" s="115"/>
      <c r="CC36" s="115"/>
      <c r="CD36" s="115"/>
      <c r="CE36" s="115"/>
      <c r="CF36" s="115"/>
      <c r="CG36" s="115"/>
      <c r="CH36" s="115"/>
      <c r="CI36" s="115"/>
      <c r="CJ36" s="115"/>
      <c r="CK36" s="115"/>
      <c r="CL36" s="115"/>
      <c r="CM36" s="115"/>
      <c r="CN36" s="115"/>
      <c r="CO36" s="115"/>
      <c r="CP36" s="115"/>
      <c r="CQ36" s="115"/>
      <c r="CR36" s="115"/>
      <c r="CS36" s="115"/>
      <c r="CT36" s="115"/>
      <c r="CU36" s="115"/>
      <c r="CV36" s="115"/>
      <c r="CW36" s="115"/>
      <c r="CX36" s="115"/>
      <c r="CY36" s="115"/>
      <c r="CZ36" s="115"/>
      <c r="DA36" s="115"/>
      <c r="DB36" s="115"/>
      <c r="DC36" s="115"/>
      <c r="DD36" s="115"/>
      <c r="DE36" s="115"/>
      <c r="DF36" s="115"/>
      <c r="DG36" s="115"/>
      <c r="DH36" s="115"/>
      <c r="DI36" s="115"/>
      <c r="DJ36" s="115"/>
      <c r="DK36" s="115"/>
      <c r="DL36" s="115"/>
      <c r="DM36" s="115"/>
      <c r="DN36" s="115"/>
      <c r="DO36" s="115"/>
      <c r="DP36" s="115"/>
      <c r="DQ36" s="115"/>
      <c r="DR36" s="115"/>
      <c r="DS36" s="115"/>
      <c r="DT36" s="115"/>
      <c r="DU36" s="115"/>
      <c r="DV36" s="115"/>
      <c r="DW36" s="115"/>
      <c r="DX36" s="115"/>
      <c r="DY36" s="115"/>
      <c r="DZ36" s="115"/>
      <c r="EA36" s="115"/>
      <c r="EB36" s="115"/>
      <c r="EC36" s="115"/>
      <c r="ED36" s="115"/>
      <c r="EE36" s="115"/>
      <c r="EF36" s="115"/>
      <c r="EG36" s="115"/>
      <c r="EH36" s="115"/>
      <c r="EI36" s="115"/>
      <c r="EJ36" s="115"/>
      <c r="EK36" s="115"/>
      <c r="EL36" s="115"/>
      <c r="EM36" s="115"/>
      <c r="EN36" s="115"/>
      <c r="EO36" s="115"/>
      <c r="EP36" s="115"/>
      <c r="EQ36" s="115"/>
      <c r="ER36" s="115"/>
      <c r="ES36" s="115"/>
      <c r="ET36" s="115"/>
      <c r="EU36" s="115"/>
      <c r="EV36" s="115"/>
      <c r="EW36" s="115"/>
      <c r="EX36" s="115"/>
      <c r="EY36" s="115"/>
      <c r="EZ36" s="115"/>
      <c r="FA36" s="115"/>
      <c r="FB36" s="115"/>
      <c r="FC36" s="115"/>
      <c r="FD36" s="115"/>
      <c r="FE36" s="115"/>
      <c r="FF36" s="115"/>
      <c r="FG36" s="115"/>
      <c r="FH36" s="115"/>
      <c r="FI36" s="115"/>
      <c r="FJ36" s="115"/>
      <c r="FK36" s="115"/>
      <c r="FL36" s="115"/>
      <c r="FM36" s="115"/>
      <c r="FN36" s="115"/>
      <c r="FO36" s="115"/>
      <c r="FP36" s="115"/>
      <c r="FQ36" s="115"/>
      <c r="FR36" s="115"/>
      <c r="FS36" s="115"/>
      <c r="FT36" s="115"/>
      <c r="FU36" s="115"/>
      <c r="FV36" s="115"/>
      <c r="FW36" s="115"/>
      <c r="FX36" s="115"/>
      <c r="FY36" s="115"/>
      <c r="FZ36" s="115"/>
      <c r="GA36" s="115"/>
      <c r="GB36" s="115"/>
      <c r="GC36" s="115"/>
      <c r="GD36" s="115"/>
      <c r="GE36" s="115"/>
      <c r="GF36" s="115"/>
      <c r="GG36" s="115"/>
      <c r="GH36" s="115"/>
      <c r="GI36" s="115"/>
      <c r="GJ36" s="115"/>
      <c r="GK36" s="115"/>
      <c r="GL36" s="115"/>
      <c r="GM36" s="115"/>
      <c r="GN36" s="115"/>
      <c r="GO36" s="115"/>
      <c r="GP36" s="115"/>
      <c r="GQ36" s="115"/>
      <c r="GR36" s="115"/>
      <c r="GS36" s="115"/>
      <c r="GT36" s="115"/>
      <c r="GU36" s="115"/>
      <c r="GV36" s="115"/>
      <c r="GW36" s="115"/>
      <c r="GX36" s="115"/>
      <c r="GY36" s="115"/>
      <c r="GZ36" s="115"/>
      <c r="HA36" s="115"/>
      <c r="HB36" s="115"/>
      <c r="HC36" s="115"/>
      <c r="HD36" s="115"/>
      <c r="HE36" s="115"/>
      <c r="HF36" s="115"/>
      <c r="HG36" s="115"/>
      <c r="HH36" s="115"/>
      <c r="HI36" s="115"/>
      <c r="HJ36" s="115"/>
      <c r="HK36" s="115"/>
      <c r="HL36" s="115"/>
      <c r="HM36" s="115"/>
      <c r="HN36" s="115"/>
      <c r="HO36" s="115"/>
      <c r="HP36" s="115"/>
      <c r="HQ36" s="115"/>
      <c r="HR36" s="115"/>
      <c r="HS36" s="115"/>
      <c r="HT36" s="115"/>
      <c r="HU36" s="115"/>
      <c r="HV36" s="115"/>
      <c r="HW36" s="115"/>
      <c r="HX36" s="115"/>
      <c r="HY36" s="115"/>
      <c r="HZ36" s="115"/>
      <c r="IA36" s="115"/>
      <c r="IB36" s="115"/>
      <c r="IC36" s="115"/>
      <c r="ID36" s="115"/>
      <c r="IE36" s="115"/>
      <c r="IF36" s="115"/>
      <c r="IG36" s="115"/>
      <c r="IH36" s="115"/>
      <c r="II36" s="115"/>
      <c r="IJ36" s="115"/>
      <c r="IK36" s="115"/>
      <c r="IL36" s="115"/>
      <c r="IM36" s="115"/>
      <c r="IN36" s="115"/>
      <c r="IO36" s="115"/>
      <c r="IP36" s="115"/>
      <c r="IQ36" s="115"/>
      <c r="IR36" s="115"/>
      <c r="IS36" s="115"/>
      <c r="IT36" s="115"/>
      <c r="IU36" s="115"/>
      <c r="IV36" s="115"/>
      <c r="IW36" s="115"/>
      <c r="IX36" s="115"/>
      <c r="IY36" s="115"/>
      <c r="IZ36" s="115"/>
      <c r="JA36" s="115"/>
      <c r="JB36" s="115"/>
      <c r="JC36" s="115"/>
      <c r="JD36" s="115"/>
      <c r="JE36" s="115"/>
      <c r="JF36" s="115"/>
      <c r="JG36" s="115"/>
      <c r="JH36" s="115"/>
      <c r="JI36" s="115"/>
      <c r="JJ36" s="115"/>
      <c r="JK36" s="115"/>
      <c r="JL36" s="115"/>
      <c r="JM36" s="115"/>
      <c r="JN36" s="115"/>
      <c r="JO36" s="115"/>
      <c r="JP36" s="115"/>
      <c r="JQ36" s="115"/>
      <c r="JR36" s="115"/>
      <c r="JS36" s="115"/>
      <c r="JT36" s="115"/>
      <c r="JU36" s="115"/>
      <c r="JV36" s="115"/>
      <c r="JW36" s="115"/>
      <c r="JX36" s="115"/>
      <c r="JY36" s="115"/>
      <c r="JZ36" s="115"/>
      <c r="KA36" s="115"/>
      <c r="KB36" s="115"/>
      <c r="KC36" s="115"/>
      <c r="KD36" s="115"/>
      <c r="KE36" s="115"/>
      <c r="KF36" s="115"/>
      <c r="KG36" s="115"/>
      <c r="KH36" s="115"/>
      <c r="KI36" s="115"/>
      <c r="KJ36" s="115"/>
      <c r="KK36" s="115"/>
      <c r="KL36" s="115"/>
      <c r="KM36" s="115"/>
      <c r="KN36" s="115"/>
      <c r="KO36" s="115"/>
      <c r="KP36" s="115"/>
      <c r="KQ36" s="115"/>
      <c r="KR36" s="115"/>
      <c r="KS36" s="115"/>
      <c r="KT36" s="115"/>
      <c r="KU36" s="115"/>
      <c r="KV36" s="115"/>
      <c r="KW36" s="115"/>
      <c r="KX36" s="115"/>
      <c r="KY36" s="115"/>
      <c r="KZ36" s="115"/>
      <c r="LA36" s="115"/>
      <c r="LB36" s="115"/>
      <c r="LC36" s="115"/>
      <c r="LD36" s="115"/>
      <c r="LE36" s="115"/>
      <c r="LF36" s="115"/>
      <c r="LG36" s="115"/>
      <c r="LH36" s="115"/>
      <c r="LI36" s="115"/>
      <c r="LJ36" s="115"/>
      <c r="LK36" s="115"/>
      <c r="LL36" s="115"/>
      <c r="LM36" s="115"/>
      <c r="LN36" s="115"/>
      <c r="LO36" s="115"/>
      <c r="LP36" s="115"/>
      <c r="LQ36" s="115"/>
      <c r="LR36" s="115"/>
      <c r="LS36" s="115"/>
      <c r="LT36" s="115"/>
      <c r="LU36" s="115"/>
      <c r="LV36" s="115"/>
      <c r="LW36" s="115"/>
      <c r="LX36" s="115"/>
      <c r="LY36" s="115"/>
      <c r="LZ36" s="115"/>
      <c r="MA36" s="115"/>
      <c r="MB36" s="115"/>
      <c r="MC36" s="115"/>
      <c r="MD36" s="115"/>
      <c r="ME36" s="115"/>
      <c r="MF36" s="115"/>
      <c r="MG36" s="115"/>
      <c r="MH36" s="115"/>
      <c r="MI36" s="115"/>
      <c r="MJ36" s="115"/>
      <c r="MK36" s="115"/>
      <c r="ML36" s="115"/>
      <c r="MM36" s="115"/>
      <c r="MN36" s="115"/>
      <c r="MO36" s="115"/>
      <c r="MP36" s="115"/>
      <c r="MQ36" s="115"/>
      <c r="MR36" s="115"/>
      <c r="MS36" s="115"/>
      <c r="MT36" s="115"/>
      <c r="MU36" s="115"/>
      <c r="MV36" s="115"/>
      <c r="MW36" s="115"/>
      <c r="MX36" s="115"/>
      <c r="MY36" s="115"/>
      <c r="MZ36" s="115"/>
      <c r="NA36" s="115"/>
      <c r="NB36" s="115"/>
      <c r="NC36" s="115"/>
      <c r="ND36" s="115"/>
      <c r="NE36" s="115"/>
      <c r="NF36" s="115"/>
      <c r="NG36" s="115"/>
      <c r="NH36" s="115"/>
      <c r="NI36" s="115"/>
      <c r="NJ36" s="115"/>
      <c r="NK36" s="115"/>
      <c r="NL36" s="115"/>
      <c r="NM36" s="115"/>
      <c r="NN36" s="115"/>
      <c r="NO36" s="115"/>
      <c r="NP36" s="115"/>
      <c r="NQ36" s="115"/>
      <c r="NR36" s="115"/>
      <c r="NS36" s="115"/>
      <c r="NT36" s="115"/>
      <c r="NU36" s="115"/>
      <c r="NV36" s="115"/>
      <c r="NW36" s="115"/>
      <c r="NX36" s="115"/>
      <c r="NY36" s="115"/>
      <c r="NZ36" s="115"/>
      <c r="OA36" s="115"/>
      <c r="OB36" s="115"/>
      <c r="OC36" s="115"/>
      <c r="OD36" s="115"/>
      <c r="OE36" s="115"/>
      <c r="OF36" s="115"/>
      <c r="OG36" s="115"/>
      <c r="OH36" s="115"/>
      <c r="OI36" s="115"/>
      <c r="OJ36" s="115"/>
      <c r="OK36" s="115"/>
      <c r="OL36" s="115"/>
      <c r="OM36" s="115"/>
      <c r="ON36" s="115"/>
      <c r="OO36" s="115"/>
      <c r="OP36" s="115"/>
      <c r="OQ36" s="115"/>
      <c r="OR36" s="115"/>
      <c r="OS36" s="115"/>
      <c r="OT36" s="115"/>
      <c r="OU36" s="115"/>
      <c r="OV36" s="115"/>
      <c r="OW36" s="115"/>
      <c r="OX36" s="115"/>
      <c r="OY36" s="115"/>
      <c r="OZ36" s="115"/>
      <c r="PA36" s="115"/>
      <c r="PB36" s="115"/>
      <c r="PC36" s="115"/>
      <c r="PD36" s="115"/>
      <c r="PE36" s="115"/>
      <c r="PF36" s="115"/>
      <c r="PG36" s="115"/>
      <c r="PH36" s="115"/>
      <c r="PI36" s="115"/>
      <c r="PJ36" s="115"/>
      <c r="PK36" s="115"/>
      <c r="PL36" s="115"/>
      <c r="PM36" s="115"/>
      <c r="PN36" s="115"/>
      <c r="PO36" s="115"/>
      <c r="PP36" s="115"/>
      <c r="PQ36" s="115"/>
      <c r="PR36" s="115"/>
      <c r="PS36" s="115"/>
      <c r="PT36" s="115"/>
      <c r="PU36" s="115"/>
      <c r="PV36" s="115"/>
      <c r="PW36" s="115"/>
      <c r="PX36" s="115"/>
      <c r="PY36" s="115"/>
      <c r="PZ36" s="115"/>
      <c r="QA36" s="115"/>
      <c r="QB36" s="115"/>
      <c r="QC36" s="115"/>
      <c r="QD36" s="115"/>
      <c r="QE36" s="115"/>
      <c r="QF36" s="115"/>
      <c r="QG36" s="115"/>
      <c r="QH36" s="115"/>
      <c r="QI36" s="115"/>
      <c r="QJ36" s="115"/>
      <c r="QK36" s="115"/>
      <c r="QL36" s="115"/>
      <c r="QM36" s="115"/>
      <c r="QN36" s="115"/>
      <c r="QO36" s="115"/>
      <c r="QP36" s="115"/>
      <c r="QQ36" s="115"/>
      <c r="QR36" s="115"/>
      <c r="QS36" s="115"/>
      <c r="QT36" s="115"/>
      <c r="QU36" s="115"/>
      <c r="QV36" s="115"/>
      <c r="QW36" s="115"/>
      <c r="QX36" s="115"/>
      <c r="QY36" s="115"/>
      <c r="QZ36" s="115"/>
      <c r="RA36" s="115"/>
      <c r="RB36" s="115"/>
      <c r="RC36" s="115"/>
      <c r="RD36" s="115"/>
      <c r="RE36" s="115"/>
      <c r="RF36" s="115"/>
      <c r="RG36" s="115"/>
      <c r="RH36" s="115"/>
      <c r="RI36" s="115"/>
      <c r="RJ36" s="115"/>
      <c r="RK36" s="115"/>
      <c r="RL36" s="115"/>
      <c r="RM36" s="115"/>
      <c r="RN36" s="115"/>
      <c r="RO36" s="115"/>
      <c r="RP36" s="115"/>
      <c r="RQ36" s="115"/>
      <c r="RR36" s="115"/>
      <c r="RS36" s="115"/>
      <c r="RT36" s="115"/>
      <c r="RU36" s="115"/>
      <c r="RV36" s="115"/>
      <c r="RW36" s="115"/>
      <c r="RX36" s="115"/>
      <c r="RY36" s="115"/>
      <c r="RZ36" s="115"/>
      <c r="SA36" s="115"/>
      <c r="SB36" s="115"/>
      <c r="SC36" s="115"/>
      <c r="SD36" s="115"/>
      <c r="SE36" s="115"/>
      <c r="SF36" s="115"/>
      <c r="SG36" s="115"/>
      <c r="SH36" s="115"/>
      <c r="SI36" s="115"/>
      <c r="SJ36" s="115"/>
      <c r="SK36" s="115"/>
      <c r="SL36" s="115"/>
      <c r="SM36" s="115"/>
      <c r="SN36" s="115"/>
      <c r="SO36" s="115"/>
      <c r="SP36" s="115"/>
      <c r="SQ36" s="115"/>
      <c r="SR36" s="115"/>
      <c r="SS36" s="115"/>
      <c r="ST36" s="115"/>
      <c r="SU36" s="115"/>
      <c r="SV36" s="115"/>
      <c r="SW36" s="115"/>
      <c r="SX36" s="115"/>
      <c r="SY36" s="115"/>
      <c r="SZ36" s="115"/>
      <c r="TA36" s="115"/>
      <c r="TB36" s="115"/>
      <c r="TC36" s="115"/>
      <c r="TD36" s="115"/>
      <c r="TE36" s="115"/>
      <c r="TF36" s="115"/>
      <c r="TG36" s="115"/>
      <c r="TH36" s="115"/>
      <c r="TI36" s="115"/>
      <c r="TJ36" s="115"/>
      <c r="TK36" s="115"/>
      <c r="TL36" s="115"/>
      <c r="TM36" s="115"/>
      <c r="TN36" s="115"/>
      <c r="TO36" s="115"/>
      <c r="TP36" s="115"/>
      <c r="TQ36" s="115"/>
      <c r="TR36" s="115"/>
      <c r="TS36" s="115"/>
      <c r="TT36" s="115"/>
      <c r="TU36" s="115"/>
      <c r="TV36" s="115"/>
      <c r="TW36" s="115"/>
      <c r="TX36" s="115"/>
      <c r="TY36" s="115"/>
      <c r="TZ36" s="115"/>
      <c r="UA36" s="115"/>
      <c r="UB36" s="115"/>
      <c r="UC36" s="115"/>
    </row>
    <row r="37" spans="1:549" ht="15" customHeight="1">
      <c r="A37" s="29" t="s">
        <v>1071</v>
      </c>
      <c r="B37" s="319">
        <v>60654</v>
      </c>
      <c r="C37" s="431">
        <v>2134</v>
      </c>
      <c r="D37" s="76">
        <v>3.5</v>
      </c>
    </row>
    <row r="38" spans="1:549" ht="15" customHeight="1">
      <c r="A38" s="26" t="s">
        <v>1072</v>
      </c>
      <c r="B38" s="319"/>
      <c r="C38" s="507"/>
      <c r="D38" s="76"/>
    </row>
    <row r="39" spans="1:549" ht="15" customHeight="1">
      <c r="A39" s="25" t="s">
        <v>43</v>
      </c>
      <c r="B39" s="319">
        <v>31958</v>
      </c>
      <c r="C39" s="508">
        <v>1196</v>
      </c>
      <c r="D39" s="76">
        <v>3.7</v>
      </c>
    </row>
    <row r="40" spans="1:549" ht="15" customHeight="1">
      <c r="A40" s="26" t="s">
        <v>299</v>
      </c>
      <c r="B40" s="346"/>
      <c r="C40" s="485"/>
      <c r="D40" s="76"/>
    </row>
    <row r="41" spans="1:549" ht="15" customHeight="1">
      <c r="A41" s="268" t="s">
        <v>104</v>
      </c>
      <c r="B41" s="571"/>
      <c r="C41" s="614"/>
      <c r="D41" s="76"/>
    </row>
    <row r="42" spans="1:549" ht="15" customHeight="1">
      <c r="A42" s="506" t="s">
        <v>616</v>
      </c>
      <c r="B42" s="554"/>
      <c r="C42" s="555"/>
      <c r="D42" s="76"/>
    </row>
    <row r="43" spans="1:549" ht="15" customHeight="1">
      <c r="A43" s="25" t="s">
        <v>44</v>
      </c>
      <c r="B43" s="346">
        <v>35.299999999999997</v>
      </c>
      <c r="C43" s="368">
        <v>36.5</v>
      </c>
      <c r="D43" s="76" t="s">
        <v>650</v>
      </c>
    </row>
    <row r="44" spans="1:549" ht="15" customHeight="1">
      <c r="A44" s="27" t="s">
        <v>617</v>
      </c>
      <c r="B44" s="346"/>
      <c r="C44" s="368"/>
      <c r="D44" s="76"/>
    </row>
    <row r="45" spans="1:549" ht="15" customHeight="1">
      <c r="A45" s="25" t="s">
        <v>45</v>
      </c>
      <c r="B45" s="140">
        <v>15.2</v>
      </c>
      <c r="C45" s="147">
        <v>10.199999999999999</v>
      </c>
      <c r="D45" s="76" t="s">
        <v>650</v>
      </c>
    </row>
    <row r="46" spans="1:549" ht="15" customHeight="1">
      <c r="A46" s="30" t="s">
        <v>618</v>
      </c>
      <c r="B46" s="346"/>
      <c r="C46" s="346"/>
      <c r="D46" s="76"/>
    </row>
    <row r="47" spans="1:549" ht="15" customHeight="1">
      <c r="A47" s="25" t="s">
        <v>1073</v>
      </c>
      <c r="B47" s="346">
        <v>4.2</v>
      </c>
      <c r="C47" s="346">
        <v>4.2</v>
      </c>
      <c r="D47" s="76" t="s">
        <v>650</v>
      </c>
    </row>
    <row r="48" spans="1:549" ht="15" customHeight="1">
      <c r="A48" s="31" t="s">
        <v>1074</v>
      </c>
      <c r="B48" s="346"/>
      <c r="C48" s="346"/>
      <c r="D48" s="509"/>
    </row>
    <row r="49" spans="1:10" ht="15" customHeight="1">
      <c r="A49" s="29" t="s">
        <v>1121</v>
      </c>
      <c r="B49" s="346">
        <v>8819</v>
      </c>
      <c r="C49" s="346">
        <v>8447</v>
      </c>
      <c r="D49" s="361">
        <v>95.8</v>
      </c>
    </row>
    <row r="50" spans="1:10" ht="15" customHeight="1">
      <c r="A50" s="27" t="s">
        <v>1122</v>
      </c>
      <c r="B50" s="128"/>
      <c r="C50" s="142"/>
      <c r="D50" s="76"/>
    </row>
    <row r="51" spans="1:10" ht="15" customHeight="1">
      <c r="A51" s="25" t="s">
        <v>1123</v>
      </c>
      <c r="B51" s="128">
        <v>812787</v>
      </c>
      <c r="C51" s="142">
        <v>30167</v>
      </c>
      <c r="D51" s="76">
        <v>3.7</v>
      </c>
    </row>
    <row r="52" spans="1:10" ht="15" customHeight="1">
      <c r="A52" s="373" t="s">
        <v>1124</v>
      </c>
      <c r="B52" s="128"/>
      <c r="C52" s="142"/>
      <c r="D52" s="142"/>
    </row>
    <row r="53" spans="1:10" ht="15" customHeight="1">
      <c r="A53" s="25" t="s">
        <v>1125</v>
      </c>
      <c r="B53" s="336">
        <v>34313</v>
      </c>
      <c r="C53" s="336">
        <v>35986</v>
      </c>
      <c r="D53" s="76">
        <v>104.9</v>
      </c>
    </row>
    <row r="54" spans="1:10" ht="15" customHeight="1">
      <c r="A54" s="26" t="s">
        <v>1126</v>
      </c>
      <c r="B54" s="128"/>
      <c r="C54" s="142"/>
      <c r="D54" s="76"/>
    </row>
    <row r="55" spans="1:10" s="120" customFormat="1" ht="15" customHeight="1">
      <c r="A55" s="32" t="s">
        <v>1127</v>
      </c>
      <c r="B55" s="346">
        <v>93605</v>
      </c>
      <c r="C55" s="368">
        <v>3270</v>
      </c>
      <c r="D55" s="76">
        <v>3.5</v>
      </c>
      <c r="E55" s="333"/>
      <c r="F55" s="114"/>
    </row>
    <row r="56" spans="1:10" s="120" customFormat="1" ht="15" customHeight="1">
      <c r="A56" s="33" t="s">
        <v>1128</v>
      </c>
      <c r="B56" s="128"/>
      <c r="C56" s="142"/>
      <c r="D56" s="76"/>
      <c r="E56" s="333"/>
      <c r="F56" s="41"/>
    </row>
    <row r="57" spans="1:10" ht="15" customHeight="1">
      <c r="A57" s="32" t="s">
        <v>1129</v>
      </c>
      <c r="B57" s="128">
        <v>79966</v>
      </c>
      <c r="C57" s="142">
        <v>1606</v>
      </c>
      <c r="D57" s="76">
        <v>2</v>
      </c>
    </row>
    <row r="58" spans="1:10" s="120" customFormat="1" ht="15" customHeight="1">
      <c r="A58" s="34" t="s">
        <v>1130</v>
      </c>
      <c r="B58" s="128"/>
      <c r="C58" s="128"/>
      <c r="D58" s="133"/>
      <c r="E58" s="333"/>
      <c r="F58" s="41"/>
    </row>
    <row r="59" spans="1:10" s="120" customFormat="1" ht="15" customHeight="1">
      <c r="A59" s="553" t="s">
        <v>1131</v>
      </c>
      <c r="B59" s="128">
        <v>18021</v>
      </c>
      <c r="C59" s="128">
        <v>611</v>
      </c>
      <c r="D59" s="361">
        <v>3.4</v>
      </c>
      <c r="E59" s="333"/>
      <c r="F59" s="41"/>
    </row>
    <row r="60" spans="1:10" s="120" customFormat="1" ht="15" customHeight="1">
      <c r="A60" s="32" t="s">
        <v>1224</v>
      </c>
      <c r="B60" s="128"/>
      <c r="C60" s="128"/>
      <c r="D60" s="361"/>
      <c r="E60" s="333"/>
      <c r="F60" s="41"/>
    </row>
    <row r="61" spans="1:10" s="120" customFormat="1" ht="15" customHeight="1">
      <c r="A61" s="33" t="s">
        <v>1132</v>
      </c>
      <c r="B61" s="128"/>
      <c r="C61" s="128"/>
      <c r="D61" s="76"/>
      <c r="E61" s="333"/>
      <c r="F61" s="41"/>
    </row>
    <row r="62" spans="1:10" s="120" customFormat="1" ht="15" customHeight="1">
      <c r="A62" s="33" t="s">
        <v>1225</v>
      </c>
      <c r="B62" s="128"/>
      <c r="C62" s="128"/>
      <c r="D62" s="76"/>
      <c r="E62" s="333"/>
      <c r="F62" s="41"/>
    </row>
    <row r="63" spans="1:10" ht="15" customHeight="1">
      <c r="A63" s="25" t="s">
        <v>1156</v>
      </c>
      <c r="B63" s="128">
        <v>144799</v>
      </c>
      <c r="C63" s="128">
        <v>3928</v>
      </c>
      <c r="D63" s="361">
        <v>2.7</v>
      </c>
      <c r="G63" s="120"/>
      <c r="H63" s="120"/>
      <c r="I63" s="120"/>
      <c r="J63" s="120"/>
    </row>
    <row r="64" spans="1:10" ht="15" customHeight="1">
      <c r="A64" s="354" t="s">
        <v>1157</v>
      </c>
      <c r="B64" s="128"/>
      <c r="C64" s="128"/>
      <c r="D64" s="361"/>
      <c r="G64" s="120"/>
      <c r="H64" s="120"/>
      <c r="I64" s="120"/>
      <c r="J64" s="120"/>
    </row>
    <row r="65" spans="1:10" ht="15" customHeight="1">
      <c r="A65" s="29" t="s">
        <v>1133</v>
      </c>
      <c r="B65" s="128">
        <v>478098</v>
      </c>
      <c r="C65" s="128">
        <v>21124</v>
      </c>
      <c r="D65" s="361">
        <v>4.4183410095838092</v>
      </c>
      <c r="G65" s="120"/>
      <c r="H65" s="120"/>
      <c r="I65" s="120"/>
      <c r="J65" s="120"/>
    </row>
    <row r="66" spans="1:10" ht="15" customHeight="1">
      <c r="A66" s="33" t="s">
        <v>1134</v>
      </c>
      <c r="B66" s="128"/>
      <c r="C66" s="128"/>
      <c r="D66" s="361"/>
      <c r="G66" s="120"/>
      <c r="H66" s="120"/>
      <c r="I66" s="120"/>
      <c r="J66" s="120"/>
    </row>
    <row r="67" spans="1:10" ht="15" customHeight="1">
      <c r="A67" s="25" t="s">
        <v>80</v>
      </c>
      <c r="B67" s="130">
        <v>303932</v>
      </c>
      <c r="C67" s="128">
        <v>8465</v>
      </c>
      <c r="D67" s="361">
        <v>2.8</v>
      </c>
      <c r="G67" s="120"/>
      <c r="H67" s="120"/>
      <c r="I67" s="120"/>
      <c r="J67" s="120"/>
    </row>
    <row r="68" spans="1:10" ht="15" customHeight="1">
      <c r="A68" s="26" t="s">
        <v>619</v>
      </c>
      <c r="B68" s="319"/>
      <c r="C68" s="128"/>
      <c r="D68" s="361"/>
      <c r="G68" s="120"/>
      <c r="H68" s="120"/>
      <c r="I68" s="120"/>
      <c r="J68" s="120"/>
    </row>
    <row r="69" spans="1:10" ht="15" customHeight="1">
      <c r="A69" s="29" t="s">
        <v>1135</v>
      </c>
      <c r="B69" s="128">
        <v>153829</v>
      </c>
      <c r="C69" s="128">
        <v>11137</v>
      </c>
      <c r="D69" s="361">
        <v>7.2</v>
      </c>
      <c r="F69" s="366"/>
      <c r="G69" s="120"/>
      <c r="H69" s="120"/>
      <c r="I69" s="120"/>
      <c r="J69" s="120"/>
    </row>
    <row r="70" spans="1:10" ht="15" customHeight="1">
      <c r="A70" s="355" t="s">
        <v>1136</v>
      </c>
      <c r="B70" s="128"/>
      <c r="C70" s="128"/>
      <c r="D70" s="361"/>
      <c r="G70" s="120"/>
      <c r="H70" s="120"/>
      <c r="I70" s="120"/>
      <c r="J70" s="120"/>
    </row>
    <row r="71" spans="1:10" ht="15" customHeight="1">
      <c r="A71" s="29" t="s">
        <v>1137</v>
      </c>
      <c r="B71" s="128">
        <v>20337</v>
      </c>
      <c r="C71" s="128">
        <v>1522</v>
      </c>
      <c r="D71" s="361">
        <v>7.5</v>
      </c>
      <c r="G71" s="120"/>
      <c r="H71" s="120"/>
      <c r="I71" s="120"/>
      <c r="J71" s="120"/>
    </row>
    <row r="72" spans="1:10" ht="15" customHeight="1">
      <c r="A72" s="26" t="s">
        <v>1138</v>
      </c>
      <c r="B72" s="475"/>
      <c r="C72" s="475"/>
      <c r="D72" s="361"/>
      <c r="G72" s="120"/>
      <c r="H72" s="120"/>
      <c r="I72" s="120"/>
      <c r="J72" s="120"/>
    </row>
    <row r="73" spans="1:10" ht="15" customHeight="1">
      <c r="A73" s="25" t="s">
        <v>1174</v>
      </c>
      <c r="B73" s="128">
        <v>152012</v>
      </c>
      <c r="C73" s="128">
        <v>4389</v>
      </c>
      <c r="D73" s="361">
        <v>2.9</v>
      </c>
      <c r="E73" s="517"/>
      <c r="G73" s="120"/>
      <c r="H73" s="120"/>
      <c r="I73" s="120"/>
      <c r="J73" s="120"/>
    </row>
    <row r="74" spans="1:10" ht="15" customHeight="1">
      <c r="A74" s="33" t="s">
        <v>1139</v>
      </c>
      <c r="B74" s="128"/>
      <c r="C74" s="128"/>
      <c r="D74" s="510"/>
      <c r="G74" s="120"/>
      <c r="H74" s="120"/>
      <c r="I74" s="120"/>
      <c r="J74" s="120"/>
    </row>
    <row r="75" spans="1:10" ht="15" customHeight="1">
      <c r="A75" s="25" t="s">
        <v>1140</v>
      </c>
      <c r="B75" s="128">
        <v>2212</v>
      </c>
      <c r="C75" s="128">
        <v>95</v>
      </c>
      <c r="D75" s="361">
        <v>4.3</v>
      </c>
      <c r="G75" s="120"/>
      <c r="H75" s="120"/>
      <c r="I75" s="120"/>
      <c r="J75" s="120"/>
    </row>
    <row r="76" spans="1:10" ht="15" customHeight="1">
      <c r="A76" s="26" t="s">
        <v>1141</v>
      </c>
      <c r="B76" s="128"/>
      <c r="C76" s="128"/>
      <c r="D76" s="361"/>
      <c r="G76" s="120"/>
      <c r="H76" s="120"/>
      <c r="I76" s="120"/>
      <c r="J76" s="120"/>
    </row>
    <row r="77" spans="1:10" ht="15" customHeight="1">
      <c r="A77" s="25" t="s">
        <v>1075</v>
      </c>
      <c r="B77" s="128">
        <v>989</v>
      </c>
      <c r="C77" s="128">
        <v>46</v>
      </c>
      <c r="D77" s="361">
        <v>4.7</v>
      </c>
      <c r="G77" s="120"/>
      <c r="H77" s="120"/>
      <c r="I77" s="120"/>
      <c r="J77" s="120"/>
    </row>
    <row r="78" spans="1:10" ht="15" customHeight="1">
      <c r="A78" s="26" t="s">
        <v>1076</v>
      </c>
      <c r="B78" s="128"/>
      <c r="C78" s="128"/>
      <c r="D78" s="361"/>
      <c r="G78" s="120"/>
      <c r="H78" s="120"/>
      <c r="I78" s="120"/>
      <c r="J78" s="120"/>
    </row>
    <row r="79" spans="1:10" ht="15" customHeight="1">
      <c r="A79" s="25" t="s">
        <v>959</v>
      </c>
      <c r="B79" s="128">
        <v>11182</v>
      </c>
      <c r="C79" s="128">
        <v>561</v>
      </c>
      <c r="D79" s="361">
        <v>5</v>
      </c>
      <c r="G79" s="120"/>
      <c r="H79" s="120"/>
      <c r="I79" s="120"/>
      <c r="J79" s="120"/>
    </row>
    <row r="80" spans="1:10" ht="15" customHeight="1">
      <c r="A80" s="26" t="s">
        <v>300</v>
      </c>
      <c r="B80" s="128"/>
      <c r="C80" s="128"/>
      <c r="D80" s="361"/>
      <c r="G80" s="120"/>
      <c r="H80" s="120"/>
      <c r="I80" s="120"/>
      <c r="J80" s="120"/>
    </row>
    <row r="81" spans="1:10" s="333" customFormat="1" ht="15" customHeight="1">
      <c r="A81" s="29" t="s">
        <v>1077</v>
      </c>
      <c r="B81" s="128">
        <v>709</v>
      </c>
      <c r="C81" s="128">
        <v>12</v>
      </c>
      <c r="D81" s="361">
        <v>1.7</v>
      </c>
      <c r="F81" s="41"/>
      <c r="G81" s="120"/>
      <c r="H81" s="120"/>
      <c r="I81" s="120"/>
      <c r="J81" s="120"/>
    </row>
    <row r="82" spans="1:10" s="333" customFormat="1" ht="15" customHeight="1">
      <c r="A82" s="33" t="s">
        <v>1078</v>
      </c>
      <c r="B82" s="128"/>
      <c r="C82" s="128"/>
      <c r="D82" s="361"/>
      <c r="F82" s="41"/>
      <c r="G82" s="120"/>
      <c r="H82" s="120"/>
      <c r="I82" s="120"/>
      <c r="J82" s="120"/>
    </row>
    <row r="83" spans="1:10" ht="15" customHeight="1">
      <c r="A83" s="29" t="s">
        <v>1079</v>
      </c>
      <c r="B83" s="336">
        <v>11444320</v>
      </c>
      <c r="C83" s="128">
        <v>332357</v>
      </c>
      <c r="D83" s="361">
        <v>2.9</v>
      </c>
      <c r="G83" s="120"/>
      <c r="H83" s="120"/>
      <c r="I83" s="120"/>
      <c r="J83" s="120"/>
    </row>
    <row r="84" spans="1:10" s="333" customFormat="1" ht="15" customHeight="1">
      <c r="A84" s="33" t="s">
        <v>1080</v>
      </c>
      <c r="B84" s="128"/>
      <c r="C84" s="128"/>
      <c r="D84" s="361"/>
      <c r="F84" s="41"/>
      <c r="G84" s="120"/>
      <c r="H84" s="120"/>
      <c r="I84" s="120"/>
      <c r="J84" s="120"/>
    </row>
    <row r="85" spans="1:10" ht="15" customHeight="1">
      <c r="A85" s="25" t="s">
        <v>1081</v>
      </c>
      <c r="B85" s="128">
        <v>110</v>
      </c>
      <c r="C85" s="128">
        <v>5</v>
      </c>
      <c r="D85" s="361">
        <v>4.5</v>
      </c>
      <c r="G85" s="120"/>
      <c r="H85" s="120"/>
      <c r="I85" s="120"/>
      <c r="J85" s="120"/>
    </row>
    <row r="86" spans="1:10" ht="15" customHeight="1">
      <c r="A86" s="26" t="s">
        <v>1082</v>
      </c>
      <c r="B86" s="128"/>
      <c r="C86" s="128"/>
      <c r="D86" s="361"/>
      <c r="G86" s="120"/>
      <c r="H86" s="120"/>
      <c r="I86" s="120"/>
      <c r="J86" s="120"/>
    </row>
    <row r="87" spans="1:10" ht="15" customHeight="1">
      <c r="A87" s="25" t="s">
        <v>46</v>
      </c>
      <c r="B87" s="128">
        <v>12190039</v>
      </c>
      <c r="C87" s="128">
        <v>71326</v>
      </c>
      <c r="D87" s="361">
        <v>0.6</v>
      </c>
      <c r="G87" s="120"/>
      <c r="H87" s="120"/>
      <c r="I87" s="120"/>
      <c r="J87" s="120"/>
    </row>
    <row r="88" spans="1:10" ht="15" customHeight="1">
      <c r="A88" s="26" t="s">
        <v>301</v>
      </c>
      <c r="B88" s="128"/>
      <c r="C88" s="128"/>
      <c r="D88" s="361"/>
      <c r="G88" s="120"/>
      <c r="H88" s="120"/>
      <c r="I88" s="120"/>
      <c r="J88" s="120"/>
    </row>
    <row r="89" spans="1:10" ht="15" customHeight="1">
      <c r="A89" s="25" t="s">
        <v>1083</v>
      </c>
      <c r="B89" s="128">
        <v>48</v>
      </c>
      <c r="C89" s="128">
        <v>3</v>
      </c>
      <c r="D89" s="361">
        <v>6.3</v>
      </c>
      <c r="G89" s="120"/>
      <c r="H89" s="120"/>
      <c r="I89" s="120"/>
      <c r="J89" s="120"/>
    </row>
    <row r="90" spans="1:10" ht="15" customHeight="1">
      <c r="A90" s="26" t="s">
        <v>1084</v>
      </c>
      <c r="B90" s="128"/>
      <c r="C90" s="128"/>
      <c r="D90" s="361"/>
      <c r="G90" s="120"/>
      <c r="H90" s="120"/>
      <c r="I90" s="120"/>
      <c r="J90" s="120"/>
    </row>
    <row r="91" spans="1:10" ht="15" customHeight="1">
      <c r="A91" s="25" t="s">
        <v>47</v>
      </c>
      <c r="B91" s="128">
        <v>4540114</v>
      </c>
      <c r="C91" s="128">
        <v>313315</v>
      </c>
      <c r="D91" s="361">
        <v>6.9</v>
      </c>
      <c r="G91" s="120"/>
      <c r="H91" s="120"/>
      <c r="I91" s="120"/>
      <c r="J91" s="120"/>
    </row>
    <row r="92" spans="1:10" ht="15" customHeight="1">
      <c r="A92" s="26" t="s">
        <v>986</v>
      </c>
      <c r="B92" s="128"/>
      <c r="C92" s="128"/>
      <c r="D92" s="361"/>
      <c r="G92" s="120"/>
      <c r="H92" s="120"/>
      <c r="I92" s="120"/>
      <c r="J92" s="120"/>
    </row>
    <row r="93" spans="1:10" ht="15" customHeight="1">
      <c r="A93" s="25" t="s">
        <v>1085</v>
      </c>
      <c r="B93" s="128">
        <v>1364</v>
      </c>
      <c r="C93" s="128">
        <v>10</v>
      </c>
      <c r="D93" s="361">
        <v>0.7</v>
      </c>
      <c r="G93" s="120"/>
      <c r="H93" s="120"/>
      <c r="I93" s="120"/>
      <c r="J93" s="120"/>
    </row>
    <row r="94" spans="1:10" ht="15" customHeight="1">
      <c r="A94" s="26" t="s">
        <v>1086</v>
      </c>
      <c r="B94" s="128"/>
      <c r="C94" s="128"/>
      <c r="D94" s="361"/>
      <c r="G94" s="120"/>
      <c r="H94" s="120"/>
      <c r="I94" s="120"/>
      <c r="J94" s="120"/>
    </row>
    <row r="95" spans="1:10" ht="15" customHeight="1">
      <c r="A95" s="25" t="s">
        <v>105</v>
      </c>
      <c r="B95" s="128">
        <v>376</v>
      </c>
      <c r="C95" s="128">
        <v>8</v>
      </c>
      <c r="D95" s="361">
        <v>2.1</v>
      </c>
      <c r="G95" s="120"/>
      <c r="H95" s="120"/>
      <c r="I95" s="120"/>
      <c r="J95" s="120"/>
    </row>
    <row r="96" spans="1:10" ht="15" customHeight="1">
      <c r="A96" s="25" t="s">
        <v>717</v>
      </c>
      <c r="B96" s="128"/>
      <c r="C96" s="128"/>
      <c r="D96" s="361"/>
      <c r="G96" s="120"/>
      <c r="H96" s="120"/>
      <c r="I96" s="120"/>
      <c r="J96" s="120"/>
    </row>
    <row r="97" spans="1:10" ht="15" customHeight="1">
      <c r="A97" s="25" t="s">
        <v>48</v>
      </c>
      <c r="B97" s="128">
        <v>6143895</v>
      </c>
      <c r="C97" s="128">
        <v>46806</v>
      </c>
      <c r="D97" s="361">
        <v>0.8</v>
      </c>
      <c r="G97" s="120"/>
      <c r="H97" s="120"/>
      <c r="I97" s="120"/>
      <c r="J97" s="120"/>
    </row>
    <row r="98" spans="1:10" ht="15" customHeight="1">
      <c r="A98" s="26" t="s">
        <v>303</v>
      </c>
      <c r="B98" s="128"/>
      <c r="C98" s="128"/>
      <c r="D98" s="361"/>
      <c r="G98" s="120"/>
      <c r="H98" s="120"/>
      <c r="I98" s="120"/>
      <c r="J98" s="120"/>
    </row>
    <row r="99" spans="1:10" ht="15" customHeight="1">
      <c r="A99" s="25" t="s">
        <v>106</v>
      </c>
      <c r="B99" s="128">
        <v>2038071</v>
      </c>
      <c r="C99" s="128">
        <v>6880</v>
      </c>
      <c r="D99" s="361">
        <v>0.3</v>
      </c>
      <c r="G99" s="120"/>
      <c r="H99" s="120"/>
      <c r="I99" s="120"/>
      <c r="J99" s="120"/>
    </row>
    <row r="100" spans="1:10" ht="15" customHeight="1">
      <c r="A100" s="25" t="s">
        <v>718</v>
      </c>
      <c r="B100" s="128"/>
      <c r="C100" s="128"/>
      <c r="D100" s="361"/>
      <c r="G100" s="120"/>
      <c r="H100" s="120"/>
      <c r="I100" s="120"/>
      <c r="J100" s="120"/>
    </row>
    <row r="101" spans="1:10" ht="15" customHeight="1">
      <c r="A101" s="25" t="s">
        <v>4</v>
      </c>
      <c r="B101" s="128">
        <v>15506422</v>
      </c>
      <c r="C101" s="128">
        <v>70692</v>
      </c>
      <c r="D101" s="361">
        <v>0.5</v>
      </c>
      <c r="G101" s="120"/>
      <c r="H101" s="120"/>
      <c r="I101" s="120"/>
      <c r="J101" s="120"/>
    </row>
    <row r="102" spans="1:10" ht="15" customHeight="1">
      <c r="A102" s="26" t="s">
        <v>304</v>
      </c>
      <c r="B102" s="128"/>
      <c r="C102" s="128"/>
      <c r="D102" s="361"/>
      <c r="G102" s="120"/>
      <c r="H102" s="120"/>
      <c r="I102" s="120"/>
      <c r="J102" s="120"/>
    </row>
    <row r="103" spans="1:10" ht="15" customHeight="1">
      <c r="A103" s="25" t="s">
        <v>107</v>
      </c>
      <c r="B103" s="128">
        <v>4772706</v>
      </c>
      <c r="C103" s="128">
        <v>9985</v>
      </c>
      <c r="D103" s="361">
        <v>0.2</v>
      </c>
      <c r="G103" s="120"/>
      <c r="H103" s="120"/>
      <c r="I103" s="120"/>
      <c r="J103" s="120"/>
    </row>
    <row r="104" spans="1:10" ht="15" customHeight="1">
      <c r="A104" s="373" t="s">
        <v>1114</v>
      </c>
      <c r="B104" s="128"/>
      <c r="C104" s="128"/>
      <c r="D104" s="76"/>
      <c r="G104" s="120"/>
      <c r="H104" s="120"/>
      <c r="I104" s="120"/>
      <c r="J104" s="120"/>
    </row>
    <row r="105" spans="1:10" ht="15" customHeight="1">
      <c r="A105" s="25" t="s">
        <v>49</v>
      </c>
      <c r="B105" s="346">
        <v>20376</v>
      </c>
      <c r="C105" s="346">
        <v>293</v>
      </c>
      <c r="D105" s="361">
        <v>1.4</v>
      </c>
      <c r="G105" s="120"/>
      <c r="H105" s="120"/>
      <c r="I105" s="120"/>
      <c r="J105" s="120"/>
    </row>
    <row r="106" spans="1:10" ht="15" customHeight="1">
      <c r="A106" s="26" t="s">
        <v>305</v>
      </c>
      <c r="B106" s="346"/>
      <c r="C106" s="346"/>
      <c r="D106" s="76"/>
    </row>
    <row r="107" spans="1:10" ht="15" customHeight="1">
      <c r="A107" s="25" t="s">
        <v>5</v>
      </c>
      <c r="B107" s="346">
        <v>21682</v>
      </c>
      <c r="C107" s="346">
        <v>748</v>
      </c>
      <c r="D107" s="361">
        <v>3.4</v>
      </c>
    </row>
    <row r="108" spans="1:10" ht="15" customHeight="1">
      <c r="A108" s="26" t="s">
        <v>306</v>
      </c>
      <c r="B108" s="346"/>
      <c r="C108" s="346"/>
      <c r="D108" s="76"/>
    </row>
    <row r="109" spans="1:10" ht="15" customHeight="1">
      <c r="A109" s="36" t="s">
        <v>108</v>
      </c>
      <c r="B109" s="346"/>
      <c r="C109" s="319"/>
      <c r="D109" s="361"/>
    </row>
    <row r="110" spans="1:10" ht="15" customHeight="1">
      <c r="A110" s="29" t="s">
        <v>1142</v>
      </c>
      <c r="B110" s="346">
        <v>29530</v>
      </c>
      <c r="C110" s="346">
        <v>848</v>
      </c>
      <c r="D110" s="76">
        <v>2.9</v>
      </c>
    </row>
    <row r="111" spans="1:10" ht="15" customHeight="1">
      <c r="A111" s="26" t="s">
        <v>426</v>
      </c>
      <c r="B111" s="346"/>
      <c r="C111" s="346"/>
      <c r="D111" s="76"/>
    </row>
    <row r="112" spans="1:10" ht="15" customHeight="1">
      <c r="A112" s="79" t="s">
        <v>1143</v>
      </c>
      <c r="B112" s="346"/>
      <c r="C112" s="346"/>
      <c r="D112" s="76"/>
    </row>
    <row r="113" spans="1:4" ht="15" customHeight="1">
      <c r="A113" s="36" t="s">
        <v>50</v>
      </c>
      <c r="B113" s="346"/>
      <c r="C113" s="346"/>
      <c r="D113" s="76"/>
    </row>
    <row r="114" spans="1:4" ht="15" customHeight="1">
      <c r="A114" s="29" t="s">
        <v>51</v>
      </c>
      <c r="B114" s="346"/>
      <c r="C114" s="346"/>
      <c r="D114" s="76"/>
    </row>
    <row r="115" spans="1:4" ht="15" customHeight="1">
      <c r="A115" s="36" t="s">
        <v>52</v>
      </c>
      <c r="B115" s="346"/>
      <c r="C115" s="346"/>
      <c r="D115" s="76"/>
    </row>
    <row r="116" spans="1:4" ht="15" customHeight="1">
      <c r="A116" s="33" t="s">
        <v>428</v>
      </c>
      <c r="B116" s="346"/>
      <c r="C116" s="346"/>
      <c r="D116" s="76"/>
    </row>
    <row r="117" spans="1:4" ht="15" customHeight="1">
      <c r="A117" s="33" t="s">
        <v>429</v>
      </c>
      <c r="B117" s="346"/>
      <c r="C117" s="346"/>
      <c r="D117" s="76"/>
    </row>
    <row r="118" spans="1:4" ht="15" customHeight="1">
      <c r="A118" s="25" t="s">
        <v>289</v>
      </c>
      <c r="B118" s="346">
        <v>755</v>
      </c>
      <c r="C118" s="346">
        <v>204</v>
      </c>
      <c r="D118" s="361">
        <v>27</v>
      </c>
    </row>
    <row r="119" spans="1:4" ht="15" customHeight="1">
      <c r="A119" s="25" t="s">
        <v>720</v>
      </c>
      <c r="B119" s="346"/>
      <c r="C119" s="336"/>
      <c r="D119" s="76"/>
    </row>
    <row r="120" spans="1:4" ht="15" customHeight="1">
      <c r="A120" s="25" t="s">
        <v>53</v>
      </c>
      <c r="B120" s="346">
        <v>48601</v>
      </c>
      <c r="C120" s="336">
        <v>5719</v>
      </c>
      <c r="D120" s="361">
        <v>11.8</v>
      </c>
    </row>
    <row r="121" spans="1:4" ht="15" customHeight="1">
      <c r="A121" s="25" t="s">
        <v>721</v>
      </c>
      <c r="B121" s="346"/>
      <c r="C121" s="368"/>
      <c r="D121" s="76"/>
    </row>
    <row r="122" spans="1:4" ht="15" customHeight="1">
      <c r="A122" s="36" t="s">
        <v>54</v>
      </c>
      <c r="B122" s="346"/>
      <c r="C122" s="368"/>
      <c r="D122" s="76"/>
    </row>
    <row r="123" spans="1:4" ht="15" customHeight="1">
      <c r="A123" s="36" t="s">
        <v>109</v>
      </c>
      <c r="B123" s="346"/>
      <c r="C123" s="368"/>
      <c r="D123" s="76"/>
    </row>
    <row r="124" spans="1:4" ht="15" customHeight="1">
      <c r="A124" s="36" t="s">
        <v>722</v>
      </c>
      <c r="B124" s="336">
        <v>158</v>
      </c>
      <c r="C124" s="258">
        <v>9</v>
      </c>
      <c r="D124" s="76">
        <v>5.8</v>
      </c>
    </row>
    <row r="125" spans="1:4" ht="15" customHeight="1">
      <c r="A125" s="33" t="s">
        <v>307</v>
      </c>
      <c r="B125" s="346"/>
      <c r="C125" s="368"/>
      <c r="D125" s="76"/>
    </row>
    <row r="126" spans="1:4" ht="15" customHeight="1">
      <c r="A126" s="33" t="s">
        <v>308</v>
      </c>
      <c r="B126" s="346"/>
      <c r="C126" s="346"/>
      <c r="D126" s="76"/>
    </row>
    <row r="127" spans="1:4" ht="15" customHeight="1">
      <c r="A127" s="79" t="s">
        <v>723</v>
      </c>
      <c r="B127" s="346"/>
      <c r="C127" s="346"/>
      <c r="D127" s="76"/>
    </row>
    <row r="128" spans="1:4" ht="15" customHeight="1">
      <c r="A128" s="36" t="s">
        <v>55</v>
      </c>
      <c r="B128" s="346"/>
      <c r="C128" s="346"/>
      <c r="D128" s="76"/>
    </row>
    <row r="129" spans="1:10" ht="15" customHeight="1">
      <c r="A129" s="25" t="s">
        <v>56</v>
      </c>
      <c r="B129" s="599">
        <v>4014</v>
      </c>
      <c r="C129" s="599">
        <v>95</v>
      </c>
      <c r="D129" s="361">
        <v>2.4</v>
      </c>
    </row>
    <row r="130" spans="1:10" ht="15" customHeight="1">
      <c r="A130" s="26" t="s">
        <v>430</v>
      </c>
      <c r="B130" s="346"/>
      <c r="C130" s="346"/>
      <c r="D130" s="76"/>
    </row>
    <row r="131" spans="1:10" ht="15" customHeight="1">
      <c r="A131" s="79" t="s">
        <v>890</v>
      </c>
      <c r="B131" s="346"/>
      <c r="C131" s="346"/>
      <c r="D131" s="76"/>
    </row>
    <row r="132" spans="1:10" ht="15" customHeight="1">
      <c r="A132" s="36" t="s">
        <v>431</v>
      </c>
      <c r="B132" s="132"/>
      <c r="C132" s="132"/>
      <c r="D132" s="361"/>
    </row>
    <row r="133" spans="1:10" ht="15" customHeight="1">
      <c r="A133" s="25" t="s">
        <v>1087</v>
      </c>
      <c r="B133" s="336">
        <v>809206</v>
      </c>
      <c r="C133" s="336">
        <v>10</v>
      </c>
      <c r="D133" s="76">
        <v>0</v>
      </c>
    </row>
    <row r="134" spans="1:10" ht="15" customHeight="1">
      <c r="A134" s="26" t="s">
        <v>1088</v>
      </c>
      <c r="B134" s="132"/>
      <c r="C134" s="346"/>
      <c r="D134" s="76"/>
    </row>
    <row r="135" spans="1:10" ht="15" customHeight="1">
      <c r="A135" s="36" t="s">
        <v>1144</v>
      </c>
      <c r="B135" s="336">
        <v>434368</v>
      </c>
      <c r="C135" s="336">
        <v>290</v>
      </c>
      <c r="D135" s="361">
        <v>0.1</v>
      </c>
    </row>
    <row r="136" spans="1:10" ht="15" customHeight="1">
      <c r="A136" s="33" t="s">
        <v>1145</v>
      </c>
      <c r="B136" s="346"/>
      <c r="C136" s="346"/>
      <c r="D136" s="76"/>
    </row>
    <row r="137" spans="1:10" ht="15" customHeight="1">
      <c r="A137" s="25" t="s">
        <v>1147</v>
      </c>
      <c r="B137" s="336">
        <v>17194</v>
      </c>
      <c r="C137" s="336">
        <v>648</v>
      </c>
      <c r="D137" s="361">
        <v>3.8</v>
      </c>
    </row>
    <row r="138" spans="1:10" ht="15" customHeight="1">
      <c r="A138" s="26" t="s">
        <v>1148</v>
      </c>
      <c r="B138" s="346"/>
      <c r="C138" s="368"/>
      <c r="D138" s="76"/>
    </row>
    <row r="139" spans="1:10" ht="15" customHeight="1">
      <c r="A139" s="25" t="s">
        <v>110</v>
      </c>
      <c r="B139" s="128">
        <v>5015</v>
      </c>
      <c r="C139" s="142">
        <v>6256</v>
      </c>
      <c r="D139" s="76">
        <v>124.7</v>
      </c>
    </row>
    <row r="140" spans="1:10" ht="15" customHeight="1">
      <c r="A140" s="25" t="s">
        <v>724</v>
      </c>
      <c r="B140" s="128"/>
      <c r="C140" s="142"/>
      <c r="D140" s="76"/>
      <c r="J140" s="425"/>
    </row>
    <row r="141" spans="1:10" ht="15" customHeight="1">
      <c r="A141" s="29" t="s">
        <v>891</v>
      </c>
      <c r="B141" s="130">
        <v>11011</v>
      </c>
      <c r="C141" s="144">
        <v>10261</v>
      </c>
      <c r="D141" s="323">
        <v>93.188629552265908</v>
      </c>
      <c r="F141" s="636" t="s">
        <v>1120</v>
      </c>
    </row>
    <row r="142" spans="1:10" ht="15" customHeight="1">
      <c r="A142" s="373" t="s">
        <v>1115</v>
      </c>
      <c r="B142" s="130"/>
      <c r="C142" s="144"/>
      <c r="D142" s="323"/>
    </row>
    <row r="143" spans="1:10" ht="15" customHeight="1">
      <c r="A143" s="25" t="s">
        <v>68</v>
      </c>
      <c r="B143" s="130">
        <v>7020</v>
      </c>
      <c r="C143" s="130">
        <v>5012</v>
      </c>
      <c r="D143" s="461">
        <v>71.396011396011389</v>
      </c>
    </row>
    <row r="144" spans="1:10" ht="15" customHeight="1">
      <c r="A144" s="25" t="s">
        <v>725</v>
      </c>
      <c r="B144" s="130"/>
      <c r="C144" s="130"/>
      <c r="D144" s="323"/>
    </row>
    <row r="145" spans="1:4" ht="15" customHeight="1">
      <c r="A145" s="36" t="s">
        <v>892</v>
      </c>
      <c r="B145" s="483">
        <v>11916</v>
      </c>
      <c r="C145" s="483">
        <v>10403</v>
      </c>
      <c r="D145" s="461">
        <v>87.302786169855665</v>
      </c>
    </row>
    <row r="146" spans="1:4" ht="15" customHeight="1">
      <c r="A146" s="26" t="s">
        <v>1101</v>
      </c>
      <c r="B146" s="130"/>
      <c r="C146" s="130"/>
      <c r="D146" s="323"/>
    </row>
    <row r="147" spans="1:4" ht="15" customHeight="1">
      <c r="A147" s="36" t="s">
        <v>111</v>
      </c>
      <c r="B147" s="130"/>
      <c r="C147" s="130"/>
      <c r="D147" s="323"/>
    </row>
    <row r="148" spans="1:4" ht="15" customHeight="1">
      <c r="A148" s="33" t="s">
        <v>1045</v>
      </c>
      <c r="B148" s="130"/>
      <c r="C148" s="130"/>
      <c r="D148" s="323"/>
    </row>
    <row r="149" spans="1:4" ht="15" customHeight="1">
      <c r="A149" s="25" t="s">
        <v>57</v>
      </c>
      <c r="B149" s="130">
        <v>10818</v>
      </c>
      <c r="C149" s="130">
        <v>9611</v>
      </c>
      <c r="D149" s="461">
        <v>88.8</v>
      </c>
    </row>
    <row r="150" spans="1:4" ht="15" customHeight="1">
      <c r="A150" s="25" t="s">
        <v>726</v>
      </c>
      <c r="B150" s="130"/>
      <c r="C150" s="130"/>
      <c r="D150" s="323"/>
    </row>
    <row r="151" spans="1:4" ht="15" customHeight="1">
      <c r="A151" s="25" t="s">
        <v>58</v>
      </c>
      <c r="B151" s="130">
        <v>957</v>
      </c>
      <c r="C151" s="130">
        <v>726</v>
      </c>
      <c r="D151" s="461">
        <v>75.900000000000006</v>
      </c>
    </row>
    <row r="152" spans="1:4" ht="15" customHeight="1">
      <c r="A152" s="26" t="s">
        <v>620</v>
      </c>
      <c r="B152" s="128"/>
      <c r="C152" s="128"/>
      <c r="D152" s="76"/>
    </row>
    <row r="153" spans="1:4" ht="15" customHeight="1">
      <c r="A153" s="36" t="s">
        <v>1149</v>
      </c>
      <c r="B153" s="128"/>
      <c r="C153" s="128"/>
      <c r="D153" s="76"/>
    </row>
    <row r="154" spans="1:4" ht="15" customHeight="1">
      <c r="A154" s="25" t="s">
        <v>1089</v>
      </c>
      <c r="B154" s="128">
        <v>499310</v>
      </c>
      <c r="C154" s="128">
        <v>13250</v>
      </c>
      <c r="D154" s="361">
        <v>2.7</v>
      </c>
    </row>
    <row r="155" spans="1:4" ht="15" customHeight="1">
      <c r="A155" s="373" t="s">
        <v>1150</v>
      </c>
      <c r="B155" s="128"/>
      <c r="C155" s="128"/>
      <c r="D155" s="361"/>
    </row>
    <row r="156" spans="1:4" ht="15" customHeight="1">
      <c r="A156" s="36" t="s">
        <v>111</v>
      </c>
      <c r="B156" s="128"/>
      <c r="C156" s="128"/>
      <c r="D156" s="361"/>
    </row>
    <row r="157" spans="1:4" ht="15" customHeight="1">
      <c r="A157" s="36" t="s">
        <v>727</v>
      </c>
      <c r="B157" s="128"/>
      <c r="C157" s="128"/>
      <c r="D157" s="361"/>
    </row>
    <row r="158" spans="1:4" ht="15" customHeight="1">
      <c r="A158" s="25" t="s">
        <v>59</v>
      </c>
      <c r="B158" s="128">
        <v>61625</v>
      </c>
      <c r="C158" s="128">
        <v>28316</v>
      </c>
      <c r="D158" s="361">
        <v>45.9</v>
      </c>
    </row>
    <row r="159" spans="1:4" ht="15" customHeight="1">
      <c r="A159" s="25" t="s">
        <v>728</v>
      </c>
      <c r="B159" s="128"/>
      <c r="C159" s="128"/>
      <c r="D159" s="361"/>
    </row>
    <row r="160" spans="1:4" ht="15" customHeight="1">
      <c r="A160" s="25" t="s">
        <v>60</v>
      </c>
      <c r="B160" s="128">
        <v>28316</v>
      </c>
      <c r="C160" s="128">
        <v>859</v>
      </c>
      <c r="D160" s="361">
        <v>49.9</v>
      </c>
    </row>
    <row r="161" spans="1:9" ht="15" customHeight="1">
      <c r="A161" s="25" t="s">
        <v>729</v>
      </c>
      <c r="B161" s="128"/>
      <c r="C161" s="128"/>
      <c r="D161" s="361"/>
    </row>
    <row r="162" spans="1:9" ht="15" customHeight="1">
      <c r="A162" s="25" t="s">
        <v>61</v>
      </c>
      <c r="B162" s="128">
        <v>366633</v>
      </c>
      <c r="C162" s="128">
        <v>9146</v>
      </c>
      <c r="D162" s="361">
        <v>2.5</v>
      </c>
    </row>
    <row r="163" spans="1:9" ht="15" customHeight="1">
      <c r="A163" s="25" t="s">
        <v>730</v>
      </c>
      <c r="B163" s="128"/>
      <c r="C163" s="128"/>
      <c r="D163" s="361"/>
    </row>
    <row r="164" spans="1:9" ht="15" customHeight="1">
      <c r="A164" s="36" t="s">
        <v>1058</v>
      </c>
      <c r="B164" s="128"/>
      <c r="C164" s="128"/>
      <c r="D164" s="361"/>
    </row>
    <row r="165" spans="1:9" ht="15" customHeight="1">
      <c r="A165" s="33" t="s">
        <v>1059</v>
      </c>
      <c r="B165" s="128"/>
      <c r="C165" s="128"/>
      <c r="D165" s="361"/>
    </row>
    <row r="166" spans="1:9" ht="15" customHeight="1">
      <c r="A166" s="36" t="s">
        <v>184</v>
      </c>
      <c r="B166" s="128">
        <v>6849</v>
      </c>
      <c r="C166" s="128">
        <v>147</v>
      </c>
      <c r="D166" s="361">
        <v>2.1</v>
      </c>
    </row>
    <row r="167" spans="1:9" ht="15" customHeight="1">
      <c r="A167" s="33" t="s">
        <v>621</v>
      </c>
      <c r="B167" s="128"/>
      <c r="C167" s="128"/>
      <c r="D167" s="361"/>
    </row>
    <row r="168" spans="1:9" ht="15" customHeight="1">
      <c r="A168" s="36" t="s">
        <v>1151</v>
      </c>
      <c r="B168" s="128">
        <v>38138</v>
      </c>
      <c r="C168" s="128">
        <v>780</v>
      </c>
      <c r="D168" s="361">
        <v>2</v>
      </c>
    </row>
    <row r="169" spans="1:9" ht="15" customHeight="1">
      <c r="A169" s="33" t="s">
        <v>1152</v>
      </c>
      <c r="B169" s="128"/>
      <c r="C169" s="128"/>
      <c r="D169" s="361"/>
    </row>
    <row r="170" spans="1:9" ht="15" customHeight="1">
      <c r="A170" s="36" t="s">
        <v>185</v>
      </c>
      <c r="B170" s="128">
        <v>4450</v>
      </c>
      <c r="C170" s="128">
        <v>210</v>
      </c>
      <c r="D170" s="361">
        <v>4.7</v>
      </c>
    </row>
    <row r="171" spans="1:9" ht="15" customHeight="1">
      <c r="A171" s="33" t="s">
        <v>622</v>
      </c>
      <c r="B171" s="128"/>
      <c r="C171" s="128"/>
      <c r="D171" s="361"/>
    </row>
    <row r="172" spans="1:9" ht="15" customHeight="1">
      <c r="A172" s="353"/>
      <c r="B172" s="115"/>
      <c r="C172" s="1"/>
      <c r="D172" s="115"/>
    </row>
    <row r="173" spans="1:9" s="190" customFormat="1" ht="118.5" customHeight="1">
      <c r="A173" s="686" t="s">
        <v>1293</v>
      </c>
      <c r="B173" s="686"/>
      <c r="C173" s="686"/>
      <c r="D173" s="686"/>
      <c r="E173" s="333"/>
      <c r="F173" s="41"/>
      <c r="I173" s="625"/>
    </row>
    <row r="174" spans="1:9" s="190" customFormat="1" ht="105.75" customHeight="1">
      <c r="A174" s="687" t="s">
        <v>1292</v>
      </c>
      <c r="B174" s="687"/>
      <c r="C174" s="687"/>
      <c r="D174" s="687"/>
      <c r="E174" s="333"/>
      <c r="F174" s="41"/>
      <c r="I174" s="625"/>
    </row>
    <row r="175" spans="1:9" s="190" customFormat="1" ht="15" customHeight="1">
      <c r="A175" s="685"/>
      <c r="B175" s="685"/>
      <c r="C175" s="685"/>
      <c r="D175" s="685"/>
      <c r="E175" s="333"/>
      <c r="F175" s="41"/>
    </row>
    <row r="176" spans="1:9" ht="15" customHeight="1">
      <c r="A176" s="690"/>
      <c r="B176" s="690"/>
      <c r="C176" s="690"/>
      <c r="D176" s="690"/>
    </row>
    <row r="177" spans="1:6" ht="15" customHeight="1">
      <c r="A177" s="688"/>
      <c r="B177" s="688"/>
      <c r="C177" s="688"/>
      <c r="D177" s="688"/>
    </row>
    <row r="178" spans="1:6" ht="15" customHeight="1">
      <c r="A178" s="688"/>
      <c r="B178" s="688"/>
      <c r="C178" s="688"/>
      <c r="D178" s="688"/>
    </row>
    <row r="179" spans="1:6" ht="15" customHeight="1">
      <c r="A179" s="688"/>
      <c r="B179" s="688"/>
      <c r="C179" s="688"/>
      <c r="D179" s="688"/>
    </row>
    <row r="180" spans="1:6" ht="15" customHeight="1">
      <c r="A180" s="688"/>
      <c r="B180" s="688"/>
      <c r="C180" s="688"/>
      <c r="D180" s="688"/>
    </row>
    <row r="181" spans="1:6" ht="15" customHeight="1">
      <c r="A181" s="688"/>
      <c r="B181" s="688"/>
      <c r="C181" s="688"/>
      <c r="D181" s="688"/>
    </row>
    <row r="182" spans="1:6" ht="15" customHeight="1">
      <c r="A182" s="375"/>
      <c r="B182" s="375"/>
      <c r="C182" s="375"/>
      <c r="D182" s="375"/>
    </row>
    <row r="183" spans="1:6" ht="15" customHeight="1">
      <c r="A183" s="688"/>
      <c r="B183" s="688"/>
      <c r="C183" s="688"/>
      <c r="D183" s="688"/>
    </row>
    <row r="184" spans="1:6" s="292" customFormat="1" ht="15" customHeight="1">
      <c r="A184" s="375"/>
      <c r="B184" s="376"/>
      <c r="C184" s="376"/>
      <c r="D184" s="376"/>
      <c r="E184" s="513"/>
      <c r="F184" s="637"/>
    </row>
    <row r="185" spans="1:6" s="292" customFormat="1" ht="15" customHeight="1">
      <c r="A185" s="293"/>
      <c r="B185" s="294"/>
      <c r="C185" s="294"/>
      <c r="D185" s="294"/>
      <c r="E185" s="513"/>
      <c r="F185" s="637"/>
    </row>
    <row r="186" spans="1:6" ht="15" customHeight="1">
      <c r="A186" s="689"/>
      <c r="B186" s="689"/>
      <c r="C186" s="689"/>
      <c r="D186" s="689"/>
    </row>
  </sheetData>
  <customSheetViews>
    <customSheetView guid="{187389EA-1CF8-4C4C-B648-C72F1C5C6C0B}" scale="110" fitToPage="1">
      <pane ySplit="4" topLeftCell="A116" activePane="bottomLeft" state="frozen"/>
      <selection pane="bottomLeft" activeCell="A174" sqref="A174:D174"/>
      <pageMargins left="0.70866141732283472" right="0.70866141732283472" top="0.74803149606299213" bottom="0.74803149606299213" header="0.31496062992125984" footer="0.31496062992125984"/>
      <pageSetup paperSize="9" scale="49" fitToHeight="0" orientation="portrait" horizontalDpi="300" verticalDpi="300" r:id="rId1"/>
    </customSheetView>
  </customSheetViews>
  <mergeCells count="16">
    <mergeCell ref="A1:D1"/>
    <mergeCell ref="A2:D2"/>
    <mergeCell ref="A3:A4"/>
    <mergeCell ref="C3:D3"/>
    <mergeCell ref="B4:C4"/>
    <mergeCell ref="A175:D175"/>
    <mergeCell ref="A173:D173"/>
    <mergeCell ref="A174:D174"/>
    <mergeCell ref="A183:D183"/>
    <mergeCell ref="A186:D186"/>
    <mergeCell ref="A176:D176"/>
    <mergeCell ref="A177:D177"/>
    <mergeCell ref="A178:D178"/>
    <mergeCell ref="A179:D179"/>
    <mergeCell ref="A180:D180"/>
    <mergeCell ref="A181:D181"/>
  </mergeCells>
  <hyperlinks>
    <hyperlink ref="E1" location="'SPIS TABLIC'!B7" tooltip="Powrót do spisu tablic" display="Powrót do spisu tablic"/>
    <hyperlink ref="E2" location="'SPIS TABLIC'!B8" tooltip="Return to list of tables" display="Return to list of tables"/>
  </hyperlinks>
  <pageMargins left="0.70866141732283472" right="0.70866141732283472" top="0.74803149606299213" bottom="0.74803149606299213" header="0.31496062992125984" footer="0.31496062992125984"/>
  <pageSetup paperSize="9" scale="70" orientation="landscape" horizontalDpi="300" verticalDpi="300"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XFB99"/>
  <sheetViews>
    <sheetView zoomScaleNormal="100" workbookViewId="0">
      <selection sqref="A1:E1"/>
    </sheetView>
  </sheetViews>
  <sheetFormatPr defaultColWidth="9.109375" defaultRowHeight="13.2"/>
  <cols>
    <col min="1" max="1" width="52.44140625" style="2" customWidth="1"/>
    <col min="2" max="3" width="16.6640625" style="2" customWidth="1"/>
    <col min="4" max="4" width="16.6640625" style="450" customWidth="1"/>
    <col min="5" max="5" width="16.6640625" style="402" customWidth="1"/>
    <col min="6" max="6" width="9.109375" style="333"/>
    <col min="7" max="16384" width="9.109375" style="2"/>
  </cols>
  <sheetData>
    <row r="1" spans="1:6" s="234" customFormat="1" ht="15" customHeight="1">
      <c r="A1" s="794" t="s">
        <v>1028</v>
      </c>
      <c r="B1" s="794"/>
      <c r="C1" s="794"/>
      <c r="D1" s="794"/>
      <c r="E1" s="794"/>
      <c r="F1" s="540" t="s">
        <v>528</v>
      </c>
    </row>
    <row r="2" spans="1:6" s="278" customFormat="1" ht="15" customHeight="1">
      <c r="A2" s="284" t="s">
        <v>683</v>
      </c>
      <c r="B2" s="287"/>
      <c r="C2" s="287"/>
      <c r="D2" s="447"/>
      <c r="E2" s="401"/>
      <c r="F2" s="541" t="s">
        <v>529</v>
      </c>
    </row>
    <row r="3" spans="1:6" s="41" customFormat="1" ht="30" customHeight="1">
      <c r="A3" s="802" t="s">
        <v>714</v>
      </c>
      <c r="B3" s="166">
        <v>2020</v>
      </c>
      <c r="C3" s="165">
        <v>2023</v>
      </c>
      <c r="D3" s="697">
        <v>2024</v>
      </c>
      <c r="E3" s="773"/>
      <c r="F3" s="627"/>
    </row>
    <row r="4" spans="1:6" s="41" customFormat="1" ht="30" customHeight="1">
      <c r="A4" s="803"/>
      <c r="B4" s="697" t="s">
        <v>731</v>
      </c>
      <c r="C4" s="773"/>
      <c r="D4" s="740"/>
      <c r="E4" s="380" t="s">
        <v>1243</v>
      </c>
      <c r="F4" s="333"/>
    </row>
    <row r="5" spans="1:6" s="41" customFormat="1" ht="30" customHeight="1">
      <c r="A5" s="804" t="s">
        <v>1153</v>
      </c>
      <c r="B5" s="805"/>
      <c r="C5" s="805"/>
      <c r="D5" s="805"/>
      <c r="E5" s="805"/>
      <c r="F5" s="333"/>
    </row>
    <row r="6" spans="1:6" s="41" customFormat="1" ht="15" customHeight="1">
      <c r="A6" s="56" t="s">
        <v>607</v>
      </c>
      <c r="B6" s="62"/>
      <c r="C6" s="37"/>
      <c r="D6" s="574"/>
      <c r="E6" s="367"/>
      <c r="F6" s="333"/>
    </row>
    <row r="7" spans="1:6" s="41" customFormat="1" ht="15" customHeight="1">
      <c r="A7" s="56" t="s">
        <v>997</v>
      </c>
      <c r="B7" s="328">
        <v>76.3</v>
      </c>
      <c r="C7" s="148">
        <v>81.3</v>
      </c>
      <c r="D7" s="574">
        <v>73.400000000000006</v>
      </c>
      <c r="E7" s="145" t="s">
        <v>650</v>
      </c>
      <c r="F7" s="542"/>
    </row>
    <row r="8" spans="1:6" s="41" customFormat="1" ht="15" customHeight="1">
      <c r="A8" s="57" t="s">
        <v>671</v>
      </c>
      <c r="B8" s="38"/>
      <c r="C8" s="149"/>
      <c r="D8" s="574"/>
      <c r="E8" s="145"/>
      <c r="F8" s="333"/>
    </row>
    <row r="9" spans="1:6" s="41" customFormat="1" ht="15" customHeight="1">
      <c r="A9" s="57" t="s">
        <v>998</v>
      </c>
      <c r="B9" s="38"/>
      <c r="C9" s="149"/>
      <c r="D9" s="574"/>
      <c r="E9" s="145"/>
      <c r="F9" s="333"/>
    </row>
    <row r="10" spans="1:6" s="41" customFormat="1" ht="15" customHeight="1">
      <c r="A10" s="49" t="s">
        <v>929</v>
      </c>
      <c r="B10" s="38"/>
      <c r="C10" s="149"/>
      <c r="D10" s="574"/>
      <c r="E10" s="145"/>
      <c r="F10" s="333"/>
    </row>
    <row r="11" spans="1:6" s="41" customFormat="1" ht="15" customHeight="1">
      <c r="A11" s="50" t="s">
        <v>930</v>
      </c>
      <c r="B11" s="38"/>
      <c r="C11" s="149"/>
      <c r="D11" s="574"/>
      <c r="E11" s="145"/>
      <c r="F11" s="333"/>
    </row>
    <row r="12" spans="1:6" s="41" customFormat="1" ht="15" customHeight="1">
      <c r="A12" s="49" t="s">
        <v>931</v>
      </c>
      <c r="B12" s="38">
        <v>71.3</v>
      </c>
      <c r="C12" s="149">
        <v>74.7</v>
      </c>
      <c r="D12" s="76">
        <v>77.7</v>
      </c>
      <c r="E12" s="76" t="s">
        <v>650</v>
      </c>
      <c r="F12" s="333"/>
    </row>
    <row r="13" spans="1:6" s="41" customFormat="1" ht="15" customHeight="1">
      <c r="A13" s="50" t="s">
        <v>932</v>
      </c>
      <c r="B13" s="38"/>
      <c r="C13" s="149"/>
      <c r="D13" s="76"/>
      <c r="E13" s="76"/>
      <c r="F13" s="333"/>
    </row>
    <row r="14" spans="1:6" s="41" customFormat="1" ht="15" customHeight="1">
      <c r="A14" s="49" t="s">
        <v>933</v>
      </c>
      <c r="B14" s="38">
        <v>78.7</v>
      </c>
      <c r="C14" s="149">
        <v>85.1</v>
      </c>
      <c r="D14" s="76">
        <v>52.3</v>
      </c>
      <c r="E14" s="76" t="s">
        <v>650</v>
      </c>
      <c r="F14" s="333"/>
    </row>
    <row r="15" spans="1:6" s="41" customFormat="1" ht="15" customHeight="1">
      <c r="A15" s="50" t="s">
        <v>1291</v>
      </c>
      <c r="B15" s="38"/>
      <c r="C15" s="149"/>
      <c r="D15" s="76"/>
      <c r="E15" s="76"/>
      <c r="F15" s="333"/>
    </row>
    <row r="16" spans="1:6" s="41" customFormat="1" ht="15" customHeight="1">
      <c r="A16" s="49" t="s">
        <v>934</v>
      </c>
      <c r="B16" s="38">
        <v>99.3</v>
      </c>
      <c r="C16" s="149">
        <v>98.9</v>
      </c>
      <c r="D16" s="76">
        <v>100</v>
      </c>
      <c r="E16" s="76" t="s">
        <v>650</v>
      </c>
      <c r="F16" s="333"/>
    </row>
    <row r="17" spans="1:6" s="41" customFormat="1" ht="15" customHeight="1">
      <c r="A17" s="50" t="s">
        <v>935</v>
      </c>
      <c r="B17" s="38"/>
      <c r="C17" s="149"/>
      <c r="D17" s="574"/>
      <c r="E17" s="145"/>
      <c r="F17" s="333"/>
    </row>
    <row r="18" spans="1:6" s="41" customFormat="1" ht="15" customHeight="1">
      <c r="A18" s="49" t="s">
        <v>936</v>
      </c>
      <c r="B18" s="38"/>
      <c r="C18" s="149"/>
      <c r="D18" s="574"/>
      <c r="E18" s="145"/>
      <c r="F18" s="333"/>
    </row>
    <row r="19" spans="1:6" s="41" customFormat="1" ht="15" customHeight="1">
      <c r="A19" s="50" t="s">
        <v>937</v>
      </c>
      <c r="B19" s="38"/>
      <c r="C19" s="149"/>
      <c r="D19" s="574"/>
      <c r="E19" s="145"/>
      <c r="F19" s="333"/>
    </row>
    <row r="20" spans="1:6" s="41" customFormat="1" ht="15" customHeight="1">
      <c r="A20" s="49" t="s">
        <v>938</v>
      </c>
      <c r="B20" s="38">
        <v>93.4</v>
      </c>
      <c r="C20" s="149">
        <v>93.3</v>
      </c>
      <c r="D20" s="76">
        <v>83.9</v>
      </c>
      <c r="E20" s="76" t="s">
        <v>650</v>
      </c>
      <c r="F20" s="333"/>
    </row>
    <row r="21" spans="1:6" s="41" customFormat="1" ht="15" customHeight="1">
      <c r="A21" s="50" t="s">
        <v>939</v>
      </c>
      <c r="B21" s="38"/>
      <c r="C21" s="149"/>
      <c r="D21" s="574"/>
      <c r="E21" s="76"/>
      <c r="F21" s="333"/>
    </row>
    <row r="22" spans="1:6" s="41" customFormat="1" ht="15" customHeight="1">
      <c r="A22" s="49" t="s">
        <v>940</v>
      </c>
      <c r="B22" s="38"/>
      <c r="C22" s="149"/>
      <c r="D22" s="574"/>
      <c r="E22" s="76"/>
      <c r="F22" s="333"/>
    </row>
    <row r="23" spans="1:6" s="41" customFormat="1" ht="15" customHeight="1">
      <c r="A23" s="49" t="s">
        <v>670</v>
      </c>
      <c r="B23" s="38">
        <v>98.2</v>
      </c>
      <c r="C23" s="149">
        <v>98.5</v>
      </c>
      <c r="D23" s="76">
        <v>100</v>
      </c>
      <c r="E23" s="76" t="s">
        <v>650</v>
      </c>
      <c r="F23" s="333"/>
    </row>
    <row r="24" spans="1:6" s="41" customFormat="1" ht="15" customHeight="1">
      <c r="A24" s="50" t="s">
        <v>941</v>
      </c>
      <c r="B24" s="38"/>
      <c r="C24" s="149"/>
      <c r="D24" s="574"/>
      <c r="E24" s="76"/>
      <c r="F24" s="333"/>
    </row>
    <row r="25" spans="1:6" s="41" customFormat="1" ht="15" customHeight="1">
      <c r="A25" s="49" t="s">
        <v>1118</v>
      </c>
      <c r="B25" s="108">
        <v>100</v>
      </c>
      <c r="C25" s="149">
        <v>80</v>
      </c>
      <c r="D25" s="76">
        <v>86.5</v>
      </c>
      <c r="E25" s="76" t="s">
        <v>650</v>
      </c>
      <c r="F25" s="333"/>
    </row>
    <row r="26" spans="1:6" s="41" customFormat="1" ht="15" customHeight="1">
      <c r="A26" s="50" t="s">
        <v>1119</v>
      </c>
      <c r="B26" s="38"/>
      <c r="C26" s="149"/>
      <c r="D26" s="574"/>
      <c r="E26" s="76"/>
      <c r="F26" s="333"/>
    </row>
    <row r="27" spans="1:6" s="41" customFormat="1" ht="15" customHeight="1">
      <c r="A27" s="49" t="s">
        <v>942</v>
      </c>
      <c r="B27" s="108">
        <v>100</v>
      </c>
      <c r="C27" s="149">
        <v>100</v>
      </c>
      <c r="D27" s="76">
        <v>100</v>
      </c>
      <c r="E27" s="76" t="s">
        <v>650</v>
      </c>
      <c r="F27" s="333"/>
    </row>
    <row r="28" spans="1:6" s="41" customFormat="1" ht="15" customHeight="1">
      <c r="A28" s="50" t="s">
        <v>943</v>
      </c>
      <c r="B28" s="38"/>
      <c r="C28" s="149"/>
      <c r="D28" s="574"/>
      <c r="E28" s="76"/>
      <c r="F28" s="333"/>
    </row>
    <row r="29" spans="1:6" s="41" customFormat="1" ht="15" customHeight="1">
      <c r="A29" s="155" t="s">
        <v>944</v>
      </c>
      <c r="B29" s="38">
        <v>89.2</v>
      </c>
      <c r="C29" s="149">
        <v>76.5</v>
      </c>
      <c r="D29" s="76">
        <v>84.6</v>
      </c>
      <c r="E29" s="76" t="s">
        <v>650</v>
      </c>
      <c r="F29" s="333"/>
    </row>
    <row r="30" spans="1:6" s="41" customFormat="1" ht="15" customHeight="1">
      <c r="A30" s="92" t="s">
        <v>945</v>
      </c>
      <c r="B30" s="38"/>
      <c r="C30" s="149"/>
      <c r="D30" s="574"/>
      <c r="E30" s="76"/>
      <c r="F30" s="333"/>
    </row>
    <row r="31" spans="1:6" s="41" customFormat="1" ht="15" customHeight="1">
      <c r="A31" s="49" t="s">
        <v>946</v>
      </c>
      <c r="B31" s="38">
        <v>62.7</v>
      </c>
      <c r="C31" s="149">
        <v>62.7</v>
      </c>
      <c r="D31" s="76">
        <v>54.6</v>
      </c>
      <c r="E31" s="76" t="s">
        <v>650</v>
      </c>
      <c r="F31" s="333"/>
    </row>
    <row r="32" spans="1:6" s="41" customFormat="1" ht="15" customHeight="1">
      <c r="A32" s="50" t="s">
        <v>947</v>
      </c>
      <c r="B32" s="38"/>
      <c r="C32" s="149"/>
      <c r="D32" s="574"/>
      <c r="E32" s="76"/>
      <c r="F32" s="333"/>
    </row>
    <row r="33" spans="1:6" s="41" customFormat="1" ht="20.100000000000001" customHeight="1">
      <c r="A33" s="807" t="s">
        <v>991</v>
      </c>
      <c r="B33" s="808"/>
      <c r="C33" s="808"/>
      <c r="D33" s="808"/>
      <c r="E33" s="808"/>
      <c r="F33" s="333"/>
    </row>
    <row r="34" spans="1:6" s="41" customFormat="1" ht="20.100000000000001" customHeight="1">
      <c r="A34" s="736" t="s">
        <v>992</v>
      </c>
      <c r="B34" s="806"/>
      <c r="C34" s="806"/>
      <c r="D34" s="806"/>
      <c r="E34" s="806"/>
      <c r="F34" s="333"/>
    </row>
    <row r="35" spans="1:6" s="58" customFormat="1" ht="15" customHeight="1">
      <c r="A35" s="56" t="s">
        <v>669</v>
      </c>
      <c r="B35" s="307">
        <v>817</v>
      </c>
      <c r="C35" s="257">
        <v>1037</v>
      </c>
      <c r="D35" s="578">
        <v>1137</v>
      </c>
      <c r="E35" s="148">
        <v>109.6</v>
      </c>
      <c r="F35" s="187"/>
    </row>
    <row r="36" spans="1:6" s="58" customFormat="1" ht="15" customHeight="1">
      <c r="A36" s="57" t="s">
        <v>668</v>
      </c>
      <c r="B36" s="307"/>
      <c r="C36" s="257"/>
      <c r="D36" s="574"/>
      <c r="E36" s="148"/>
      <c r="F36" s="187"/>
    </row>
    <row r="37" spans="1:6" s="41" customFormat="1" ht="15" customHeight="1">
      <c r="A37" s="56" t="s">
        <v>585</v>
      </c>
      <c r="B37" s="307">
        <v>141</v>
      </c>
      <c r="C37" s="257">
        <v>136</v>
      </c>
      <c r="D37" s="578">
        <v>147</v>
      </c>
      <c r="E37" s="148">
        <v>108.1</v>
      </c>
      <c r="F37" s="333"/>
    </row>
    <row r="38" spans="1:6" s="41" customFormat="1" ht="15" customHeight="1">
      <c r="A38" s="57" t="s">
        <v>667</v>
      </c>
      <c r="B38" s="38"/>
      <c r="C38" s="256"/>
      <c r="D38" s="574"/>
      <c r="E38" s="148"/>
      <c r="F38" s="333"/>
    </row>
    <row r="39" spans="1:6" s="41" customFormat="1" ht="15" customHeight="1">
      <c r="A39" s="46" t="s">
        <v>608</v>
      </c>
      <c r="B39" s="38">
        <v>139</v>
      </c>
      <c r="C39" s="256">
        <v>131</v>
      </c>
      <c r="D39" s="263">
        <v>143</v>
      </c>
      <c r="E39" s="149">
        <v>109.2</v>
      </c>
      <c r="F39" s="333"/>
    </row>
    <row r="40" spans="1:6" s="41" customFormat="1" ht="15" customHeight="1">
      <c r="A40" s="47" t="s">
        <v>665</v>
      </c>
      <c r="B40" s="38"/>
      <c r="C40" s="256"/>
      <c r="D40" s="574"/>
      <c r="E40" s="149"/>
      <c r="F40" s="333"/>
    </row>
    <row r="41" spans="1:6" s="41" customFormat="1" ht="15" customHeight="1">
      <c r="A41" s="46" t="s">
        <v>609</v>
      </c>
      <c r="B41" s="38">
        <v>2</v>
      </c>
      <c r="C41" s="256">
        <v>4</v>
      </c>
      <c r="D41" s="263">
        <v>4</v>
      </c>
      <c r="E41" s="149">
        <v>100</v>
      </c>
      <c r="F41" s="333"/>
    </row>
    <row r="42" spans="1:6" s="41" customFormat="1" ht="15" customHeight="1">
      <c r="A42" s="47" t="s">
        <v>666</v>
      </c>
      <c r="B42" s="38"/>
      <c r="C42" s="256"/>
      <c r="D42" s="574"/>
      <c r="E42" s="149"/>
      <c r="F42" s="333"/>
    </row>
    <row r="43" spans="1:6" s="41" customFormat="1" ht="15" customHeight="1">
      <c r="A43" s="46" t="s">
        <v>1270</v>
      </c>
      <c r="B43" s="350" t="s">
        <v>656</v>
      </c>
      <c r="C43" s="256">
        <v>1</v>
      </c>
      <c r="D43" s="350" t="s">
        <v>656</v>
      </c>
      <c r="E43" s="76" t="s">
        <v>650</v>
      </c>
      <c r="F43" s="333"/>
    </row>
    <row r="44" spans="1:6" s="41" customFormat="1" ht="15" customHeight="1">
      <c r="A44" s="47" t="s">
        <v>1271</v>
      </c>
      <c r="B44" s="38"/>
      <c r="C44" s="256"/>
      <c r="D44" s="574"/>
      <c r="E44" s="149"/>
      <c r="F44" s="333"/>
    </row>
    <row r="45" spans="1:6" s="41" customFormat="1" ht="15" customHeight="1">
      <c r="A45" s="56" t="s">
        <v>1272</v>
      </c>
      <c r="B45" s="307">
        <v>584</v>
      </c>
      <c r="C45" s="257">
        <v>816</v>
      </c>
      <c r="D45" s="578">
        <v>780</v>
      </c>
      <c r="E45" s="148">
        <v>95.6</v>
      </c>
      <c r="F45" s="333"/>
    </row>
    <row r="46" spans="1:6" s="41" customFormat="1" ht="15" customHeight="1">
      <c r="A46" s="57" t="s">
        <v>1273</v>
      </c>
      <c r="B46" s="38"/>
      <c r="C46" s="256"/>
      <c r="D46" s="574"/>
      <c r="E46" s="148"/>
      <c r="F46" s="333"/>
    </row>
    <row r="47" spans="1:6" s="41" customFormat="1" ht="15" customHeight="1">
      <c r="A47" s="46" t="s">
        <v>610</v>
      </c>
      <c r="B47" s="38">
        <v>99</v>
      </c>
      <c r="C47" s="256">
        <v>117</v>
      </c>
      <c r="D47" s="263">
        <v>106</v>
      </c>
      <c r="E47" s="149">
        <v>90.6</v>
      </c>
      <c r="F47" s="333"/>
    </row>
    <row r="48" spans="1:6" s="41" customFormat="1" ht="15" customHeight="1">
      <c r="A48" s="47" t="s">
        <v>665</v>
      </c>
      <c r="B48" s="38"/>
      <c r="C48" s="256"/>
      <c r="D48" s="263"/>
      <c r="E48" s="149"/>
      <c r="F48" s="333"/>
    </row>
    <row r="49" spans="1:6" s="41" customFormat="1" ht="15" customHeight="1">
      <c r="A49" s="46" t="s">
        <v>611</v>
      </c>
      <c r="B49" s="38">
        <v>472</v>
      </c>
      <c r="C49" s="256">
        <v>689</v>
      </c>
      <c r="D49" s="263">
        <v>659</v>
      </c>
      <c r="E49" s="149">
        <v>95.6</v>
      </c>
      <c r="F49" s="333"/>
    </row>
    <row r="50" spans="1:6" s="41" customFormat="1" ht="15" customHeight="1">
      <c r="A50" s="47" t="s">
        <v>664</v>
      </c>
      <c r="B50" s="38"/>
      <c r="C50" s="256"/>
      <c r="D50" s="263"/>
      <c r="E50" s="149"/>
      <c r="F50" s="333"/>
    </row>
    <row r="51" spans="1:6" s="41" customFormat="1" ht="15" customHeight="1">
      <c r="A51" s="46" t="s">
        <v>612</v>
      </c>
      <c r="B51" s="38">
        <v>13</v>
      </c>
      <c r="C51" s="256">
        <v>10</v>
      </c>
      <c r="D51" s="263">
        <v>15</v>
      </c>
      <c r="E51" s="149">
        <v>150</v>
      </c>
      <c r="F51" s="333"/>
    </row>
    <row r="52" spans="1:6" s="41" customFormat="1" ht="15" customHeight="1">
      <c r="A52" s="47" t="s">
        <v>663</v>
      </c>
      <c r="B52" s="38"/>
      <c r="C52" s="256"/>
      <c r="D52" s="574"/>
      <c r="E52" s="148"/>
      <c r="F52" s="333"/>
    </row>
    <row r="53" spans="1:6" s="41" customFormat="1" ht="15" customHeight="1">
      <c r="A53" s="56" t="s">
        <v>586</v>
      </c>
      <c r="B53" s="307">
        <v>92</v>
      </c>
      <c r="C53" s="257">
        <v>85</v>
      </c>
      <c r="D53" s="578">
        <v>210</v>
      </c>
      <c r="E53" s="148">
        <v>247.1</v>
      </c>
      <c r="F53" s="333"/>
    </row>
    <row r="54" spans="1:6" s="41" customFormat="1" ht="15" customHeight="1">
      <c r="A54" s="57" t="s">
        <v>662</v>
      </c>
      <c r="B54" s="38"/>
      <c r="C54" s="256"/>
      <c r="D54" s="574"/>
      <c r="E54" s="148"/>
      <c r="F54" s="333"/>
    </row>
    <row r="55" spans="1:6" s="41" customFormat="1" ht="15" customHeight="1">
      <c r="A55" s="46" t="s">
        <v>613</v>
      </c>
      <c r="B55" s="38">
        <v>3</v>
      </c>
      <c r="C55" s="256">
        <v>1</v>
      </c>
      <c r="D55" s="263">
        <v>2</v>
      </c>
      <c r="E55" s="149">
        <v>200</v>
      </c>
      <c r="F55" s="333"/>
    </row>
    <row r="56" spans="1:6" s="41" customFormat="1" ht="15" customHeight="1">
      <c r="A56" s="47" t="s">
        <v>661</v>
      </c>
      <c r="B56" s="38"/>
      <c r="C56" s="256"/>
      <c r="D56" s="263"/>
      <c r="E56" s="149"/>
      <c r="F56" s="333"/>
    </row>
    <row r="57" spans="1:6" s="41" customFormat="1" ht="15" customHeight="1">
      <c r="A57" s="46" t="s">
        <v>614</v>
      </c>
      <c r="B57" s="38">
        <v>53</v>
      </c>
      <c r="C57" s="256">
        <v>50</v>
      </c>
      <c r="D57" s="263">
        <v>72</v>
      </c>
      <c r="E57" s="149">
        <v>144</v>
      </c>
      <c r="F57" s="333"/>
    </row>
    <row r="58" spans="1:6" s="41" customFormat="1" ht="15" customHeight="1">
      <c r="A58" s="47" t="s">
        <v>660</v>
      </c>
      <c r="B58" s="38"/>
      <c r="C58" s="256"/>
      <c r="D58" s="263"/>
      <c r="E58" s="149"/>
      <c r="F58" s="333"/>
    </row>
    <row r="59" spans="1:6" s="4" customFormat="1" ht="15" customHeight="1">
      <c r="A59" s="25" t="s">
        <v>615</v>
      </c>
      <c r="B59" s="38">
        <v>36</v>
      </c>
      <c r="C59" s="256">
        <v>34</v>
      </c>
      <c r="D59" s="263">
        <v>136</v>
      </c>
      <c r="E59" s="149">
        <v>400</v>
      </c>
      <c r="F59" s="337"/>
    </row>
    <row r="60" spans="1:6" s="4" customFormat="1" ht="15" customHeight="1">
      <c r="A60" s="26" t="s">
        <v>659</v>
      </c>
      <c r="B60" s="38"/>
      <c r="C60" s="256"/>
      <c r="D60" s="574"/>
      <c r="E60" s="148"/>
      <c r="F60" s="337"/>
    </row>
    <row r="61" spans="1:6" s="4" customFormat="1" ht="20.100000000000001" customHeight="1">
      <c r="A61" s="809" t="s">
        <v>999</v>
      </c>
      <c r="B61" s="808"/>
      <c r="C61" s="808"/>
      <c r="D61" s="808"/>
      <c r="E61" s="808"/>
      <c r="F61" s="337"/>
    </row>
    <row r="62" spans="1:6" s="4" customFormat="1" ht="20.100000000000001" customHeight="1">
      <c r="A62" s="804" t="s">
        <v>1015</v>
      </c>
      <c r="B62" s="805"/>
      <c r="C62" s="805"/>
      <c r="D62" s="805"/>
      <c r="E62" s="805"/>
      <c r="F62" s="337"/>
    </row>
    <row r="63" spans="1:6" s="4" customFormat="1" ht="15" customHeight="1">
      <c r="A63" s="36" t="s">
        <v>914</v>
      </c>
      <c r="B63" s="256">
        <v>1478</v>
      </c>
      <c r="C63" s="256">
        <v>1389</v>
      </c>
      <c r="D63" s="263">
        <v>1216</v>
      </c>
      <c r="E63" s="149">
        <v>87.544996400287971</v>
      </c>
      <c r="F63" s="337"/>
    </row>
    <row r="64" spans="1:6" s="4" customFormat="1" ht="15" customHeight="1">
      <c r="A64" s="33" t="s">
        <v>915</v>
      </c>
      <c r="B64" s="38"/>
      <c r="C64" s="256"/>
      <c r="D64" s="263"/>
      <c r="E64" s="149"/>
      <c r="F64" s="337"/>
    </row>
    <row r="65" spans="1:6" s="4" customFormat="1" ht="15" customHeight="1">
      <c r="A65" s="36" t="s">
        <v>1247</v>
      </c>
      <c r="B65" s="443">
        <v>13141</v>
      </c>
      <c r="C65" s="256">
        <v>12005</v>
      </c>
      <c r="D65" s="263">
        <v>10857</v>
      </c>
      <c r="E65" s="149">
        <v>90.43731778425655</v>
      </c>
      <c r="F65" s="337"/>
    </row>
    <row r="66" spans="1:6" s="4" customFormat="1" ht="15" customHeight="1">
      <c r="A66" s="33" t="s">
        <v>406</v>
      </c>
      <c r="B66" s="443"/>
      <c r="C66" s="256"/>
      <c r="D66" s="263"/>
      <c r="E66" s="149"/>
      <c r="F66" s="337"/>
    </row>
    <row r="67" spans="1:6" s="4" customFormat="1" ht="15" customHeight="1">
      <c r="A67" s="36" t="s">
        <v>278</v>
      </c>
      <c r="B67" s="443">
        <v>7</v>
      </c>
      <c r="C67" s="256">
        <v>178</v>
      </c>
      <c r="D67" s="263">
        <v>48</v>
      </c>
      <c r="E67" s="149">
        <v>26.966292134831459</v>
      </c>
      <c r="F67" s="337"/>
    </row>
    <row r="68" spans="1:6" s="4" customFormat="1" ht="15" customHeight="1">
      <c r="A68" s="63" t="s">
        <v>290</v>
      </c>
      <c r="B68" s="443"/>
      <c r="C68" s="256"/>
      <c r="D68" s="263"/>
      <c r="E68" s="149"/>
      <c r="F68" s="337"/>
    </row>
    <row r="69" spans="1:6" s="4" customFormat="1" ht="15" customHeight="1">
      <c r="A69" s="36" t="s">
        <v>279</v>
      </c>
      <c r="B69" s="443">
        <v>261</v>
      </c>
      <c r="C69" s="256">
        <v>509</v>
      </c>
      <c r="D69" s="263">
        <v>248</v>
      </c>
      <c r="E69" s="149">
        <v>48.722986247544206</v>
      </c>
      <c r="F69" s="337"/>
    </row>
    <row r="70" spans="1:6" s="4" customFormat="1" ht="15" customHeight="1">
      <c r="A70" s="63" t="s">
        <v>291</v>
      </c>
      <c r="B70" s="443"/>
      <c r="C70" s="256"/>
      <c r="D70" s="263"/>
      <c r="E70" s="149"/>
      <c r="F70" s="337"/>
    </row>
    <row r="71" spans="1:6" s="4" customFormat="1" ht="15" customHeight="1">
      <c r="A71" s="36" t="s">
        <v>280</v>
      </c>
      <c r="B71" s="443">
        <v>3791</v>
      </c>
      <c r="C71" s="256">
        <v>3628</v>
      </c>
      <c r="D71" s="263">
        <v>2848</v>
      </c>
      <c r="E71" s="149">
        <v>78.500551267916208</v>
      </c>
      <c r="F71" s="337"/>
    </row>
    <row r="72" spans="1:6" s="4" customFormat="1" ht="15" customHeight="1">
      <c r="A72" s="33" t="s">
        <v>407</v>
      </c>
      <c r="B72" s="443"/>
      <c r="C72" s="256"/>
      <c r="D72" s="263"/>
      <c r="E72" s="149"/>
      <c r="F72" s="337"/>
    </row>
    <row r="73" spans="1:6" s="4" customFormat="1" ht="15" customHeight="1">
      <c r="A73" s="36" t="s">
        <v>281</v>
      </c>
      <c r="B73" s="443">
        <v>2158</v>
      </c>
      <c r="C73" s="256">
        <v>1517</v>
      </c>
      <c r="D73" s="263">
        <v>1465</v>
      </c>
      <c r="E73" s="149">
        <v>96.572181938035598</v>
      </c>
      <c r="F73" s="337"/>
    </row>
    <row r="74" spans="1:6" s="4" customFormat="1" ht="15" customHeight="1">
      <c r="A74" s="33" t="s">
        <v>408</v>
      </c>
      <c r="B74" s="443"/>
      <c r="C74" s="256"/>
      <c r="D74" s="263"/>
      <c r="E74" s="149"/>
      <c r="F74" s="337"/>
    </row>
    <row r="75" spans="1:6" s="4" customFormat="1" ht="15" customHeight="1">
      <c r="A75" s="36" t="s">
        <v>282</v>
      </c>
      <c r="B75" s="443">
        <v>4776</v>
      </c>
      <c r="C75" s="256">
        <v>4027</v>
      </c>
      <c r="D75" s="263">
        <v>3274</v>
      </c>
      <c r="E75" s="149">
        <v>81.301216786689849</v>
      </c>
      <c r="F75" s="337"/>
    </row>
    <row r="76" spans="1:6" s="4" customFormat="1" ht="15" customHeight="1">
      <c r="A76" s="33" t="s">
        <v>409</v>
      </c>
      <c r="B76" s="443"/>
      <c r="C76" s="256"/>
      <c r="D76" s="263"/>
      <c r="E76" s="149"/>
      <c r="F76" s="337"/>
    </row>
    <row r="77" spans="1:6" s="4" customFormat="1" ht="15" customHeight="1">
      <c r="A77" s="36" t="s">
        <v>283</v>
      </c>
      <c r="B77" s="443">
        <v>556600</v>
      </c>
      <c r="C77" s="256">
        <v>559440</v>
      </c>
      <c r="D77" s="263">
        <v>455830</v>
      </c>
      <c r="E77" s="149">
        <v>81.479693979693977</v>
      </c>
      <c r="F77" s="337"/>
    </row>
    <row r="78" spans="1:6" s="4" customFormat="1" ht="15" customHeight="1">
      <c r="A78" s="33" t="s">
        <v>658</v>
      </c>
      <c r="B78" s="443"/>
      <c r="C78" s="256"/>
      <c r="D78" s="263"/>
      <c r="E78" s="149"/>
      <c r="F78" s="337"/>
    </row>
    <row r="79" spans="1:6" s="4" customFormat="1" ht="15" customHeight="1">
      <c r="A79" s="36" t="s">
        <v>284</v>
      </c>
      <c r="B79" s="443">
        <v>116.55</v>
      </c>
      <c r="C79" s="256">
        <v>138.91999999999999</v>
      </c>
      <c r="D79" s="263">
        <v>139</v>
      </c>
      <c r="E79" s="149">
        <v>100.05758710048951</v>
      </c>
      <c r="F79" s="337"/>
    </row>
    <row r="80" spans="1:6" s="4" customFormat="1" ht="15" customHeight="1">
      <c r="A80" s="33" t="s">
        <v>657</v>
      </c>
      <c r="B80" s="38"/>
      <c r="C80" s="256"/>
      <c r="D80" s="574"/>
      <c r="E80" s="149"/>
      <c r="F80" s="337"/>
    </row>
    <row r="81" spans="1:16382" s="4" customFormat="1" ht="15" customHeight="1">
      <c r="A81" s="36" t="s">
        <v>1248</v>
      </c>
      <c r="B81" s="443">
        <v>244</v>
      </c>
      <c r="C81" s="263" t="s">
        <v>1277</v>
      </c>
      <c r="D81" s="76" t="s">
        <v>1278</v>
      </c>
      <c r="E81" s="149">
        <v>64.772727272727266</v>
      </c>
      <c r="F81" s="337"/>
    </row>
    <row r="82" spans="1:16382" s="4" customFormat="1" ht="15" customHeight="1">
      <c r="A82" s="33" t="s">
        <v>442</v>
      </c>
      <c r="B82" s="38"/>
      <c r="C82" s="149"/>
      <c r="D82" s="256"/>
      <c r="E82" s="149"/>
      <c r="F82" s="337"/>
    </row>
    <row r="83" spans="1:16382" s="4" customFormat="1" ht="15" customHeight="1">
      <c r="A83" s="205"/>
      <c r="D83" s="391"/>
      <c r="E83" s="154"/>
      <c r="F83" s="337"/>
    </row>
    <row r="84" spans="1:16382" s="266" customFormat="1" ht="27" customHeight="1">
      <c r="A84" s="800" t="s">
        <v>1279</v>
      </c>
      <c r="B84" s="800"/>
      <c r="C84" s="800"/>
      <c r="D84" s="800"/>
      <c r="E84" s="800"/>
      <c r="F84" s="349"/>
      <c r="G84" s="349"/>
      <c r="H84" s="765"/>
      <c r="I84" s="765"/>
      <c r="J84" s="765"/>
      <c r="K84" s="765"/>
      <c r="L84" s="765"/>
    </row>
    <row r="85" spans="1:16382" s="266" customFormat="1" ht="21" customHeight="1">
      <c r="A85" s="813" t="s">
        <v>1308</v>
      </c>
      <c r="B85" s="799"/>
      <c r="C85" s="799"/>
      <c r="D85" s="799"/>
      <c r="E85" s="799"/>
      <c r="F85" s="349"/>
      <c r="G85" s="349"/>
      <c r="H85" s="349"/>
      <c r="I85" s="349"/>
    </row>
    <row r="86" spans="1:16382" s="265" customFormat="1" ht="14.1" customHeight="1">
      <c r="A86" s="812" t="s">
        <v>1274</v>
      </c>
      <c r="B86" s="812"/>
      <c r="C86" s="812"/>
      <c r="D86" s="812"/>
      <c r="E86" s="812"/>
      <c r="F86" s="548"/>
    </row>
    <row r="87" spans="1:16382" s="362" customFormat="1" ht="9.75" customHeight="1">
      <c r="A87" s="619" t="s">
        <v>1275</v>
      </c>
      <c r="B87" s="619"/>
      <c r="C87" s="619"/>
      <c r="D87" s="619"/>
      <c r="E87" s="619"/>
      <c r="F87" s="543"/>
      <c r="H87" s="811"/>
      <c r="I87" s="811"/>
      <c r="J87" s="811"/>
      <c r="K87" s="811"/>
      <c r="L87" s="811"/>
    </row>
    <row r="88" spans="1:16382" s="264" customFormat="1" ht="11.25" customHeight="1">
      <c r="A88" s="801" t="s">
        <v>1276</v>
      </c>
      <c r="B88" s="801"/>
      <c r="C88" s="801"/>
      <c r="D88" s="801"/>
      <c r="E88" s="801"/>
      <c r="F88" s="543"/>
      <c r="G88" s="344"/>
      <c r="H88" s="344"/>
      <c r="I88" s="344"/>
    </row>
    <row r="89" spans="1:16382" s="267" customFormat="1" ht="14.1" customHeight="1">
      <c r="A89" s="810" t="s">
        <v>1309</v>
      </c>
      <c r="B89" s="810"/>
      <c r="C89" s="810"/>
      <c r="D89" s="810"/>
      <c r="E89" s="810"/>
      <c r="F89" s="799"/>
      <c r="G89" s="799"/>
      <c r="H89" s="799"/>
      <c r="I89" s="799"/>
      <c r="J89" s="799"/>
      <c r="K89" s="799"/>
      <c r="L89" s="799"/>
      <c r="M89" s="799"/>
      <c r="N89" s="799"/>
      <c r="O89" s="799"/>
      <c r="P89" s="799"/>
      <c r="Q89" s="799"/>
      <c r="R89" s="799"/>
      <c r="S89" s="799"/>
      <c r="T89" s="799"/>
      <c r="U89" s="799"/>
      <c r="V89" s="799"/>
      <c r="W89" s="799"/>
      <c r="X89" s="799"/>
      <c r="Y89" s="799"/>
      <c r="Z89" s="799"/>
      <c r="AA89" s="799"/>
      <c r="AB89" s="799"/>
      <c r="AC89" s="799"/>
      <c r="AD89" s="799"/>
      <c r="AE89" s="799"/>
      <c r="AF89" s="799"/>
      <c r="AG89" s="799"/>
      <c r="AH89" s="799"/>
      <c r="AI89" s="799"/>
      <c r="AJ89" s="799"/>
      <c r="AK89" s="799"/>
      <c r="AL89" s="799"/>
      <c r="AM89" s="799"/>
      <c r="AN89" s="799"/>
      <c r="AO89" s="799"/>
      <c r="AP89" s="799"/>
      <c r="AQ89" s="799"/>
      <c r="AR89" s="799"/>
      <c r="AS89" s="799"/>
      <c r="AT89" s="799"/>
      <c r="AU89" s="799"/>
      <c r="AV89" s="799"/>
      <c r="AW89" s="799"/>
      <c r="AX89" s="799"/>
      <c r="AY89" s="799"/>
      <c r="AZ89" s="799"/>
      <c r="BA89" s="799"/>
      <c r="BB89" s="799"/>
      <c r="BC89" s="799"/>
      <c r="BD89" s="799"/>
      <c r="BE89" s="799"/>
      <c r="BF89" s="799"/>
      <c r="BG89" s="799"/>
      <c r="BH89" s="799"/>
      <c r="BI89" s="799"/>
      <c r="BJ89" s="799"/>
      <c r="BK89" s="799"/>
      <c r="BL89" s="799"/>
      <c r="BM89" s="799"/>
      <c r="BN89" s="799"/>
      <c r="BO89" s="799"/>
      <c r="BP89" s="799"/>
      <c r="BQ89" s="799"/>
      <c r="BR89" s="799"/>
      <c r="BS89" s="799"/>
      <c r="BT89" s="799"/>
      <c r="BU89" s="799"/>
      <c r="BV89" s="799"/>
      <c r="BW89" s="799"/>
      <c r="BX89" s="799"/>
      <c r="BY89" s="799"/>
      <c r="BZ89" s="799"/>
      <c r="CA89" s="799"/>
      <c r="CB89" s="799"/>
      <c r="CC89" s="799"/>
      <c r="CD89" s="799"/>
      <c r="CE89" s="799"/>
      <c r="CF89" s="799"/>
      <c r="CG89" s="799"/>
      <c r="CH89" s="799"/>
      <c r="CI89" s="799"/>
      <c r="CJ89" s="799"/>
      <c r="CK89" s="799"/>
      <c r="CL89" s="799"/>
      <c r="CM89" s="799"/>
      <c r="CN89" s="799"/>
      <c r="CO89" s="799"/>
      <c r="CP89" s="799"/>
      <c r="CQ89" s="799"/>
      <c r="CR89" s="799"/>
      <c r="CS89" s="799"/>
      <c r="CT89" s="799"/>
      <c r="CU89" s="799"/>
      <c r="CV89" s="799"/>
      <c r="CW89" s="799"/>
      <c r="CX89" s="799"/>
      <c r="CY89" s="799"/>
      <c r="CZ89" s="799"/>
      <c r="DA89" s="799"/>
      <c r="DB89" s="799"/>
      <c r="DC89" s="799"/>
      <c r="DD89" s="799"/>
      <c r="DE89" s="799"/>
      <c r="DF89" s="799"/>
      <c r="DG89" s="799"/>
      <c r="DH89" s="799"/>
      <c r="DI89" s="799"/>
      <c r="DJ89" s="799"/>
      <c r="DK89" s="799"/>
      <c r="DL89" s="799"/>
      <c r="DM89" s="799"/>
      <c r="DN89" s="799"/>
      <c r="DO89" s="799"/>
      <c r="DP89" s="799"/>
      <c r="DQ89" s="799"/>
      <c r="DR89" s="799"/>
      <c r="DS89" s="799"/>
      <c r="DT89" s="799"/>
      <c r="DU89" s="799"/>
      <c r="DV89" s="799"/>
      <c r="DW89" s="799"/>
      <c r="DX89" s="799"/>
      <c r="DY89" s="799"/>
      <c r="DZ89" s="799"/>
      <c r="EA89" s="799"/>
      <c r="EB89" s="799"/>
      <c r="EC89" s="799"/>
      <c r="ED89" s="799"/>
      <c r="EE89" s="799"/>
      <c r="EF89" s="799"/>
      <c r="EG89" s="799"/>
      <c r="EH89" s="799"/>
      <c r="EI89" s="799"/>
      <c r="EJ89" s="799"/>
      <c r="EK89" s="799"/>
      <c r="EL89" s="799"/>
      <c r="EM89" s="799"/>
      <c r="EN89" s="799"/>
      <c r="EO89" s="799"/>
      <c r="EP89" s="799"/>
      <c r="EQ89" s="799"/>
      <c r="ER89" s="799"/>
      <c r="ES89" s="799"/>
      <c r="ET89" s="799"/>
      <c r="EU89" s="799"/>
      <c r="EV89" s="799"/>
      <c r="EW89" s="799"/>
      <c r="EX89" s="799"/>
      <c r="EY89" s="799"/>
      <c r="EZ89" s="799"/>
      <c r="FA89" s="799"/>
      <c r="FB89" s="799"/>
      <c r="FC89" s="799"/>
      <c r="FD89" s="799"/>
      <c r="FE89" s="799"/>
      <c r="FF89" s="799"/>
      <c r="FG89" s="799"/>
      <c r="FH89" s="799"/>
      <c r="FI89" s="799"/>
      <c r="FJ89" s="799"/>
      <c r="FK89" s="799"/>
      <c r="FL89" s="799"/>
      <c r="FM89" s="799"/>
      <c r="FN89" s="799"/>
      <c r="FO89" s="799"/>
      <c r="FP89" s="799"/>
      <c r="FQ89" s="799"/>
      <c r="FR89" s="799"/>
      <c r="FS89" s="799"/>
      <c r="FT89" s="799"/>
      <c r="FU89" s="799"/>
      <c r="FV89" s="799"/>
      <c r="FW89" s="799"/>
      <c r="FX89" s="799"/>
      <c r="FY89" s="799"/>
      <c r="FZ89" s="799"/>
      <c r="GA89" s="799"/>
      <c r="GB89" s="799"/>
      <c r="GC89" s="799"/>
      <c r="GD89" s="799"/>
      <c r="GE89" s="799"/>
      <c r="GF89" s="799"/>
      <c r="GG89" s="799"/>
      <c r="GH89" s="799"/>
      <c r="GI89" s="799"/>
      <c r="GJ89" s="799"/>
      <c r="GK89" s="799"/>
      <c r="GL89" s="799"/>
      <c r="GM89" s="799"/>
      <c r="GN89" s="799"/>
      <c r="GO89" s="799"/>
      <c r="GP89" s="799"/>
      <c r="GQ89" s="799"/>
      <c r="GR89" s="799"/>
      <c r="GS89" s="799"/>
      <c r="GT89" s="799"/>
      <c r="GU89" s="799"/>
      <c r="GV89" s="799"/>
      <c r="GW89" s="799"/>
      <c r="GX89" s="799"/>
      <c r="GY89" s="799"/>
      <c r="GZ89" s="799"/>
      <c r="HA89" s="799"/>
      <c r="HB89" s="799"/>
      <c r="HC89" s="799"/>
      <c r="HD89" s="799"/>
      <c r="HE89" s="799"/>
      <c r="HF89" s="799"/>
      <c r="HG89" s="799"/>
      <c r="HH89" s="799"/>
      <c r="HI89" s="799"/>
      <c r="HJ89" s="799"/>
      <c r="HK89" s="799"/>
      <c r="HL89" s="799"/>
      <c r="HM89" s="799"/>
      <c r="HN89" s="799"/>
      <c r="HO89" s="799"/>
      <c r="HP89" s="799"/>
      <c r="HQ89" s="799"/>
      <c r="HR89" s="799"/>
      <c r="HS89" s="799"/>
      <c r="HT89" s="799"/>
      <c r="HU89" s="799"/>
      <c r="HV89" s="799"/>
      <c r="HW89" s="799"/>
      <c r="HX89" s="799"/>
      <c r="HY89" s="799"/>
      <c r="HZ89" s="799"/>
      <c r="IA89" s="799"/>
      <c r="IB89" s="799"/>
      <c r="IC89" s="799"/>
      <c r="ID89" s="799"/>
      <c r="IE89" s="799"/>
      <c r="IF89" s="799"/>
      <c r="IG89" s="799"/>
      <c r="IH89" s="799"/>
      <c r="II89" s="799"/>
      <c r="IJ89" s="799"/>
      <c r="IK89" s="799"/>
      <c r="IL89" s="799"/>
      <c r="IM89" s="799"/>
      <c r="IN89" s="799"/>
      <c r="IO89" s="799"/>
      <c r="IP89" s="799"/>
      <c r="IQ89" s="799"/>
      <c r="IR89" s="799"/>
      <c r="IS89" s="799"/>
      <c r="IT89" s="799"/>
      <c r="IU89" s="799"/>
      <c r="IV89" s="799"/>
      <c r="IW89" s="799"/>
      <c r="IX89" s="799"/>
      <c r="IY89" s="799"/>
      <c r="IZ89" s="799"/>
      <c r="JA89" s="799"/>
      <c r="JB89" s="799"/>
      <c r="JC89" s="799"/>
      <c r="JD89" s="799"/>
      <c r="JE89" s="799"/>
      <c r="JF89" s="799"/>
      <c r="JG89" s="799"/>
      <c r="JH89" s="799"/>
      <c r="JI89" s="799"/>
      <c r="JJ89" s="799"/>
      <c r="JK89" s="799"/>
      <c r="JL89" s="799"/>
      <c r="JM89" s="799"/>
      <c r="JN89" s="799"/>
      <c r="JO89" s="799"/>
      <c r="JP89" s="799"/>
      <c r="JQ89" s="799"/>
      <c r="JR89" s="799"/>
      <c r="JS89" s="799"/>
      <c r="JT89" s="799"/>
      <c r="JU89" s="799"/>
      <c r="JV89" s="799"/>
      <c r="JW89" s="799"/>
      <c r="JX89" s="799"/>
      <c r="JY89" s="799"/>
      <c r="JZ89" s="799"/>
      <c r="KA89" s="799"/>
      <c r="KB89" s="799"/>
      <c r="KC89" s="799"/>
      <c r="KD89" s="799"/>
      <c r="KE89" s="799"/>
      <c r="KF89" s="799"/>
      <c r="KG89" s="799"/>
      <c r="KH89" s="799"/>
      <c r="KI89" s="799"/>
      <c r="KJ89" s="799"/>
      <c r="KK89" s="799"/>
      <c r="KL89" s="799"/>
      <c r="KM89" s="799"/>
      <c r="KN89" s="799"/>
      <c r="KO89" s="799"/>
      <c r="KP89" s="799"/>
      <c r="KQ89" s="799"/>
      <c r="KR89" s="799"/>
      <c r="KS89" s="799"/>
      <c r="KT89" s="799"/>
      <c r="KU89" s="799"/>
      <c r="KV89" s="799"/>
      <c r="KW89" s="799"/>
      <c r="KX89" s="799"/>
      <c r="KY89" s="799"/>
      <c r="KZ89" s="799"/>
      <c r="LA89" s="799"/>
      <c r="LB89" s="799"/>
      <c r="LC89" s="799"/>
      <c r="LD89" s="799"/>
      <c r="LE89" s="799"/>
      <c r="LF89" s="799"/>
      <c r="LG89" s="799"/>
      <c r="LH89" s="799"/>
      <c r="LI89" s="799"/>
      <c r="LJ89" s="799"/>
      <c r="LK89" s="799"/>
      <c r="LL89" s="799"/>
      <c r="LM89" s="799"/>
      <c r="LN89" s="799"/>
      <c r="LO89" s="799"/>
      <c r="LP89" s="799"/>
      <c r="LQ89" s="799"/>
      <c r="LR89" s="799"/>
      <c r="LS89" s="799"/>
      <c r="LT89" s="799"/>
      <c r="LU89" s="799"/>
      <c r="LV89" s="799"/>
      <c r="LW89" s="799"/>
      <c r="LX89" s="799"/>
      <c r="LY89" s="799"/>
      <c r="LZ89" s="799"/>
      <c r="MA89" s="799"/>
      <c r="MB89" s="799"/>
      <c r="MC89" s="799"/>
      <c r="MD89" s="799"/>
      <c r="ME89" s="799"/>
      <c r="MF89" s="799"/>
      <c r="MG89" s="799"/>
      <c r="MH89" s="799"/>
      <c r="MI89" s="799"/>
      <c r="MJ89" s="799"/>
      <c r="MK89" s="799"/>
      <c r="ML89" s="799"/>
      <c r="MM89" s="799"/>
      <c r="MN89" s="799"/>
      <c r="MO89" s="799"/>
      <c r="MP89" s="799"/>
      <c r="MQ89" s="799"/>
      <c r="MR89" s="799"/>
      <c r="MS89" s="799"/>
      <c r="MT89" s="799"/>
      <c r="MU89" s="799"/>
      <c r="MV89" s="799"/>
      <c r="MW89" s="799"/>
      <c r="MX89" s="799"/>
      <c r="MY89" s="799"/>
      <c r="MZ89" s="799"/>
      <c r="NA89" s="799"/>
      <c r="NB89" s="799"/>
      <c r="NC89" s="799"/>
      <c r="ND89" s="799"/>
      <c r="NE89" s="799"/>
      <c r="NF89" s="799"/>
      <c r="NG89" s="799"/>
      <c r="NH89" s="799"/>
      <c r="NI89" s="799"/>
      <c r="NJ89" s="799"/>
      <c r="NK89" s="799"/>
      <c r="NL89" s="799"/>
      <c r="NM89" s="799"/>
      <c r="NN89" s="799"/>
      <c r="NO89" s="799"/>
      <c r="NP89" s="799"/>
      <c r="NQ89" s="799"/>
      <c r="NR89" s="799"/>
      <c r="NS89" s="799"/>
      <c r="NT89" s="799"/>
      <c r="NU89" s="799"/>
      <c r="NV89" s="799"/>
      <c r="NW89" s="799"/>
      <c r="NX89" s="799"/>
      <c r="NY89" s="799"/>
      <c r="NZ89" s="799"/>
      <c r="OA89" s="799"/>
      <c r="OB89" s="799"/>
      <c r="OC89" s="799"/>
      <c r="OD89" s="799"/>
      <c r="OE89" s="799"/>
      <c r="OF89" s="799"/>
      <c r="OG89" s="799"/>
      <c r="OH89" s="799"/>
      <c r="OI89" s="799"/>
      <c r="OJ89" s="799"/>
      <c r="OK89" s="799"/>
      <c r="OL89" s="799"/>
      <c r="OM89" s="799"/>
      <c r="ON89" s="799"/>
      <c r="OO89" s="799"/>
      <c r="OP89" s="799"/>
      <c r="OQ89" s="799"/>
      <c r="OR89" s="799"/>
      <c r="OS89" s="799"/>
      <c r="OT89" s="799"/>
      <c r="OU89" s="799"/>
      <c r="OV89" s="799"/>
      <c r="OW89" s="799"/>
      <c r="OX89" s="799"/>
      <c r="OY89" s="799"/>
      <c r="OZ89" s="799"/>
      <c r="PA89" s="799"/>
      <c r="PB89" s="799"/>
      <c r="PC89" s="799"/>
      <c r="PD89" s="799"/>
      <c r="PE89" s="799"/>
      <c r="PF89" s="799"/>
      <c r="PG89" s="799"/>
      <c r="PH89" s="799"/>
      <c r="PI89" s="799"/>
      <c r="PJ89" s="799"/>
      <c r="PK89" s="799"/>
      <c r="PL89" s="799"/>
      <c r="PM89" s="799"/>
      <c r="PN89" s="799"/>
      <c r="PO89" s="799"/>
      <c r="PP89" s="799"/>
      <c r="PQ89" s="799"/>
      <c r="PR89" s="799"/>
      <c r="PS89" s="799"/>
      <c r="PT89" s="799"/>
      <c r="PU89" s="799"/>
      <c r="PV89" s="799"/>
      <c r="PW89" s="799"/>
      <c r="PX89" s="799"/>
      <c r="PY89" s="799"/>
      <c r="PZ89" s="799"/>
      <c r="QA89" s="799"/>
      <c r="QB89" s="799"/>
      <c r="QC89" s="799"/>
      <c r="QD89" s="799"/>
      <c r="QE89" s="799"/>
      <c r="QF89" s="799"/>
      <c r="QG89" s="799"/>
      <c r="QH89" s="799"/>
      <c r="QI89" s="799"/>
      <c r="QJ89" s="799"/>
      <c r="QK89" s="799"/>
      <c r="QL89" s="799"/>
      <c r="QM89" s="799"/>
      <c r="QN89" s="799"/>
      <c r="QO89" s="799"/>
      <c r="QP89" s="799"/>
      <c r="QQ89" s="799"/>
      <c r="QR89" s="799"/>
      <c r="QS89" s="799"/>
      <c r="QT89" s="799"/>
      <c r="QU89" s="799"/>
      <c r="QV89" s="799"/>
      <c r="QW89" s="799"/>
      <c r="QX89" s="799"/>
      <c r="QY89" s="799"/>
      <c r="QZ89" s="799"/>
      <c r="RA89" s="799"/>
      <c r="RB89" s="799"/>
      <c r="RC89" s="799"/>
      <c r="RD89" s="799"/>
      <c r="RE89" s="799"/>
      <c r="RF89" s="799"/>
      <c r="RG89" s="799"/>
      <c r="RH89" s="799"/>
      <c r="RI89" s="799"/>
      <c r="RJ89" s="799"/>
      <c r="RK89" s="799"/>
      <c r="RL89" s="799"/>
      <c r="RM89" s="799"/>
      <c r="RN89" s="799"/>
      <c r="RO89" s="799"/>
      <c r="RP89" s="799"/>
      <c r="RQ89" s="799"/>
      <c r="RR89" s="799"/>
      <c r="RS89" s="799"/>
      <c r="RT89" s="799"/>
      <c r="RU89" s="799"/>
      <c r="RV89" s="799"/>
      <c r="RW89" s="799"/>
      <c r="RX89" s="799"/>
      <c r="RY89" s="799"/>
      <c r="RZ89" s="799"/>
      <c r="SA89" s="799"/>
      <c r="SB89" s="799"/>
      <c r="SC89" s="799"/>
      <c r="SD89" s="799"/>
      <c r="SE89" s="799"/>
      <c r="SF89" s="799"/>
      <c r="SG89" s="799"/>
      <c r="SH89" s="799"/>
      <c r="SI89" s="799"/>
      <c r="SJ89" s="799"/>
      <c r="SK89" s="799"/>
      <c r="SL89" s="799"/>
      <c r="SM89" s="799"/>
      <c r="SN89" s="799"/>
      <c r="SO89" s="799"/>
      <c r="SP89" s="799"/>
      <c r="SQ89" s="799"/>
      <c r="SR89" s="799"/>
      <c r="SS89" s="799"/>
      <c r="ST89" s="799"/>
      <c r="SU89" s="799"/>
      <c r="SV89" s="799"/>
      <c r="SW89" s="799"/>
      <c r="SX89" s="799"/>
      <c r="SY89" s="799"/>
      <c r="SZ89" s="799"/>
      <c r="TA89" s="799"/>
      <c r="TB89" s="799"/>
      <c r="TC89" s="799"/>
      <c r="TD89" s="799"/>
      <c r="TE89" s="799"/>
      <c r="TF89" s="799"/>
      <c r="TG89" s="799"/>
      <c r="TH89" s="799"/>
      <c r="TI89" s="799"/>
      <c r="TJ89" s="799"/>
      <c r="TK89" s="799"/>
      <c r="TL89" s="799"/>
      <c r="TM89" s="799"/>
      <c r="TN89" s="799"/>
      <c r="TO89" s="799"/>
      <c r="TP89" s="799"/>
      <c r="TQ89" s="799"/>
      <c r="TR89" s="799"/>
      <c r="TS89" s="799"/>
      <c r="TT89" s="799"/>
      <c r="TU89" s="799"/>
      <c r="TV89" s="799"/>
      <c r="TW89" s="799"/>
      <c r="TX89" s="799"/>
      <c r="TY89" s="799"/>
      <c r="TZ89" s="799"/>
      <c r="UA89" s="799"/>
      <c r="UB89" s="799"/>
      <c r="UC89" s="799"/>
      <c r="UD89" s="799"/>
      <c r="UE89" s="799"/>
      <c r="UF89" s="799"/>
      <c r="UG89" s="799"/>
      <c r="UH89" s="799"/>
      <c r="UI89" s="799"/>
      <c r="UJ89" s="799"/>
      <c r="UK89" s="799"/>
      <c r="UL89" s="799"/>
      <c r="UM89" s="799"/>
      <c r="UN89" s="799"/>
      <c r="UO89" s="799"/>
      <c r="UP89" s="799"/>
      <c r="UQ89" s="799"/>
      <c r="UR89" s="799"/>
      <c r="US89" s="799"/>
      <c r="UT89" s="799"/>
      <c r="UU89" s="799"/>
      <c r="UV89" s="799"/>
      <c r="UW89" s="799"/>
      <c r="UX89" s="799"/>
      <c r="UY89" s="799"/>
      <c r="UZ89" s="799"/>
      <c r="VA89" s="799"/>
      <c r="VB89" s="799"/>
      <c r="VC89" s="799"/>
      <c r="VD89" s="799"/>
      <c r="VE89" s="799"/>
      <c r="VF89" s="799"/>
      <c r="VG89" s="799"/>
      <c r="VH89" s="799"/>
      <c r="VI89" s="799"/>
      <c r="VJ89" s="799"/>
      <c r="VK89" s="799"/>
      <c r="VL89" s="799"/>
      <c r="VM89" s="799"/>
      <c r="VN89" s="799"/>
      <c r="VO89" s="799"/>
      <c r="VP89" s="799"/>
      <c r="VQ89" s="799"/>
      <c r="VR89" s="799"/>
      <c r="VS89" s="799"/>
      <c r="VT89" s="799"/>
      <c r="VU89" s="799"/>
      <c r="VV89" s="799"/>
      <c r="VW89" s="799"/>
      <c r="VX89" s="799"/>
      <c r="VY89" s="799"/>
      <c r="VZ89" s="799"/>
      <c r="WA89" s="799"/>
      <c r="WB89" s="799"/>
      <c r="WC89" s="799"/>
      <c r="WD89" s="799"/>
      <c r="WE89" s="799"/>
      <c r="WF89" s="799"/>
      <c r="WG89" s="799"/>
      <c r="WH89" s="799"/>
      <c r="WI89" s="799"/>
      <c r="WJ89" s="799"/>
      <c r="WK89" s="799"/>
      <c r="WL89" s="799"/>
      <c r="WM89" s="799"/>
      <c r="WN89" s="799"/>
      <c r="WO89" s="799"/>
      <c r="WP89" s="799"/>
      <c r="WQ89" s="799"/>
      <c r="WR89" s="799"/>
      <c r="WS89" s="799"/>
      <c r="WT89" s="799"/>
      <c r="WU89" s="799"/>
      <c r="WV89" s="799"/>
      <c r="WW89" s="799"/>
      <c r="WX89" s="799"/>
      <c r="WY89" s="799"/>
      <c r="WZ89" s="799"/>
      <c r="XA89" s="799"/>
      <c r="XB89" s="799"/>
      <c r="XC89" s="799"/>
      <c r="XD89" s="799"/>
      <c r="XE89" s="799"/>
      <c r="XF89" s="799"/>
      <c r="XG89" s="799"/>
      <c r="XH89" s="799"/>
      <c r="XI89" s="799"/>
      <c r="XJ89" s="799"/>
      <c r="XK89" s="799"/>
      <c r="XL89" s="799"/>
      <c r="XM89" s="799"/>
      <c r="XN89" s="799"/>
      <c r="XO89" s="799"/>
      <c r="XP89" s="799"/>
      <c r="XQ89" s="799"/>
      <c r="XR89" s="799"/>
      <c r="XS89" s="799"/>
      <c r="XT89" s="799"/>
      <c r="XU89" s="799"/>
      <c r="XV89" s="799"/>
      <c r="XW89" s="799"/>
      <c r="XX89" s="799"/>
      <c r="XY89" s="799"/>
      <c r="XZ89" s="799"/>
      <c r="YA89" s="799"/>
      <c r="YB89" s="799"/>
      <c r="YC89" s="799"/>
      <c r="YD89" s="799"/>
      <c r="YE89" s="799"/>
      <c r="YF89" s="799"/>
      <c r="YG89" s="799"/>
      <c r="YH89" s="799"/>
      <c r="YI89" s="799"/>
      <c r="YJ89" s="799"/>
      <c r="YK89" s="799"/>
      <c r="YL89" s="799"/>
      <c r="YM89" s="799"/>
      <c r="YN89" s="799"/>
      <c r="YO89" s="799"/>
      <c r="YP89" s="799"/>
      <c r="YQ89" s="799"/>
      <c r="YR89" s="799"/>
      <c r="YS89" s="799"/>
      <c r="YT89" s="799"/>
      <c r="YU89" s="799"/>
      <c r="YV89" s="799"/>
      <c r="YW89" s="799"/>
      <c r="YX89" s="799"/>
      <c r="YY89" s="799"/>
      <c r="YZ89" s="799"/>
      <c r="ZA89" s="799"/>
      <c r="ZB89" s="799"/>
      <c r="ZC89" s="799"/>
      <c r="ZD89" s="799"/>
      <c r="ZE89" s="799"/>
      <c r="ZF89" s="799"/>
      <c r="ZG89" s="799"/>
      <c r="ZH89" s="799"/>
      <c r="ZI89" s="799"/>
      <c r="ZJ89" s="799"/>
      <c r="ZK89" s="799"/>
      <c r="ZL89" s="799"/>
      <c r="ZM89" s="799"/>
      <c r="ZN89" s="799"/>
      <c r="ZO89" s="799"/>
      <c r="ZP89" s="799"/>
      <c r="ZQ89" s="799"/>
      <c r="ZR89" s="799"/>
      <c r="ZS89" s="799"/>
      <c r="ZT89" s="799"/>
      <c r="ZU89" s="799"/>
      <c r="ZV89" s="799"/>
      <c r="ZW89" s="799"/>
      <c r="ZX89" s="799"/>
      <c r="ZY89" s="799"/>
      <c r="ZZ89" s="799"/>
      <c r="AAA89" s="799"/>
      <c r="AAB89" s="799"/>
      <c r="AAC89" s="799"/>
      <c r="AAD89" s="799"/>
      <c r="AAE89" s="799"/>
      <c r="AAF89" s="799"/>
      <c r="AAG89" s="799"/>
      <c r="AAH89" s="799"/>
      <c r="AAI89" s="799"/>
      <c r="AAJ89" s="799"/>
      <c r="AAK89" s="799"/>
      <c r="AAL89" s="799"/>
      <c r="AAM89" s="799"/>
      <c r="AAN89" s="799"/>
      <c r="AAO89" s="799"/>
      <c r="AAP89" s="799"/>
      <c r="AAQ89" s="799"/>
      <c r="AAR89" s="799"/>
      <c r="AAS89" s="799"/>
      <c r="AAT89" s="799"/>
      <c r="AAU89" s="799"/>
      <c r="AAV89" s="799"/>
      <c r="AAW89" s="799"/>
      <c r="AAX89" s="799"/>
      <c r="AAY89" s="799"/>
      <c r="AAZ89" s="799"/>
      <c r="ABA89" s="799"/>
      <c r="ABB89" s="799"/>
      <c r="ABC89" s="799"/>
      <c r="ABD89" s="799"/>
      <c r="ABE89" s="799"/>
      <c r="ABF89" s="799"/>
      <c r="ABG89" s="799"/>
      <c r="ABH89" s="799"/>
      <c r="ABI89" s="799"/>
      <c r="ABJ89" s="799"/>
      <c r="ABK89" s="799"/>
      <c r="ABL89" s="799"/>
      <c r="ABM89" s="799"/>
      <c r="ABN89" s="799"/>
      <c r="ABO89" s="799"/>
      <c r="ABP89" s="799"/>
      <c r="ABQ89" s="799"/>
      <c r="ABR89" s="799"/>
      <c r="ABS89" s="799"/>
      <c r="ABT89" s="799"/>
      <c r="ABU89" s="799"/>
      <c r="ABV89" s="799"/>
      <c r="ABW89" s="799"/>
      <c r="ABX89" s="799"/>
      <c r="ABY89" s="799"/>
      <c r="ABZ89" s="799"/>
      <c r="ACA89" s="799"/>
      <c r="ACB89" s="799"/>
      <c r="ACC89" s="799"/>
      <c r="ACD89" s="799"/>
      <c r="ACE89" s="799"/>
      <c r="ACF89" s="799"/>
      <c r="ACG89" s="799"/>
      <c r="ACH89" s="799"/>
      <c r="ACI89" s="799"/>
      <c r="ACJ89" s="799"/>
      <c r="ACK89" s="799"/>
      <c r="ACL89" s="799"/>
      <c r="ACM89" s="799"/>
      <c r="ACN89" s="799"/>
      <c r="ACO89" s="799"/>
      <c r="ACP89" s="799"/>
      <c r="ACQ89" s="799"/>
      <c r="ACR89" s="799"/>
      <c r="ACS89" s="799"/>
      <c r="ACT89" s="799"/>
      <c r="ACU89" s="799"/>
      <c r="ACV89" s="799"/>
      <c r="ACW89" s="799"/>
      <c r="ACX89" s="799"/>
      <c r="ACY89" s="799"/>
      <c r="ACZ89" s="799"/>
      <c r="ADA89" s="799"/>
      <c r="ADB89" s="799"/>
      <c r="ADC89" s="799"/>
      <c r="ADD89" s="799"/>
      <c r="ADE89" s="799"/>
      <c r="ADF89" s="799"/>
      <c r="ADG89" s="799"/>
      <c r="ADH89" s="799"/>
      <c r="ADI89" s="799"/>
      <c r="ADJ89" s="799"/>
      <c r="ADK89" s="799"/>
      <c r="ADL89" s="799"/>
      <c r="ADM89" s="799"/>
      <c r="ADN89" s="799"/>
      <c r="ADO89" s="799"/>
      <c r="ADP89" s="799"/>
      <c r="ADQ89" s="799"/>
      <c r="ADR89" s="799"/>
      <c r="ADS89" s="799"/>
      <c r="ADT89" s="799"/>
      <c r="ADU89" s="799"/>
      <c r="ADV89" s="799"/>
      <c r="ADW89" s="799"/>
      <c r="ADX89" s="799"/>
      <c r="ADY89" s="799"/>
      <c r="ADZ89" s="799"/>
      <c r="AEA89" s="799"/>
      <c r="AEB89" s="799"/>
      <c r="AEC89" s="799"/>
      <c r="AED89" s="799"/>
      <c r="AEE89" s="799"/>
      <c r="AEF89" s="799"/>
      <c r="AEG89" s="799"/>
      <c r="AEH89" s="799"/>
      <c r="AEI89" s="799"/>
      <c r="AEJ89" s="799"/>
      <c r="AEK89" s="799"/>
      <c r="AEL89" s="799"/>
      <c r="AEM89" s="799"/>
      <c r="AEN89" s="799"/>
      <c r="AEO89" s="799"/>
      <c r="AEP89" s="799"/>
      <c r="AEQ89" s="799"/>
      <c r="AER89" s="799"/>
      <c r="AES89" s="799"/>
      <c r="AET89" s="799"/>
      <c r="AEU89" s="799"/>
      <c r="AEV89" s="799"/>
      <c r="AEW89" s="799"/>
      <c r="AEX89" s="799"/>
      <c r="AEY89" s="799"/>
      <c r="AEZ89" s="799"/>
      <c r="AFA89" s="799"/>
      <c r="AFB89" s="799"/>
      <c r="AFC89" s="799"/>
      <c r="AFD89" s="799"/>
      <c r="AFE89" s="799"/>
      <c r="AFF89" s="799"/>
      <c r="AFG89" s="799"/>
      <c r="AFH89" s="799"/>
      <c r="AFI89" s="799"/>
      <c r="AFJ89" s="799"/>
      <c r="AFK89" s="799"/>
      <c r="AFL89" s="799"/>
      <c r="AFM89" s="799"/>
      <c r="AFN89" s="799"/>
      <c r="AFO89" s="799"/>
      <c r="AFP89" s="799"/>
      <c r="AFQ89" s="799"/>
      <c r="AFR89" s="799"/>
      <c r="AFS89" s="799"/>
      <c r="AFT89" s="799"/>
      <c r="AFU89" s="799"/>
      <c r="AFV89" s="799"/>
      <c r="AFW89" s="799"/>
      <c r="AFX89" s="799"/>
      <c r="AFY89" s="799"/>
      <c r="AFZ89" s="799"/>
      <c r="AGA89" s="799"/>
      <c r="AGB89" s="799"/>
      <c r="AGC89" s="799"/>
      <c r="AGD89" s="799"/>
      <c r="AGE89" s="799"/>
      <c r="AGF89" s="799"/>
      <c r="AGG89" s="799"/>
      <c r="AGH89" s="799"/>
      <c r="AGI89" s="799"/>
      <c r="AGJ89" s="799"/>
      <c r="AGK89" s="799"/>
      <c r="AGL89" s="799"/>
      <c r="AGM89" s="799"/>
      <c r="AGN89" s="799"/>
      <c r="AGO89" s="799"/>
      <c r="AGP89" s="799"/>
      <c r="AGQ89" s="799"/>
      <c r="AGR89" s="799"/>
      <c r="AGS89" s="799"/>
      <c r="AGT89" s="799"/>
      <c r="AGU89" s="799"/>
      <c r="AGV89" s="799"/>
      <c r="AGW89" s="799"/>
      <c r="AGX89" s="799"/>
      <c r="AGY89" s="799"/>
      <c r="AGZ89" s="799"/>
      <c r="AHA89" s="799"/>
      <c r="AHB89" s="799"/>
      <c r="AHC89" s="799"/>
      <c r="AHD89" s="799"/>
      <c r="AHE89" s="799"/>
      <c r="AHF89" s="799"/>
      <c r="AHG89" s="799"/>
      <c r="AHH89" s="799"/>
      <c r="AHI89" s="799"/>
      <c r="AHJ89" s="799"/>
      <c r="AHK89" s="799"/>
      <c r="AHL89" s="799"/>
      <c r="AHM89" s="799"/>
      <c r="AHN89" s="799"/>
      <c r="AHO89" s="799"/>
      <c r="AHP89" s="799"/>
      <c r="AHQ89" s="799"/>
      <c r="AHR89" s="799"/>
      <c r="AHS89" s="799"/>
      <c r="AHT89" s="799"/>
      <c r="AHU89" s="799"/>
      <c r="AHV89" s="799"/>
      <c r="AHW89" s="799"/>
      <c r="AHX89" s="799"/>
      <c r="AHY89" s="799"/>
      <c r="AHZ89" s="799"/>
      <c r="AIA89" s="799"/>
      <c r="AIB89" s="799"/>
      <c r="AIC89" s="799"/>
      <c r="AID89" s="799"/>
      <c r="AIE89" s="799"/>
      <c r="AIF89" s="799"/>
      <c r="AIG89" s="799"/>
      <c r="AIH89" s="799"/>
      <c r="AII89" s="799"/>
      <c r="AIJ89" s="799"/>
      <c r="AIK89" s="799"/>
      <c r="AIL89" s="799"/>
      <c r="AIM89" s="799"/>
      <c r="AIN89" s="799"/>
      <c r="AIO89" s="799"/>
      <c r="AIP89" s="799"/>
      <c r="AIQ89" s="799"/>
      <c r="AIR89" s="799"/>
      <c r="AIS89" s="799"/>
      <c r="AIT89" s="799"/>
      <c r="AIU89" s="799"/>
      <c r="AIV89" s="799"/>
      <c r="AIW89" s="799"/>
      <c r="AIX89" s="799"/>
      <c r="AIY89" s="799"/>
      <c r="AIZ89" s="799"/>
      <c r="AJA89" s="799"/>
      <c r="AJB89" s="799"/>
      <c r="AJC89" s="799"/>
      <c r="AJD89" s="799"/>
      <c r="AJE89" s="799"/>
      <c r="AJF89" s="799"/>
      <c r="AJG89" s="799"/>
      <c r="AJH89" s="799"/>
      <c r="AJI89" s="799"/>
      <c r="AJJ89" s="799"/>
      <c r="AJK89" s="799"/>
      <c r="AJL89" s="799"/>
      <c r="AJM89" s="799"/>
      <c r="AJN89" s="799"/>
      <c r="AJO89" s="799"/>
      <c r="AJP89" s="799"/>
      <c r="AJQ89" s="799"/>
      <c r="AJR89" s="799"/>
      <c r="AJS89" s="799"/>
      <c r="AJT89" s="799"/>
      <c r="AJU89" s="799"/>
      <c r="AJV89" s="799"/>
      <c r="AJW89" s="799"/>
      <c r="AJX89" s="799"/>
      <c r="AJY89" s="799"/>
      <c r="AJZ89" s="799"/>
      <c r="AKA89" s="799"/>
      <c r="AKB89" s="799"/>
      <c r="AKC89" s="799"/>
      <c r="AKD89" s="799"/>
      <c r="AKE89" s="799"/>
      <c r="AKF89" s="799"/>
      <c r="AKG89" s="799"/>
      <c r="AKH89" s="799"/>
      <c r="AKI89" s="799"/>
      <c r="AKJ89" s="799"/>
      <c r="AKK89" s="799"/>
      <c r="AKL89" s="799"/>
      <c r="AKM89" s="799"/>
      <c r="AKN89" s="799"/>
      <c r="AKO89" s="799"/>
      <c r="AKP89" s="799"/>
      <c r="AKQ89" s="799"/>
      <c r="AKR89" s="799"/>
      <c r="AKS89" s="799"/>
      <c r="AKT89" s="799"/>
      <c r="AKU89" s="799"/>
      <c r="AKV89" s="799"/>
      <c r="AKW89" s="799"/>
      <c r="AKX89" s="799"/>
      <c r="AKY89" s="799"/>
      <c r="AKZ89" s="799"/>
      <c r="ALA89" s="799"/>
      <c r="ALB89" s="799"/>
      <c r="ALC89" s="799"/>
      <c r="ALD89" s="799"/>
      <c r="ALE89" s="799"/>
      <c r="ALF89" s="799"/>
      <c r="ALG89" s="799"/>
      <c r="ALH89" s="799"/>
      <c r="ALI89" s="799"/>
      <c r="ALJ89" s="799"/>
      <c r="ALK89" s="799"/>
      <c r="ALL89" s="799"/>
      <c r="ALM89" s="799"/>
      <c r="ALN89" s="799"/>
      <c r="ALO89" s="799"/>
      <c r="ALP89" s="799"/>
      <c r="ALQ89" s="799"/>
      <c r="ALR89" s="799"/>
      <c r="ALS89" s="799"/>
      <c r="ALT89" s="799"/>
      <c r="ALU89" s="799"/>
      <c r="ALV89" s="799"/>
      <c r="ALW89" s="799"/>
      <c r="ALX89" s="799"/>
      <c r="ALY89" s="799"/>
      <c r="ALZ89" s="799"/>
      <c r="AMA89" s="799"/>
      <c r="AMB89" s="799"/>
      <c r="AMC89" s="799"/>
      <c r="AMD89" s="799"/>
      <c r="AME89" s="799"/>
      <c r="AMF89" s="799"/>
      <c r="AMG89" s="799"/>
      <c r="AMH89" s="799"/>
      <c r="AMI89" s="799"/>
      <c r="AMJ89" s="799"/>
      <c r="AMK89" s="799"/>
      <c r="AML89" s="799"/>
      <c r="AMM89" s="799"/>
      <c r="AMN89" s="799"/>
      <c r="AMO89" s="799"/>
      <c r="AMP89" s="799"/>
      <c r="AMQ89" s="799"/>
      <c r="AMR89" s="799"/>
      <c r="AMS89" s="799"/>
      <c r="AMT89" s="799"/>
      <c r="AMU89" s="799"/>
      <c r="AMV89" s="799"/>
      <c r="AMW89" s="799"/>
      <c r="AMX89" s="799"/>
      <c r="AMY89" s="799"/>
      <c r="AMZ89" s="799"/>
      <c r="ANA89" s="799"/>
      <c r="ANB89" s="799"/>
      <c r="ANC89" s="799"/>
      <c r="AND89" s="799"/>
      <c r="ANE89" s="799"/>
      <c r="ANF89" s="799"/>
      <c r="ANG89" s="799"/>
      <c r="ANH89" s="799"/>
      <c r="ANI89" s="799"/>
      <c r="ANJ89" s="799"/>
      <c r="ANK89" s="799"/>
      <c r="ANL89" s="799"/>
      <c r="ANM89" s="799"/>
      <c r="ANN89" s="799"/>
      <c r="ANO89" s="799"/>
      <c r="ANP89" s="799"/>
      <c r="ANQ89" s="799"/>
      <c r="ANR89" s="799"/>
      <c r="ANS89" s="799"/>
      <c r="ANT89" s="799"/>
      <c r="ANU89" s="799"/>
      <c r="ANV89" s="799"/>
      <c r="ANW89" s="799"/>
      <c r="ANX89" s="799"/>
      <c r="ANY89" s="799"/>
      <c r="ANZ89" s="799"/>
      <c r="AOA89" s="799"/>
      <c r="AOB89" s="799"/>
      <c r="AOC89" s="799"/>
      <c r="AOD89" s="799"/>
      <c r="AOE89" s="799"/>
      <c r="AOF89" s="799"/>
      <c r="AOG89" s="799"/>
      <c r="AOH89" s="799"/>
      <c r="AOI89" s="799"/>
      <c r="AOJ89" s="799"/>
      <c r="AOK89" s="799"/>
      <c r="AOL89" s="799"/>
      <c r="AOM89" s="799"/>
      <c r="AON89" s="799"/>
      <c r="AOO89" s="799"/>
      <c r="AOP89" s="799"/>
      <c r="AOQ89" s="799"/>
      <c r="AOR89" s="799"/>
      <c r="AOS89" s="799"/>
      <c r="AOT89" s="799"/>
      <c r="AOU89" s="799"/>
      <c r="AOV89" s="799"/>
      <c r="AOW89" s="799"/>
      <c r="AOX89" s="799"/>
      <c r="AOY89" s="799"/>
      <c r="AOZ89" s="799"/>
      <c r="APA89" s="799"/>
      <c r="APB89" s="799"/>
      <c r="APC89" s="799"/>
      <c r="APD89" s="799"/>
      <c r="APE89" s="799"/>
      <c r="APF89" s="799"/>
      <c r="APG89" s="799"/>
      <c r="APH89" s="799"/>
      <c r="API89" s="799"/>
      <c r="APJ89" s="799"/>
      <c r="APK89" s="799"/>
      <c r="APL89" s="799"/>
      <c r="APM89" s="799"/>
      <c r="APN89" s="799"/>
      <c r="APO89" s="799"/>
      <c r="APP89" s="799"/>
      <c r="APQ89" s="799"/>
      <c r="APR89" s="799"/>
      <c r="APS89" s="799"/>
      <c r="APT89" s="799"/>
      <c r="APU89" s="799"/>
      <c r="APV89" s="799"/>
      <c r="APW89" s="799"/>
      <c r="APX89" s="799"/>
      <c r="APY89" s="799"/>
      <c r="APZ89" s="799"/>
      <c r="AQA89" s="799"/>
      <c r="AQB89" s="799"/>
      <c r="AQC89" s="799"/>
      <c r="AQD89" s="799"/>
      <c r="AQE89" s="799"/>
      <c r="AQF89" s="799"/>
      <c r="AQG89" s="799"/>
      <c r="AQH89" s="799"/>
      <c r="AQI89" s="799"/>
      <c r="AQJ89" s="799"/>
      <c r="AQK89" s="799"/>
      <c r="AQL89" s="799"/>
      <c r="AQM89" s="799"/>
      <c r="AQN89" s="799"/>
      <c r="AQO89" s="799"/>
      <c r="AQP89" s="799"/>
      <c r="AQQ89" s="799"/>
      <c r="AQR89" s="799"/>
      <c r="AQS89" s="799"/>
      <c r="AQT89" s="799"/>
      <c r="AQU89" s="799"/>
      <c r="AQV89" s="799"/>
      <c r="AQW89" s="799"/>
      <c r="AQX89" s="799"/>
      <c r="AQY89" s="799"/>
      <c r="AQZ89" s="799"/>
      <c r="ARA89" s="799"/>
      <c r="ARB89" s="799"/>
      <c r="ARC89" s="799"/>
      <c r="ARD89" s="799"/>
      <c r="ARE89" s="799"/>
      <c r="ARF89" s="799"/>
      <c r="ARG89" s="799"/>
      <c r="ARH89" s="799"/>
      <c r="ARI89" s="799"/>
      <c r="ARJ89" s="799"/>
      <c r="ARK89" s="799"/>
      <c r="ARL89" s="799"/>
      <c r="ARM89" s="799"/>
      <c r="ARN89" s="799"/>
      <c r="ARO89" s="799"/>
      <c r="ARP89" s="799"/>
      <c r="ARQ89" s="799"/>
      <c r="ARR89" s="799"/>
      <c r="ARS89" s="799"/>
      <c r="ART89" s="799"/>
      <c r="ARU89" s="799"/>
      <c r="ARV89" s="799"/>
      <c r="ARW89" s="799"/>
      <c r="ARX89" s="799"/>
      <c r="ARY89" s="799"/>
      <c r="ARZ89" s="799"/>
      <c r="ASA89" s="799"/>
      <c r="ASB89" s="799"/>
      <c r="ASC89" s="799"/>
      <c r="ASD89" s="799"/>
      <c r="ASE89" s="799"/>
      <c r="ASF89" s="799"/>
      <c r="ASG89" s="799"/>
      <c r="ASH89" s="799"/>
      <c r="ASI89" s="799"/>
      <c r="ASJ89" s="799"/>
      <c r="ASK89" s="799"/>
      <c r="ASL89" s="799"/>
      <c r="ASM89" s="799"/>
      <c r="ASN89" s="799"/>
      <c r="ASO89" s="799"/>
      <c r="ASP89" s="799"/>
      <c r="ASQ89" s="799"/>
      <c r="ASR89" s="799"/>
      <c r="ASS89" s="799"/>
      <c r="AST89" s="799"/>
      <c r="ASU89" s="799"/>
      <c r="ASV89" s="799"/>
      <c r="ASW89" s="799"/>
      <c r="ASX89" s="799"/>
      <c r="ASY89" s="799"/>
      <c r="ASZ89" s="799"/>
      <c r="ATA89" s="799"/>
      <c r="ATB89" s="799"/>
      <c r="ATC89" s="799"/>
      <c r="ATD89" s="799"/>
      <c r="ATE89" s="799"/>
      <c r="ATF89" s="799"/>
      <c r="ATG89" s="799"/>
      <c r="ATH89" s="799"/>
      <c r="ATI89" s="799"/>
      <c r="ATJ89" s="799"/>
      <c r="ATK89" s="799"/>
      <c r="ATL89" s="799"/>
      <c r="ATM89" s="799"/>
      <c r="ATN89" s="799"/>
      <c r="ATO89" s="799"/>
      <c r="ATP89" s="799"/>
      <c r="ATQ89" s="799"/>
      <c r="ATR89" s="799"/>
      <c r="ATS89" s="799"/>
      <c r="ATT89" s="799"/>
      <c r="ATU89" s="799"/>
      <c r="ATV89" s="799"/>
      <c r="ATW89" s="799"/>
      <c r="ATX89" s="799"/>
      <c r="ATY89" s="799"/>
      <c r="ATZ89" s="799"/>
      <c r="AUA89" s="799"/>
      <c r="AUB89" s="799"/>
      <c r="AUC89" s="799"/>
      <c r="AUD89" s="799"/>
      <c r="AUE89" s="799"/>
      <c r="AUF89" s="799"/>
      <c r="AUG89" s="799"/>
      <c r="AUH89" s="799"/>
      <c r="AUI89" s="799"/>
      <c r="AUJ89" s="799"/>
      <c r="AUK89" s="799"/>
      <c r="AUL89" s="799"/>
      <c r="AUM89" s="799"/>
      <c r="AUN89" s="799"/>
      <c r="AUO89" s="799"/>
      <c r="AUP89" s="799"/>
      <c r="AUQ89" s="799"/>
      <c r="AUR89" s="799"/>
      <c r="AUS89" s="799"/>
      <c r="AUT89" s="799"/>
      <c r="AUU89" s="799"/>
      <c r="AUV89" s="799"/>
      <c r="AUW89" s="799"/>
      <c r="AUX89" s="799"/>
      <c r="AUY89" s="799"/>
      <c r="AUZ89" s="799"/>
      <c r="AVA89" s="799"/>
      <c r="AVB89" s="799"/>
      <c r="AVC89" s="799"/>
      <c r="AVD89" s="799"/>
      <c r="AVE89" s="799"/>
      <c r="AVF89" s="799"/>
      <c r="AVG89" s="799"/>
      <c r="AVH89" s="799"/>
      <c r="AVI89" s="799"/>
      <c r="AVJ89" s="799"/>
      <c r="AVK89" s="799"/>
      <c r="AVL89" s="799"/>
      <c r="AVM89" s="799"/>
      <c r="AVN89" s="799"/>
      <c r="AVO89" s="799"/>
      <c r="AVP89" s="799"/>
      <c r="AVQ89" s="799"/>
      <c r="AVR89" s="799"/>
      <c r="AVS89" s="799"/>
      <c r="AVT89" s="799"/>
      <c r="AVU89" s="799"/>
      <c r="AVV89" s="799"/>
      <c r="AVW89" s="799"/>
      <c r="AVX89" s="799"/>
      <c r="AVY89" s="799"/>
      <c r="AVZ89" s="799"/>
      <c r="AWA89" s="799"/>
      <c r="AWB89" s="799"/>
      <c r="AWC89" s="799"/>
      <c r="AWD89" s="799"/>
      <c r="AWE89" s="799"/>
      <c r="AWF89" s="799"/>
      <c r="AWG89" s="799"/>
      <c r="AWH89" s="799"/>
      <c r="AWI89" s="799"/>
      <c r="AWJ89" s="799"/>
      <c r="AWK89" s="799"/>
      <c r="AWL89" s="799"/>
      <c r="AWM89" s="799"/>
      <c r="AWN89" s="799"/>
      <c r="AWO89" s="799"/>
      <c r="AWP89" s="799"/>
      <c r="AWQ89" s="799"/>
      <c r="AWR89" s="799"/>
      <c r="AWS89" s="799"/>
      <c r="AWT89" s="799"/>
      <c r="AWU89" s="799"/>
      <c r="AWV89" s="799"/>
      <c r="AWW89" s="799"/>
      <c r="AWX89" s="799"/>
      <c r="AWY89" s="799"/>
      <c r="AWZ89" s="799"/>
      <c r="AXA89" s="799"/>
      <c r="AXB89" s="799"/>
      <c r="AXC89" s="799"/>
      <c r="AXD89" s="799"/>
      <c r="AXE89" s="799"/>
      <c r="AXF89" s="799"/>
      <c r="AXG89" s="799"/>
      <c r="AXH89" s="799"/>
      <c r="AXI89" s="799"/>
      <c r="AXJ89" s="799"/>
      <c r="AXK89" s="799"/>
      <c r="AXL89" s="799"/>
      <c r="AXM89" s="799"/>
      <c r="AXN89" s="799"/>
      <c r="AXO89" s="799"/>
      <c r="AXP89" s="799"/>
      <c r="AXQ89" s="799"/>
      <c r="AXR89" s="799"/>
      <c r="AXS89" s="799"/>
      <c r="AXT89" s="799"/>
      <c r="AXU89" s="799"/>
      <c r="AXV89" s="799"/>
      <c r="AXW89" s="799"/>
      <c r="AXX89" s="799"/>
      <c r="AXY89" s="799"/>
      <c r="AXZ89" s="799"/>
      <c r="AYA89" s="799"/>
      <c r="AYB89" s="799"/>
      <c r="AYC89" s="799"/>
      <c r="AYD89" s="799"/>
      <c r="AYE89" s="799"/>
      <c r="AYF89" s="799"/>
      <c r="AYG89" s="799"/>
      <c r="AYH89" s="799"/>
      <c r="AYI89" s="799"/>
      <c r="AYJ89" s="799"/>
      <c r="AYK89" s="799"/>
      <c r="AYL89" s="799"/>
      <c r="AYM89" s="799"/>
      <c r="AYN89" s="799"/>
      <c r="AYO89" s="799"/>
      <c r="AYP89" s="799"/>
      <c r="AYQ89" s="799"/>
      <c r="AYR89" s="799"/>
      <c r="AYS89" s="799"/>
      <c r="AYT89" s="799"/>
      <c r="AYU89" s="799"/>
      <c r="AYV89" s="799"/>
      <c r="AYW89" s="799"/>
      <c r="AYX89" s="799"/>
      <c r="AYY89" s="799"/>
      <c r="AYZ89" s="799"/>
      <c r="AZA89" s="799"/>
      <c r="AZB89" s="799"/>
      <c r="AZC89" s="799"/>
      <c r="AZD89" s="799"/>
      <c r="AZE89" s="799"/>
      <c r="AZF89" s="799"/>
      <c r="AZG89" s="799"/>
      <c r="AZH89" s="799"/>
      <c r="AZI89" s="799"/>
      <c r="AZJ89" s="799"/>
      <c r="AZK89" s="799"/>
      <c r="AZL89" s="799"/>
      <c r="AZM89" s="799"/>
      <c r="AZN89" s="799"/>
      <c r="AZO89" s="799"/>
      <c r="AZP89" s="799"/>
      <c r="AZQ89" s="799"/>
      <c r="AZR89" s="799"/>
      <c r="AZS89" s="799"/>
      <c r="AZT89" s="799"/>
      <c r="AZU89" s="799"/>
      <c r="AZV89" s="799"/>
      <c r="AZW89" s="799"/>
      <c r="AZX89" s="799"/>
      <c r="AZY89" s="799"/>
      <c r="AZZ89" s="799"/>
      <c r="BAA89" s="799"/>
      <c r="BAB89" s="799"/>
      <c r="BAC89" s="799"/>
      <c r="BAD89" s="799"/>
      <c r="BAE89" s="799"/>
      <c r="BAF89" s="799"/>
      <c r="BAG89" s="799"/>
      <c r="BAH89" s="799"/>
      <c r="BAI89" s="799"/>
      <c r="BAJ89" s="799"/>
      <c r="BAK89" s="799"/>
      <c r="BAL89" s="799"/>
      <c r="BAM89" s="799"/>
      <c r="BAN89" s="799"/>
      <c r="BAO89" s="799"/>
      <c r="BAP89" s="799"/>
      <c r="BAQ89" s="799"/>
      <c r="BAR89" s="799"/>
      <c r="BAS89" s="799"/>
      <c r="BAT89" s="799"/>
      <c r="BAU89" s="799"/>
      <c r="BAV89" s="799"/>
      <c r="BAW89" s="799"/>
      <c r="BAX89" s="799"/>
      <c r="BAY89" s="799"/>
      <c r="BAZ89" s="799"/>
      <c r="BBA89" s="799"/>
      <c r="BBB89" s="799"/>
      <c r="BBC89" s="799"/>
      <c r="BBD89" s="799"/>
      <c r="BBE89" s="799"/>
      <c r="BBF89" s="799"/>
      <c r="BBG89" s="799"/>
      <c r="BBH89" s="799"/>
      <c r="BBI89" s="799"/>
      <c r="BBJ89" s="799"/>
      <c r="BBK89" s="799"/>
      <c r="BBL89" s="799"/>
      <c r="BBM89" s="799"/>
      <c r="BBN89" s="799"/>
      <c r="BBO89" s="799"/>
      <c r="BBP89" s="799"/>
      <c r="BBQ89" s="799"/>
      <c r="BBR89" s="799"/>
      <c r="BBS89" s="799"/>
      <c r="BBT89" s="799"/>
      <c r="BBU89" s="799"/>
      <c r="BBV89" s="799"/>
      <c r="BBW89" s="799"/>
      <c r="BBX89" s="799"/>
      <c r="BBY89" s="799"/>
      <c r="BBZ89" s="799"/>
      <c r="BCA89" s="799"/>
      <c r="BCB89" s="799"/>
      <c r="BCC89" s="799"/>
      <c r="BCD89" s="799"/>
      <c r="BCE89" s="799"/>
      <c r="BCF89" s="799"/>
      <c r="BCG89" s="799"/>
      <c r="BCH89" s="799"/>
      <c r="BCI89" s="799"/>
      <c r="BCJ89" s="799"/>
      <c r="BCK89" s="799"/>
      <c r="BCL89" s="799"/>
      <c r="BCM89" s="799"/>
      <c r="BCN89" s="799"/>
      <c r="BCO89" s="799"/>
      <c r="BCP89" s="799"/>
      <c r="BCQ89" s="799"/>
      <c r="BCR89" s="799"/>
      <c r="BCS89" s="799"/>
      <c r="BCT89" s="799"/>
      <c r="BCU89" s="799"/>
      <c r="BCV89" s="799"/>
      <c r="BCW89" s="799"/>
      <c r="BCX89" s="799"/>
      <c r="BCY89" s="799"/>
      <c r="BCZ89" s="799"/>
      <c r="BDA89" s="799"/>
      <c r="BDB89" s="799"/>
      <c r="BDC89" s="799"/>
      <c r="BDD89" s="799"/>
      <c r="BDE89" s="799"/>
      <c r="BDF89" s="799"/>
      <c r="BDG89" s="799"/>
      <c r="BDH89" s="799"/>
      <c r="BDI89" s="799"/>
      <c r="BDJ89" s="799"/>
      <c r="BDK89" s="799"/>
      <c r="BDL89" s="799"/>
      <c r="BDM89" s="799"/>
      <c r="BDN89" s="799"/>
      <c r="BDO89" s="799"/>
      <c r="BDP89" s="799"/>
      <c r="BDQ89" s="799"/>
      <c r="BDR89" s="799"/>
      <c r="BDS89" s="799"/>
      <c r="BDT89" s="799"/>
      <c r="BDU89" s="799"/>
      <c r="BDV89" s="799"/>
      <c r="BDW89" s="799"/>
      <c r="BDX89" s="799"/>
      <c r="BDY89" s="799"/>
      <c r="BDZ89" s="799"/>
      <c r="BEA89" s="799"/>
      <c r="BEB89" s="799"/>
      <c r="BEC89" s="799"/>
      <c r="BED89" s="799"/>
      <c r="BEE89" s="799"/>
      <c r="BEF89" s="799"/>
      <c r="BEG89" s="799"/>
      <c r="BEH89" s="799"/>
      <c r="BEI89" s="799"/>
      <c r="BEJ89" s="799"/>
      <c r="BEK89" s="799"/>
      <c r="BEL89" s="799"/>
      <c r="BEM89" s="799"/>
      <c r="BEN89" s="799"/>
      <c r="BEO89" s="799"/>
      <c r="BEP89" s="799"/>
      <c r="BEQ89" s="799"/>
      <c r="BER89" s="799"/>
      <c r="BES89" s="799"/>
      <c r="BET89" s="799"/>
      <c r="BEU89" s="799"/>
      <c r="BEV89" s="799"/>
      <c r="BEW89" s="799"/>
      <c r="BEX89" s="799"/>
      <c r="BEY89" s="799"/>
      <c r="BEZ89" s="799"/>
      <c r="BFA89" s="799"/>
      <c r="BFB89" s="799"/>
      <c r="BFC89" s="799"/>
      <c r="BFD89" s="799"/>
      <c r="BFE89" s="799"/>
      <c r="BFF89" s="799"/>
      <c r="BFG89" s="799"/>
      <c r="BFH89" s="799"/>
      <c r="BFI89" s="799"/>
      <c r="BFJ89" s="799"/>
      <c r="BFK89" s="799"/>
      <c r="BFL89" s="799"/>
      <c r="BFM89" s="799"/>
      <c r="BFN89" s="799"/>
      <c r="BFO89" s="799"/>
      <c r="BFP89" s="799"/>
      <c r="BFQ89" s="799"/>
      <c r="BFR89" s="799"/>
      <c r="BFS89" s="799"/>
      <c r="BFT89" s="799"/>
      <c r="BFU89" s="799"/>
      <c r="BFV89" s="799"/>
      <c r="BFW89" s="799"/>
      <c r="BFX89" s="799"/>
      <c r="BFY89" s="799"/>
      <c r="BFZ89" s="799"/>
      <c r="BGA89" s="799"/>
      <c r="BGB89" s="799"/>
      <c r="BGC89" s="799"/>
      <c r="BGD89" s="799"/>
      <c r="BGE89" s="799"/>
      <c r="BGF89" s="799"/>
      <c r="BGG89" s="799"/>
      <c r="BGH89" s="799"/>
      <c r="BGI89" s="799"/>
      <c r="BGJ89" s="799"/>
      <c r="BGK89" s="799"/>
      <c r="BGL89" s="799"/>
      <c r="BGM89" s="799"/>
      <c r="BGN89" s="799"/>
      <c r="BGO89" s="799"/>
      <c r="BGP89" s="799"/>
      <c r="BGQ89" s="799"/>
      <c r="BGR89" s="799"/>
      <c r="BGS89" s="799"/>
      <c r="BGT89" s="799"/>
      <c r="BGU89" s="799"/>
      <c r="BGV89" s="799"/>
      <c r="BGW89" s="799"/>
      <c r="BGX89" s="799"/>
      <c r="BGY89" s="799"/>
      <c r="BGZ89" s="799"/>
      <c r="BHA89" s="799"/>
      <c r="BHB89" s="799"/>
      <c r="BHC89" s="799"/>
      <c r="BHD89" s="799"/>
      <c r="BHE89" s="799"/>
      <c r="BHF89" s="799"/>
      <c r="BHG89" s="799"/>
      <c r="BHH89" s="799"/>
      <c r="BHI89" s="799"/>
      <c r="BHJ89" s="799"/>
      <c r="BHK89" s="799"/>
      <c r="BHL89" s="799"/>
      <c r="BHM89" s="799"/>
      <c r="BHN89" s="799"/>
      <c r="BHO89" s="799"/>
      <c r="BHP89" s="799"/>
      <c r="BHQ89" s="799"/>
      <c r="BHR89" s="799"/>
      <c r="BHS89" s="799"/>
      <c r="BHT89" s="799"/>
      <c r="BHU89" s="799"/>
      <c r="BHV89" s="799"/>
      <c r="BHW89" s="799"/>
      <c r="BHX89" s="799"/>
      <c r="BHY89" s="799"/>
      <c r="BHZ89" s="799"/>
      <c r="BIA89" s="799"/>
      <c r="BIB89" s="799"/>
      <c r="BIC89" s="799"/>
      <c r="BID89" s="799"/>
      <c r="BIE89" s="799"/>
      <c r="BIF89" s="799"/>
      <c r="BIG89" s="799"/>
      <c r="BIH89" s="799"/>
      <c r="BII89" s="799"/>
      <c r="BIJ89" s="799"/>
      <c r="BIK89" s="799"/>
      <c r="BIL89" s="799"/>
      <c r="BIM89" s="799"/>
      <c r="BIN89" s="799"/>
      <c r="BIO89" s="799"/>
      <c r="BIP89" s="799"/>
      <c r="BIQ89" s="799"/>
      <c r="BIR89" s="799"/>
      <c r="BIS89" s="799"/>
      <c r="BIT89" s="799"/>
      <c r="BIU89" s="799"/>
      <c r="BIV89" s="799"/>
      <c r="BIW89" s="799"/>
      <c r="BIX89" s="799"/>
      <c r="BIY89" s="799"/>
      <c r="BIZ89" s="799"/>
      <c r="BJA89" s="799"/>
      <c r="BJB89" s="799"/>
      <c r="BJC89" s="799"/>
      <c r="BJD89" s="799"/>
      <c r="BJE89" s="799"/>
      <c r="BJF89" s="799"/>
      <c r="BJG89" s="799"/>
      <c r="BJH89" s="799"/>
      <c r="BJI89" s="799"/>
      <c r="BJJ89" s="799"/>
      <c r="BJK89" s="799"/>
      <c r="BJL89" s="799"/>
      <c r="BJM89" s="799"/>
      <c r="BJN89" s="799"/>
      <c r="BJO89" s="799"/>
      <c r="BJP89" s="799"/>
      <c r="BJQ89" s="799"/>
      <c r="BJR89" s="799"/>
      <c r="BJS89" s="799"/>
      <c r="BJT89" s="799"/>
      <c r="BJU89" s="799"/>
      <c r="BJV89" s="799"/>
      <c r="BJW89" s="799"/>
      <c r="BJX89" s="799"/>
      <c r="BJY89" s="799"/>
      <c r="BJZ89" s="799"/>
      <c r="BKA89" s="799"/>
      <c r="BKB89" s="799"/>
      <c r="BKC89" s="799"/>
      <c r="BKD89" s="799"/>
      <c r="BKE89" s="799"/>
      <c r="BKF89" s="799"/>
      <c r="BKG89" s="799"/>
      <c r="BKH89" s="799"/>
      <c r="BKI89" s="799"/>
      <c r="BKJ89" s="799"/>
      <c r="BKK89" s="799"/>
      <c r="BKL89" s="799"/>
      <c r="BKM89" s="799"/>
      <c r="BKN89" s="799"/>
      <c r="BKO89" s="799"/>
      <c r="BKP89" s="799"/>
      <c r="BKQ89" s="799"/>
      <c r="BKR89" s="799"/>
      <c r="BKS89" s="799"/>
      <c r="BKT89" s="799"/>
      <c r="BKU89" s="799"/>
      <c r="BKV89" s="799"/>
      <c r="BKW89" s="799"/>
      <c r="BKX89" s="799"/>
      <c r="BKY89" s="799"/>
      <c r="BKZ89" s="799"/>
      <c r="BLA89" s="799"/>
      <c r="BLB89" s="799"/>
      <c r="BLC89" s="799"/>
      <c r="BLD89" s="799"/>
      <c r="BLE89" s="799"/>
      <c r="BLF89" s="799"/>
      <c r="BLG89" s="799"/>
      <c r="BLH89" s="799"/>
      <c r="BLI89" s="799"/>
      <c r="BLJ89" s="799"/>
      <c r="BLK89" s="799"/>
      <c r="BLL89" s="799"/>
      <c r="BLM89" s="799"/>
      <c r="BLN89" s="799"/>
      <c r="BLO89" s="799"/>
      <c r="BLP89" s="799"/>
      <c r="BLQ89" s="799"/>
      <c r="BLR89" s="799"/>
      <c r="BLS89" s="799"/>
      <c r="BLT89" s="799"/>
      <c r="BLU89" s="799"/>
      <c r="BLV89" s="799"/>
      <c r="BLW89" s="799"/>
      <c r="BLX89" s="799"/>
      <c r="BLY89" s="799"/>
      <c r="BLZ89" s="799"/>
      <c r="BMA89" s="799"/>
      <c r="BMB89" s="799"/>
      <c r="BMC89" s="799"/>
      <c r="BMD89" s="799"/>
      <c r="BME89" s="799"/>
      <c r="BMF89" s="799"/>
      <c r="BMG89" s="799"/>
      <c r="BMH89" s="799"/>
      <c r="BMI89" s="799"/>
      <c r="BMJ89" s="799"/>
      <c r="BMK89" s="799"/>
      <c r="BML89" s="799"/>
      <c r="BMM89" s="799"/>
      <c r="BMN89" s="799"/>
      <c r="BMO89" s="799"/>
      <c r="BMP89" s="799"/>
      <c r="BMQ89" s="799"/>
      <c r="BMR89" s="799"/>
      <c r="BMS89" s="799"/>
      <c r="BMT89" s="799"/>
      <c r="BMU89" s="799"/>
      <c r="BMV89" s="799"/>
      <c r="BMW89" s="799"/>
      <c r="BMX89" s="799"/>
      <c r="BMY89" s="799"/>
      <c r="BMZ89" s="799"/>
      <c r="BNA89" s="799"/>
      <c r="BNB89" s="799"/>
      <c r="BNC89" s="799"/>
      <c r="BND89" s="799"/>
      <c r="BNE89" s="799"/>
      <c r="BNF89" s="799"/>
      <c r="BNG89" s="799"/>
      <c r="BNH89" s="799"/>
      <c r="BNI89" s="799"/>
      <c r="BNJ89" s="799"/>
      <c r="BNK89" s="799"/>
      <c r="BNL89" s="799"/>
      <c r="BNM89" s="799"/>
      <c r="BNN89" s="799"/>
      <c r="BNO89" s="799"/>
      <c r="BNP89" s="799"/>
      <c r="BNQ89" s="799"/>
      <c r="BNR89" s="799"/>
      <c r="BNS89" s="799"/>
      <c r="BNT89" s="799"/>
      <c r="BNU89" s="799"/>
      <c r="BNV89" s="799"/>
      <c r="BNW89" s="799"/>
      <c r="BNX89" s="799"/>
      <c r="BNY89" s="799"/>
      <c r="BNZ89" s="799"/>
      <c r="BOA89" s="799"/>
      <c r="BOB89" s="799"/>
      <c r="BOC89" s="799"/>
      <c r="BOD89" s="799"/>
      <c r="BOE89" s="799"/>
      <c r="BOF89" s="799"/>
      <c r="BOG89" s="799"/>
      <c r="BOH89" s="799"/>
      <c r="BOI89" s="799"/>
      <c r="BOJ89" s="799"/>
      <c r="BOK89" s="799"/>
      <c r="BOL89" s="799"/>
      <c r="BOM89" s="799"/>
      <c r="BON89" s="799"/>
      <c r="BOO89" s="799"/>
      <c r="BOP89" s="799"/>
      <c r="BOQ89" s="799"/>
      <c r="BOR89" s="799"/>
      <c r="BOS89" s="799"/>
      <c r="BOT89" s="799"/>
      <c r="BOU89" s="799"/>
      <c r="BOV89" s="799"/>
      <c r="BOW89" s="799"/>
      <c r="BOX89" s="799"/>
      <c r="BOY89" s="799"/>
      <c r="BOZ89" s="799"/>
      <c r="BPA89" s="799"/>
      <c r="BPB89" s="799"/>
      <c r="BPC89" s="799"/>
      <c r="BPD89" s="799"/>
      <c r="BPE89" s="799"/>
      <c r="BPF89" s="799"/>
      <c r="BPG89" s="799"/>
      <c r="BPH89" s="799"/>
      <c r="BPI89" s="799"/>
      <c r="BPJ89" s="799"/>
      <c r="BPK89" s="799"/>
      <c r="BPL89" s="799"/>
      <c r="BPM89" s="799"/>
      <c r="BPN89" s="799"/>
      <c r="BPO89" s="799"/>
      <c r="BPP89" s="799"/>
      <c r="BPQ89" s="799"/>
      <c r="BPR89" s="799"/>
      <c r="BPS89" s="799"/>
      <c r="BPT89" s="799"/>
      <c r="BPU89" s="799"/>
      <c r="BPV89" s="799"/>
      <c r="BPW89" s="799"/>
      <c r="BPX89" s="799"/>
      <c r="BPY89" s="799"/>
      <c r="BPZ89" s="799"/>
      <c r="BQA89" s="799"/>
      <c r="BQB89" s="799"/>
      <c r="BQC89" s="799"/>
      <c r="BQD89" s="799"/>
      <c r="BQE89" s="799"/>
      <c r="BQF89" s="799"/>
      <c r="BQG89" s="799"/>
      <c r="BQH89" s="799"/>
      <c r="BQI89" s="799"/>
      <c r="BQJ89" s="799"/>
      <c r="BQK89" s="799"/>
      <c r="BQL89" s="799"/>
      <c r="BQM89" s="799"/>
      <c r="BQN89" s="799"/>
      <c r="BQO89" s="799"/>
      <c r="BQP89" s="799"/>
      <c r="BQQ89" s="799"/>
      <c r="BQR89" s="799"/>
      <c r="BQS89" s="799"/>
      <c r="BQT89" s="799"/>
      <c r="BQU89" s="799"/>
      <c r="BQV89" s="799"/>
      <c r="BQW89" s="799"/>
      <c r="BQX89" s="799"/>
      <c r="BQY89" s="799"/>
      <c r="BQZ89" s="799"/>
      <c r="BRA89" s="799"/>
      <c r="BRB89" s="799"/>
      <c r="BRC89" s="799"/>
      <c r="BRD89" s="799"/>
      <c r="BRE89" s="799"/>
      <c r="BRF89" s="799"/>
      <c r="BRG89" s="799"/>
      <c r="BRH89" s="799"/>
      <c r="BRI89" s="799"/>
      <c r="BRJ89" s="799"/>
      <c r="BRK89" s="799"/>
      <c r="BRL89" s="799"/>
      <c r="BRM89" s="799"/>
      <c r="BRN89" s="799"/>
      <c r="BRO89" s="799"/>
      <c r="BRP89" s="799"/>
      <c r="BRQ89" s="799"/>
      <c r="BRR89" s="799"/>
      <c r="BRS89" s="799"/>
      <c r="BRT89" s="799"/>
      <c r="BRU89" s="799"/>
      <c r="BRV89" s="799"/>
      <c r="BRW89" s="799"/>
      <c r="BRX89" s="799"/>
      <c r="BRY89" s="799"/>
      <c r="BRZ89" s="799"/>
      <c r="BSA89" s="799"/>
      <c r="BSB89" s="799"/>
      <c r="BSC89" s="799"/>
      <c r="BSD89" s="799"/>
      <c r="BSE89" s="799"/>
      <c r="BSF89" s="799"/>
      <c r="BSG89" s="799"/>
      <c r="BSH89" s="799"/>
      <c r="BSI89" s="799"/>
      <c r="BSJ89" s="799"/>
      <c r="BSK89" s="799"/>
      <c r="BSL89" s="799"/>
      <c r="BSM89" s="799"/>
      <c r="BSN89" s="799"/>
      <c r="BSO89" s="799"/>
      <c r="BSP89" s="799"/>
      <c r="BSQ89" s="799"/>
      <c r="BSR89" s="799"/>
      <c r="BSS89" s="799"/>
      <c r="BST89" s="799"/>
      <c r="BSU89" s="799"/>
      <c r="BSV89" s="799"/>
      <c r="BSW89" s="799"/>
      <c r="BSX89" s="799"/>
      <c r="BSY89" s="799"/>
      <c r="BSZ89" s="799"/>
      <c r="BTA89" s="799"/>
      <c r="BTB89" s="799"/>
      <c r="BTC89" s="799"/>
      <c r="BTD89" s="799"/>
      <c r="BTE89" s="799"/>
      <c r="BTF89" s="799"/>
      <c r="BTG89" s="799"/>
      <c r="BTH89" s="799"/>
      <c r="BTI89" s="799"/>
      <c r="BTJ89" s="799"/>
      <c r="BTK89" s="799"/>
      <c r="BTL89" s="799"/>
      <c r="BTM89" s="799"/>
      <c r="BTN89" s="799"/>
      <c r="BTO89" s="799"/>
      <c r="BTP89" s="799"/>
      <c r="BTQ89" s="799"/>
      <c r="BTR89" s="799"/>
      <c r="BTS89" s="799"/>
      <c r="BTT89" s="799"/>
      <c r="BTU89" s="799"/>
      <c r="BTV89" s="799"/>
      <c r="BTW89" s="799"/>
      <c r="BTX89" s="799"/>
      <c r="BTY89" s="799"/>
      <c r="BTZ89" s="799"/>
      <c r="BUA89" s="799"/>
      <c r="BUB89" s="799"/>
      <c r="BUC89" s="799"/>
      <c r="BUD89" s="799"/>
      <c r="BUE89" s="799"/>
      <c r="BUF89" s="799"/>
      <c r="BUG89" s="799"/>
      <c r="BUH89" s="799"/>
      <c r="BUI89" s="799"/>
      <c r="BUJ89" s="799"/>
      <c r="BUK89" s="799"/>
      <c r="BUL89" s="799"/>
      <c r="BUM89" s="799"/>
      <c r="BUN89" s="799"/>
      <c r="BUO89" s="799"/>
      <c r="BUP89" s="799"/>
      <c r="BUQ89" s="799"/>
      <c r="BUR89" s="799"/>
      <c r="BUS89" s="799"/>
      <c r="BUT89" s="799"/>
      <c r="BUU89" s="799"/>
      <c r="BUV89" s="799"/>
      <c r="BUW89" s="799"/>
      <c r="BUX89" s="799"/>
      <c r="BUY89" s="799"/>
      <c r="BUZ89" s="799"/>
      <c r="BVA89" s="799"/>
      <c r="BVB89" s="799"/>
      <c r="BVC89" s="799"/>
      <c r="BVD89" s="799"/>
      <c r="BVE89" s="799"/>
      <c r="BVF89" s="799"/>
      <c r="BVG89" s="799"/>
      <c r="BVH89" s="799"/>
      <c r="BVI89" s="799"/>
      <c r="BVJ89" s="799"/>
      <c r="BVK89" s="799"/>
      <c r="BVL89" s="799"/>
      <c r="BVM89" s="799"/>
      <c r="BVN89" s="799"/>
      <c r="BVO89" s="799"/>
      <c r="BVP89" s="799"/>
      <c r="BVQ89" s="799"/>
      <c r="BVR89" s="799"/>
      <c r="BVS89" s="799"/>
      <c r="BVT89" s="799"/>
      <c r="BVU89" s="799"/>
      <c r="BVV89" s="799"/>
      <c r="BVW89" s="799"/>
      <c r="BVX89" s="799"/>
      <c r="BVY89" s="799"/>
      <c r="BVZ89" s="799"/>
      <c r="BWA89" s="799"/>
      <c r="BWB89" s="799"/>
      <c r="BWC89" s="799"/>
      <c r="BWD89" s="799"/>
      <c r="BWE89" s="799"/>
      <c r="BWF89" s="799"/>
      <c r="BWG89" s="799"/>
      <c r="BWH89" s="799"/>
      <c r="BWI89" s="799"/>
      <c r="BWJ89" s="799"/>
      <c r="BWK89" s="799"/>
      <c r="BWL89" s="799"/>
      <c r="BWM89" s="799"/>
      <c r="BWN89" s="799"/>
      <c r="BWO89" s="799"/>
      <c r="BWP89" s="799"/>
      <c r="BWQ89" s="799"/>
      <c r="BWR89" s="799"/>
      <c r="BWS89" s="799"/>
      <c r="BWT89" s="799"/>
      <c r="BWU89" s="799"/>
      <c r="BWV89" s="799"/>
      <c r="BWW89" s="799"/>
      <c r="BWX89" s="799"/>
      <c r="BWY89" s="799"/>
      <c r="BWZ89" s="799"/>
      <c r="BXA89" s="799"/>
      <c r="BXB89" s="799"/>
      <c r="BXC89" s="799"/>
      <c r="BXD89" s="799"/>
      <c r="BXE89" s="799"/>
      <c r="BXF89" s="799"/>
      <c r="BXG89" s="799"/>
      <c r="BXH89" s="799"/>
      <c r="BXI89" s="799"/>
      <c r="BXJ89" s="799"/>
      <c r="BXK89" s="799"/>
      <c r="BXL89" s="799"/>
      <c r="BXM89" s="799"/>
      <c r="BXN89" s="799"/>
      <c r="BXO89" s="799"/>
      <c r="BXP89" s="799"/>
      <c r="BXQ89" s="799"/>
      <c r="BXR89" s="799"/>
      <c r="BXS89" s="799"/>
      <c r="BXT89" s="799"/>
      <c r="BXU89" s="799"/>
      <c r="BXV89" s="799"/>
      <c r="BXW89" s="799"/>
      <c r="BXX89" s="799"/>
      <c r="BXY89" s="799"/>
      <c r="BXZ89" s="799"/>
      <c r="BYA89" s="799"/>
      <c r="BYB89" s="799"/>
      <c r="BYC89" s="799"/>
      <c r="BYD89" s="799"/>
      <c r="BYE89" s="799"/>
      <c r="BYF89" s="799"/>
      <c r="BYG89" s="799"/>
      <c r="BYH89" s="799"/>
      <c r="BYI89" s="799"/>
      <c r="BYJ89" s="799"/>
      <c r="BYK89" s="799"/>
      <c r="BYL89" s="799"/>
      <c r="BYM89" s="799"/>
      <c r="BYN89" s="799"/>
      <c r="BYO89" s="799"/>
      <c r="BYP89" s="799"/>
      <c r="BYQ89" s="799"/>
      <c r="BYR89" s="799"/>
      <c r="BYS89" s="799"/>
      <c r="BYT89" s="799"/>
      <c r="BYU89" s="799"/>
      <c r="BYV89" s="799"/>
      <c r="BYW89" s="799"/>
      <c r="BYX89" s="799"/>
      <c r="BYY89" s="799"/>
      <c r="BYZ89" s="799"/>
      <c r="BZA89" s="799"/>
      <c r="BZB89" s="799"/>
      <c r="BZC89" s="799"/>
      <c r="BZD89" s="799"/>
      <c r="BZE89" s="799"/>
      <c r="BZF89" s="799"/>
      <c r="BZG89" s="799"/>
      <c r="BZH89" s="799"/>
      <c r="BZI89" s="799"/>
      <c r="BZJ89" s="799"/>
      <c r="BZK89" s="799"/>
      <c r="BZL89" s="799"/>
      <c r="BZM89" s="799"/>
      <c r="BZN89" s="799"/>
      <c r="BZO89" s="799"/>
      <c r="BZP89" s="799"/>
      <c r="BZQ89" s="799"/>
      <c r="BZR89" s="799"/>
      <c r="BZS89" s="799"/>
      <c r="BZT89" s="799"/>
      <c r="BZU89" s="799"/>
      <c r="BZV89" s="799"/>
      <c r="BZW89" s="799"/>
      <c r="BZX89" s="799"/>
      <c r="BZY89" s="799"/>
      <c r="BZZ89" s="799"/>
      <c r="CAA89" s="799"/>
      <c r="CAB89" s="799"/>
      <c r="CAC89" s="799"/>
      <c r="CAD89" s="799"/>
      <c r="CAE89" s="799"/>
      <c r="CAF89" s="799"/>
      <c r="CAG89" s="799"/>
      <c r="CAH89" s="799"/>
      <c r="CAI89" s="799"/>
      <c r="CAJ89" s="799"/>
      <c r="CAK89" s="799"/>
      <c r="CAL89" s="799"/>
      <c r="CAM89" s="799"/>
      <c r="CAN89" s="799"/>
      <c r="CAO89" s="799"/>
      <c r="CAP89" s="799"/>
      <c r="CAQ89" s="799"/>
      <c r="CAR89" s="799"/>
      <c r="CAS89" s="799"/>
      <c r="CAT89" s="799"/>
      <c r="CAU89" s="799"/>
      <c r="CAV89" s="799"/>
      <c r="CAW89" s="799"/>
      <c r="CAX89" s="799"/>
      <c r="CAY89" s="799"/>
      <c r="CAZ89" s="799"/>
      <c r="CBA89" s="799"/>
      <c r="CBB89" s="799"/>
      <c r="CBC89" s="799"/>
      <c r="CBD89" s="799"/>
      <c r="CBE89" s="799"/>
      <c r="CBF89" s="799"/>
      <c r="CBG89" s="799"/>
      <c r="CBH89" s="799"/>
      <c r="CBI89" s="799"/>
      <c r="CBJ89" s="799"/>
      <c r="CBK89" s="799"/>
      <c r="CBL89" s="799"/>
      <c r="CBM89" s="799"/>
      <c r="CBN89" s="799"/>
      <c r="CBO89" s="799"/>
      <c r="CBP89" s="799"/>
      <c r="CBQ89" s="799"/>
      <c r="CBR89" s="799"/>
      <c r="CBS89" s="799"/>
      <c r="CBT89" s="799"/>
      <c r="CBU89" s="799"/>
      <c r="CBV89" s="799"/>
      <c r="CBW89" s="799"/>
      <c r="CBX89" s="799"/>
      <c r="CBY89" s="799"/>
      <c r="CBZ89" s="799"/>
      <c r="CCA89" s="799"/>
      <c r="CCB89" s="799"/>
      <c r="CCC89" s="799"/>
      <c r="CCD89" s="799"/>
      <c r="CCE89" s="799"/>
      <c r="CCF89" s="799"/>
      <c r="CCG89" s="799"/>
      <c r="CCH89" s="799"/>
      <c r="CCI89" s="799"/>
      <c r="CCJ89" s="799"/>
      <c r="CCK89" s="799"/>
      <c r="CCL89" s="799"/>
      <c r="CCM89" s="799"/>
      <c r="CCN89" s="799"/>
      <c r="CCO89" s="799"/>
      <c r="CCP89" s="799"/>
      <c r="CCQ89" s="799"/>
      <c r="CCR89" s="799"/>
      <c r="CCS89" s="799"/>
      <c r="CCT89" s="799"/>
      <c r="CCU89" s="799"/>
      <c r="CCV89" s="799"/>
      <c r="CCW89" s="799"/>
      <c r="CCX89" s="799"/>
      <c r="CCY89" s="799"/>
      <c r="CCZ89" s="799"/>
      <c r="CDA89" s="799"/>
      <c r="CDB89" s="799"/>
      <c r="CDC89" s="799"/>
      <c r="CDD89" s="799"/>
      <c r="CDE89" s="799"/>
      <c r="CDF89" s="799"/>
      <c r="CDG89" s="799"/>
      <c r="CDH89" s="799"/>
      <c r="CDI89" s="799"/>
      <c r="CDJ89" s="799"/>
      <c r="CDK89" s="799"/>
      <c r="CDL89" s="799"/>
      <c r="CDM89" s="799"/>
      <c r="CDN89" s="799"/>
      <c r="CDO89" s="799"/>
      <c r="CDP89" s="799"/>
      <c r="CDQ89" s="799"/>
      <c r="CDR89" s="799"/>
      <c r="CDS89" s="799"/>
      <c r="CDT89" s="799"/>
      <c r="CDU89" s="799"/>
      <c r="CDV89" s="799"/>
      <c r="CDW89" s="799"/>
      <c r="CDX89" s="799"/>
      <c r="CDY89" s="799"/>
      <c r="CDZ89" s="799"/>
      <c r="CEA89" s="799"/>
      <c r="CEB89" s="799"/>
      <c r="CEC89" s="799"/>
      <c r="CED89" s="799"/>
      <c r="CEE89" s="799"/>
      <c r="CEF89" s="799"/>
      <c r="CEG89" s="799"/>
      <c r="CEH89" s="799"/>
      <c r="CEI89" s="799"/>
      <c r="CEJ89" s="799"/>
      <c r="CEK89" s="799"/>
      <c r="CEL89" s="799"/>
      <c r="CEM89" s="799"/>
      <c r="CEN89" s="799"/>
      <c r="CEO89" s="799"/>
      <c r="CEP89" s="799"/>
      <c r="CEQ89" s="799"/>
      <c r="CER89" s="799"/>
      <c r="CES89" s="799"/>
      <c r="CET89" s="799"/>
      <c r="CEU89" s="799"/>
      <c r="CEV89" s="799"/>
      <c r="CEW89" s="799"/>
      <c r="CEX89" s="799"/>
      <c r="CEY89" s="799"/>
      <c r="CEZ89" s="799"/>
      <c r="CFA89" s="799"/>
      <c r="CFB89" s="799"/>
      <c r="CFC89" s="799"/>
      <c r="CFD89" s="799"/>
      <c r="CFE89" s="799"/>
      <c r="CFF89" s="799"/>
      <c r="CFG89" s="799"/>
      <c r="CFH89" s="799"/>
      <c r="CFI89" s="799"/>
      <c r="CFJ89" s="799"/>
      <c r="CFK89" s="799"/>
      <c r="CFL89" s="799"/>
      <c r="CFM89" s="799"/>
      <c r="CFN89" s="799"/>
      <c r="CFO89" s="799"/>
      <c r="CFP89" s="799"/>
      <c r="CFQ89" s="799"/>
      <c r="CFR89" s="799"/>
      <c r="CFS89" s="799"/>
      <c r="CFT89" s="799"/>
      <c r="CFU89" s="799"/>
      <c r="CFV89" s="799"/>
      <c r="CFW89" s="799"/>
      <c r="CFX89" s="799"/>
      <c r="CFY89" s="799"/>
      <c r="CFZ89" s="799"/>
      <c r="CGA89" s="799"/>
      <c r="CGB89" s="799"/>
      <c r="CGC89" s="799"/>
      <c r="CGD89" s="799"/>
      <c r="CGE89" s="799"/>
      <c r="CGF89" s="799"/>
      <c r="CGG89" s="799"/>
      <c r="CGH89" s="799"/>
      <c r="CGI89" s="799"/>
      <c r="CGJ89" s="799"/>
      <c r="CGK89" s="799"/>
      <c r="CGL89" s="799"/>
      <c r="CGM89" s="799"/>
      <c r="CGN89" s="799"/>
      <c r="CGO89" s="799"/>
      <c r="CGP89" s="799"/>
      <c r="CGQ89" s="799"/>
      <c r="CGR89" s="799"/>
      <c r="CGS89" s="799"/>
      <c r="CGT89" s="799"/>
      <c r="CGU89" s="799"/>
      <c r="CGV89" s="799"/>
      <c r="CGW89" s="799"/>
      <c r="CGX89" s="799"/>
      <c r="CGY89" s="799"/>
      <c r="CGZ89" s="799"/>
      <c r="CHA89" s="799"/>
      <c r="CHB89" s="799"/>
      <c r="CHC89" s="799"/>
      <c r="CHD89" s="799"/>
      <c r="CHE89" s="799"/>
      <c r="CHF89" s="799"/>
      <c r="CHG89" s="799"/>
      <c r="CHH89" s="799"/>
      <c r="CHI89" s="799"/>
      <c r="CHJ89" s="799"/>
      <c r="CHK89" s="799"/>
      <c r="CHL89" s="799"/>
      <c r="CHM89" s="799"/>
      <c r="CHN89" s="799"/>
      <c r="CHO89" s="799"/>
      <c r="CHP89" s="799"/>
      <c r="CHQ89" s="799"/>
      <c r="CHR89" s="799"/>
      <c r="CHS89" s="799"/>
      <c r="CHT89" s="799"/>
      <c r="CHU89" s="799"/>
      <c r="CHV89" s="799"/>
      <c r="CHW89" s="799"/>
      <c r="CHX89" s="799"/>
      <c r="CHY89" s="799"/>
      <c r="CHZ89" s="799"/>
      <c r="CIA89" s="799"/>
      <c r="CIB89" s="799"/>
      <c r="CIC89" s="799"/>
      <c r="CID89" s="799"/>
      <c r="CIE89" s="799"/>
      <c r="CIF89" s="799"/>
      <c r="CIG89" s="799"/>
      <c r="CIH89" s="799"/>
      <c r="CII89" s="799"/>
      <c r="CIJ89" s="799"/>
      <c r="CIK89" s="799"/>
      <c r="CIL89" s="799"/>
      <c r="CIM89" s="799"/>
      <c r="CIN89" s="799"/>
      <c r="CIO89" s="799"/>
      <c r="CIP89" s="799"/>
      <c r="CIQ89" s="799"/>
      <c r="CIR89" s="799"/>
      <c r="CIS89" s="799"/>
      <c r="CIT89" s="799"/>
      <c r="CIU89" s="799"/>
      <c r="CIV89" s="799"/>
      <c r="CIW89" s="799"/>
      <c r="CIX89" s="799"/>
      <c r="CIY89" s="799"/>
      <c r="CIZ89" s="799"/>
      <c r="CJA89" s="799"/>
      <c r="CJB89" s="799"/>
      <c r="CJC89" s="799"/>
      <c r="CJD89" s="799"/>
      <c r="CJE89" s="799"/>
      <c r="CJF89" s="799"/>
      <c r="CJG89" s="799"/>
      <c r="CJH89" s="799"/>
      <c r="CJI89" s="799"/>
      <c r="CJJ89" s="799"/>
      <c r="CJK89" s="799"/>
      <c r="CJL89" s="799"/>
      <c r="CJM89" s="799"/>
      <c r="CJN89" s="799"/>
      <c r="CJO89" s="799"/>
      <c r="CJP89" s="799"/>
      <c r="CJQ89" s="799"/>
      <c r="CJR89" s="799"/>
      <c r="CJS89" s="799"/>
      <c r="CJT89" s="799"/>
      <c r="CJU89" s="799"/>
      <c r="CJV89" s="799"/>
      <c r="CJW89" s="799"/>
      <c r="CJX89" s="799"/>
      <c r="CJY89" s="799"/>
      <c r="CJZ89" s="799"/>
      <c r="CKA89" s="799"/>
      <c r="CKB89" s="799"/>
      <c r="CKC89" s="799"/>
      <c r="CKD89" s="799"/>
      <c r="CKE89" s="799"/>
      <c r="CKF89" s="799"/>
      <c r="CKG89" s="799"/>
      <c r="CKH89" s="799"/>
      <c r="CKI89" s="799"/>
      <c r="CKJ89" s="799"/>
      <c r="CKK89" s="799"/>
      <c r="CKL89" s="799"/>
      <c r="CKM89" s="799"/>
      <c r="CKN89" s="799"/>
      <c r="CKO89" s="799"/>
      <c r="CKP89" s="799"/>
      <c r="CKQ89" s="799"/>
      <c r="CKR89" s="799"/>
      <c r="CKS89" s="799"/>
      <c r="CKT89" s="799"/>
      <c r="CKU89" s="799"/>
      <c r="CKV89" s="799"/>
      <c r="CKW89" s="799"/>
      <c r="CKX89" s="799"/>
      <c r="CKY89" s="799"/>
      <c r="CKZ89" s="799"/>
      <c r="CLA89" s="799"/>
      <c r="CLB89" s="799"/>
      <c r="CLC89" s="799"/>
      <c r="CLD89" s="799"/>
      <c r="CLE89" s="799"/>
      <c r="CLF89" s="799"/>
      <c r="CLG89" s="799"/>
      <c r="CLH89" s="799"/>
      <c r="CLI89" s="799"/>
      <c r="CLJ89" s="799"/>
      <c r="CLK89" s="799"/>
      <c r="CLL89" s="799"/>
      <c r="CLM89" s="799"/>
      <c r="CLN89" s="799"/>
      <c r="CLO89" s="799"/>
      <c r="CLP89" s="799"/>
      <c r="CLQ89" s="799"/>
      <c r="CLR89" s="799"/>
      <c r="CLS89" s="799"/>
      <c r="CLT89" s="799"/>
      <c r="CLU89" s="799"/>
      <c r="CLV89" s="799"/>
      <c r="CLW89" s="799"/>
      <c r="CLX89" s="799"/>
      <c r="CLY89" s="799"/>
      <c r="CLZ89" s="799"/>
      <c r="CMA89" s="799"/>
      <c r="CMB89" s="799"/>
      <c r="CMC89" s="799"/>
      <c r="CMD89" s="799"/>
      <c r="CME89" s="799"/>
      <c r="CMF89" s="799"/>
      <c r="CMG89" s="799"/>
      <c r="CMH89" s="799"/>
      <c r="CMI89" s="799"/>
      <c r="CMJ89" s="799"/>
      <c r="CMK89" s="799"/>
      <c r="CML89" s="799"/>
      <c r="CMM89" s="799"/>
      <c r="CMN89" s="799"/>
      <c r="CMO89" s="799"/>
      <c r="CMP89" s="799"/>
      <c r="CMQ89" s="799"/>
      <c r="CMR89" s="799"/>
      <c r="CMS89" s="799"/>
      <c r="CMT89" s="799"/>
      <c r="CMU89" s="799"/>
      <c r="CMV89" s="799"/>
      <c r="CMW89" s="799"/>
      <c r="CMX89" s="799"/>
      <c r="CMY89" s="799"/>
      <c r="CMZ89" s="799"/>
      <c r="CNA89" s="799"/>
      <c r="CNB89" s="799"/>
      <c r="CNC89" s="799"/>
      <c r="CND89" s="799"/>
      <c r="CNE89" s="799"/>
      <c r="CNF89" s="799"/>
      <c r="CNG89" s="799"/>
      <c r="CNH89" s="799"/>
      <c r="CNI89" s="799"/>
      <c r="CNJ89" s="799"/>
      <c r="CNK89" s="799"/>
      <c r="CNL89" s="799"/>
      <c r="CNM89" s="799"/>
      <c r="CNN89" s="799"/>
      <c r="CNO89" s="799"/>
      <c r="CNP89" s="799"/>
      <c r="CNQ89" s="799"/>
      <c r="CNR89" s="799"/>
      <c r="CNS89" s="799"/>
      <c r="CNT89" s="799"/>
      <c r="CNU89" s="799"/>
      <c r="CNV89" s="799"/>
      <c r="CNW89" s="799"/>
      <c r="CNX89" s="799"/>
      <c r="CNY89" s="799"/>
      <c r="CNZ89" s="799"/>
      <c r="COA89" s="799"/>
      <c r="COB89" s="799"/>
      <c r="COC89" s="799"/>
      <c r="COD89" s="799"/>
      <c r="COE89" s="799"/>
      <c r="COF89" s="799"/>
      <c r="COG89" s="799"/>
      <c r="COH89" s="799"/>
      <c r="COI89" s="799"/>
      <c r="COJ89" s="799"/>
      <c r="COK89" s="799"/>
      <c r="COL89" s="799"/>
      <c r="COM89" s="799"/>
      <c r="CON89" s="799"/>
      <c r="COO89" s="799"/>
      <c r="COP89" s="799"/>
      <c r="COQ89" s="799"/>
      <c r="COR89" s="799"/>
      <c r="COS89" s="799"/>
      <c r="COT89" s="799"/>
      <c r="COU89" s="799"/>
      <c r="COV89" s="799"/>
      <c r="COW89" s="799"/>
      <c r="COX89" s="799"/>
      <c r="COY89" s="799"/>
      <c r="COZ89" s="799"/>
      <c r="CPA89" s="799"/>
      <c r="CPB89" s="799"/>
      <c r="CPC89" s="799"/>
      <c r="CPD89" s="799"/>
      <c r="CPE89" s="799"/>
      <c r="CPF89" s="799"/>
      <c r="CPG89" s="799"/>
      <c r="CPH89" s="799"/>
      <c r="CPI89" s="799"/>
      <c r="CPJ89" s="799"/>
      <c r="CPK89" s="799"/>
      <c r="CPL89" s="799"/>
      <c r="CPM89" s="799"/>
      <c r="CPN89" s="799"/>
      <c r="CPO89" s="799"/>
      <c r="CPP89" s="799"/>
      <c r="CPQ89" s="799"/>
      <c r="CPR89" s="799"/>
      <c r="CPS89" s="799"/>
      <c r="CPT89" s="799"/>
      <c r="CPU89" s="799"/>
      <c r="CPV89" s="799"/>
      <c r="CPW89" s="799"/>
      <c r="CPX89" s="799"/>
      <c r="CPY89" s="799"/>
      <c r="CPZ89" s="799"/>
      <c r="CQA89" s="799"/>
      <c r="CQB89" s="799"/>
      <c r="CQC89" s="799"/>
      <c r="CQD89" s="799"/>
      <c r="CQE89" s="799"/>
      <c r="CQF89" s="799"/>
      <c r="CQG89" s="799"/>
      <c r="CQH89" s="799"/>
      <c r="CQI89" s="799"/>
      <c r="CQJ89" s="799"/>
      <c r="CQK89" s="799"/>
      <c r="CQL89" s="799"/>
      <c r="CQM89" s="799"/>
      <c r="CQN89" s="799"/>
      <c r="CQO89" s="799"/>
      <c r="CQP89" s="799"/>
      <c r="CQQ89" s="799"/>
      <c r="CQR89" s="799"/>
      <c r="CQS89" s="799"/>
      <c r="CQT89" s="799"/>
      <c r="CQU89" s="799"/>
      <c r="CQV89" s="799"/>
      <c r="CQW89" s="799"/>
      <c r="CQX89" s="799"/>
      <c r="CQY89" s="799"/>
      <c r="CQZ89" s="799"/>
      <c r="CRA89" s="799"/>
      <c r="CRB89" s="799"/>
      <c r="CRC89" s="799"/>
      <c r="CRD89" s="799"/>
      <c r="CRE89" s="799"/>
      <c r="CRF89" s="799"/>
      <c r="CRG89" s="799"/>
      <c r="CRH89" s="799"/>
      <c r="CRI89" s="799"/>
      <c r="CRJ89" s="799"/>
      <c r="CRK89" s="799"/>
      <c r="CRL89" s="799"/>
      <c r="CRM89" s="799"/>
      <c r="CRN89" s="799"/>
      <c r="CRO89" s="799"/>
      <c r="CRP89" s="799"/>
      <c r="CRQ89" s="799"/>
      <c r="CRR89" s="799"/>
      <c r="CRS89" s="799"/>
      <c r="CRT89" s="799"/>
      <c r="CRU89" s="799"/>
      <c r="CRV89" s="799"/>
      <c r="CRW89" s="799"/>
      <c r="CRX89" s="799"/>
      <c r="CRY89" s="799"/>
      <c r="CRZ89" s="799"/>
      <c r="CSA89" s="799"/>
      <c r="CSB89" s="799"/>
      <c r="CSC89" s="799"/>
      <c r="CSD89" s="799"/>
      <c r="CSE89" s="799"/>
      <c r="CSF89" s="799"/>
      <c r="CSG89" s="799"/>
      <c r="CSH89" s="799"/>
      <c r="CSI89" s="799"/>
      <c r="CSJ89" s="799"/>
      <c r="CSK89" s="799"/>
      <c r="CSL89" s="799"/>
      <c r="CSM89" s="799"/>
      <c r="CSN89" s="799"/>
      <c r="CSO89" s="799"/>
      <c r="CSP89" s="799"/>
      <c r="CSQ89" s="799"/>
      <c r="CSR89" s="799"/>
      <c r="CSS89" s="799"/>
      <c r="CST89" s="799"/>
      <c r="CSU89" s="799"/>
      <c r="CSV89" s="799"/>
      <c r="CSW89" s="799"/>
      <c r="CSX89" s="799"/>
      <c r="CSY89" s="799"/>
      <c r="CSZ89" s="799"/>
      <c r="CTA89" s="799"/>
      <c r="CTB89" s="799"/>
      <c r="CTC89" s="799"/>
      <c r="CTD89" s="799"/>
      <c r="CTE89" s="799"/>
      <c r="CTF89" s="799"/>
      <c r="CTG89" s="799"/>
      <c r="CTH89" s="799"/>
      <c r="CTI89" s="799"/>
      <c r="CTJ89" s="799"/>
      <c r="CTK89" s="799"/>
      <c r="CTL89" s="799"/>
      <c r="CTM89" s="799"/>
      <c r="CTN89" s="799"/>
      <c r="CTO89" s="799"/>
      <c r="CTP89" s="799"/>
      <c r="CTQ89" s="799"/>
      <c r="CTR89" s="799"/>
      <c r="CTS89" s="799"/>
      <c r="CTT89" s="799"/>
      <c r="CTU89" s="799"/>
      <c r="CTV89" s="799"/>
      <c r="CTW89" s="799"/>
      <c r="CTX89" s="799"/>
      <c r="CTY89" s="799"/>
      <c r="CTZ89" s="799"/>
      <c r="CUA89" s="799"/>
      <c r="CUB89" s="799"/>
      <c r="CUC89" s="799"/>
      <c r="CUD89" s="799"/>
      <c r="CUE89" s="799"/>
      <c r="CUF89" s="799"/>
      <c r="CUG89" s="799"/>
      <c r="CUH89" s="799"/>
      <c r="CUI89" s="799"/>
      <c r="CUJ89" s="799"/>
      <c r="CUK89" s="799"/>
      <c r="CUL89" s="799"/>
      <c r="CUM89" s="799"/>
      <c r="CUN89" s="799"/>
      <c r="CUO89" s="799"/>
      <c r="CUP89" s="799"/>
      <c r="CUQ89" s="799"/>
      <c r="CUR89" s="799"/>
      <c r="CUS89" s="799"/>
      <c r="CUT89" s="799"/>
      <c r="CUU89" s="799"/>
      <c r="CUV89" s="799"/>
      <c r="CUW89" s="799"/>
      <c r="CUX89" s="799"/>
      <c r="CUY89" s="799"/>
      <c r="CUZ89" s="799"/>
      <c r="CVA89" s="799"/>
      <c r="CVB89" s="799"/>
      <c r="CVC89" s="799"/>
      <c r="CVD89" s="799"/>
      <c r="CVE89" s="799"/>
      <c r="CVF89" s="799"/>
      <c r="CVG89" s="799"/>
      <c r="CVH89" s="799"/>
      <c r="CVI89" s="799"/>
      <c r="CVJ89" s="799"/>
      <c r="CVK89" s="799"/>
      <c r="CVL89" s="799"/>
      <c r="CVM89" s="799"/>
      <c r="CVN89" s="799"/>
      <c r="CVO89" s="799"/>
      <c r="CVP89" s="799"/>
      <c r="CVQ89" s="799"/>
      <c r="CVR89" s="799"/>
      <c r="CVS89" s="799"/>
      <c r="CVT89" s="799"/>
      <c r="CVU89" s="799"/>
      <c r="CVV89" s="799"/>
      <c r="CVW89" s="799"/>
      <c r="CVX89" s="799"/>
      <c r="CVY89" s="799"/>
      <c r="CVZ89" s="799"/>
      <c r="CWA89" s="799"/>
      <c r="CWB89" s="799"/>
      <c r="CWC89" s="799"/>
      <c r="CWD89" s="799"/>
      <c r="CWE89" s="799"/>
      <c r="CWF89" s="799"/>
      <c r="CWG89" s="799"/>
      <c r="CWH89" s="799"/>
      <c r="CWI89" s="799"/>
      <c r="CWJ89" s="799"/>
      <c r="CWK89" s="799"/>
      <c r="CWL89" s="799"/>
      <c r="CWM89" s="799"/>
      <c r="CWN89" s="799"/>
      <c r="CWO89" s="799"/>
      <c r="CWP89" s="799"/>
      <c r="CWQ89" s="799"/>
      <c r="CWR89" s="799"/>
      <c r="CWS89" s="799"/>
      <c r="CWT89" s="799"/>
      <c r="CWU89" s="799"/>
      <c r="CWV89" s="799"/>
      <c r="CWW89" s="799"/>
      <c r="CWX89" s="799"/>
      <c r="CWY89" s="799"/>
      <c r="CWZ89" s="799"/>
      <c r="CXA89" s="799"/>
      <c r="CXB89" s="799"/>
      <c r="CXC89" s="799"/>
      <c r="CXD89" s="799"/>
      <c r="CXE89" s="799"/>
      <c r="CXF89" s="799"/>
      <c r="CXG89" s="799"/>
      <c r="CXH89" s="799"/>
      <c r="CXI89" s="799"/>
      <c r="CXJ89" s="799"/>
      <c r="CXK89" s="799"/>
      <c r="CXL89" s="799"/>
      <c r="CXM89" s="799"/>
      <c r="CXN89" s="799"/>
      <c r="CXO89" s="799"/>
      <c r="CXP89" s="799"/>
      <c r="CXQ89" s="799"/>
      <c r="CXR89" s="799"/>
      <c r="CXS89" s="799"/>
      <c r="CXT89" s="799"/>
      <c r="CXU89" s="799"/>
      <c r="CXV89" s="799"/>
      <c r="CXW89" s="799"/>
      <c r="CXX89" s="799"/>
      <c r="CXY89" s="799"/>
      <c r="CXZ89" s="799"/>
      <c r="CYA89" s="799"/>
      <c r="CYB89" s="799"/>
      <c r="CYC89" s="799"/>
      <c r="CYD89" s="799"/>
      <c r="CYE89" s="799"/>
      <c r="CYF89" s="799"/>
      <c r="CYG89" s="799"/>
      <c r="CYH89" s="799"/>
      <c r="CYI89" s="799"/>
      <c r="CYJ89" s="799"/>
      <c r="CYK89" s="799"/>
      <c r="CYL89" s="799"/>
      <c r="CYM89" s="799"/>
      <c r="CYN89" s="799"/>
      <c r="CYO89" s="799"/>
      <c r="CYP89" s="799"/>
      <c r="CYQ89" s="799"/>
      <c r="CYR89" s="799"/>
      <c r="CYS89" s="799"/>
      <c r="CYT89" s="799"/>
      <c r="CYU89" s="799"/>
      <c r="CYV89" s="799"/>
      <c r="CYW89" s="799"/>
      <c r="CYX89" s="799"/>
      <c r="CYY89" s="799"/>
      <c r="CYZ89" s="799"/>
      <c r="CZA89" s="799"/>
      <c r="CZB89" s="799"/>
      <c r="CZC89" s="799"/>
      <c r="CZD89" s="799"/>
      <c r="CZE89" s="799"/>
      <c r="CZF89" s="799"/>
      <c r="CZG89" s="799"/>
      <c r="CZH89" s="799"/>
      <c r="CZI89" s="799"/>
      <c r="CZJ89" s="799"/>
      <c r="CZK89" s="799"/>
      <c r="CZL89" s="799"/>
      <c r="CZM89" s="799"/>
      <c r="CZN89" s="799"/>
      <c r="CZO89" s="799"/>
      <c r="CZP89" s="799"/>
      <c r="CZQ89" s="799"/>
      <c r="CZR89" s="799"/>
      <c r="CZS89" s="799"/>
      <c r="CZT89" s="799"/>
      <c r="CZU89" s="799"/>
      <c r="CZV89" s="799"/>
      <c r="CZW89" s="799"/>
      <c r="CZX89" s="799"/>
      <c r="CZY89" s="799"/>
      <c r="CZZ89" s="799"/>
      <c r="DAA89" s="799"/>
      <c r="DAB89" s="799"/>
      <c r="DAC89" s="799"/>
      <c r="DAD89" s="799"/>
      <c r="DAE89" s="799"/>
      <c r="DAF89" s="799"/>
      <c r="DAG89" s="799"/>
      <c r="DAH89" s="799"/>
      <c r="DAI89" s="799"/>
      <c r="DAJ89" s="799"/>
      <c r="DAK89" s="799"/>
      <c r="DAL89" s="799"/>
      <c r="DAM89" s="799"/>
      <c r="DAN89" s="799"/>
      <c r="DAO89" s="799"/>
      <c r="DAP89" s="799"/>
      <c r="DAQ89" s="799"/>
      <c r="DAR89" s="799"/>
      <c r="DAS89" s="799"/>
      <c r="DAT89" s="799"/>
      <c r="DAU89" s="799"/>
      <c r="DAV89" s="799"/>
      <c r="DAW89" s="799"/>
      <c r="DAX89" s="799"/>
      <c r="DAY89" s="799"/>
      <c r="DAZ89" s="799"/>
      <c r="DBA89" s="799"/>
      <c r="DBB89" s="799"/>
      <c r="DBC89" s="799"/>
      <c r="DBD89" s="799"/>
      <c r="DBE89" s="799"/>
      <c r="DBF89" s="799"/>
      <c r="DBG89" s="799"/>
      <c r="DBH89" s="799"/>
      <c r="DBI89" s="799"/>
      <c r="DBJ89" s="799"/>
      <c r="DBK89" s="799"/>
      <c r="DBL89" s="799"/>
      <c r="DBM89" s="799"/>
      <c r="DBN89" s="799"/>
      <c r="DBO89" s="799"/>
      <c r="DBP89" s="799"/>
      <c r="DBQ89" s="799"/>
      <c r="DBR89" s="799"/>
      <c r="DBS89" s="799"/>
      <c r="DBT89" s="799"/>
      <c r="DBU89" s="799"/>
      <c r="DBV89" s="799"/>
      <c r="DBW89" s="799"/>
      <c r="DBX89" s="799"/>
      <c r="DBY89" s="799"/>
      <c r="DBZ89" s="799"/>
      <c r="DCA89" s="799"/>
      <c r="DCB89" s="799"/>
      <c r="DCC89" s="799"/>
      <c r="DCD89" s="799"/>
      <c r="DCE89" s="799"/>
      <c r="DCF89" s="799"/>
      <c r="DCG89" s="799"/>
      <c r="DCH89" s="799"/>
      <c r="DCI89" s="799"/>
      <c r="DCJ89" s="799"/>
      <c r="DCK89" s="799"/>
      <c r="DCL89" s="799"/>
      <c r="DCM89" s="799"/>
      <c r="DCN89" s="799"/>
      <c r="DCO89" s="799"/>
      <c r="DCP89" s="799"/>
      <c r="DCQ89" s="799"/>
      <c r="DCR89" s="799"/>
      <c r="DCS89" s="799"/>
      <c r="DCT89" s="799"/>
      <c r="DCU89" s="799"/>
      <c r="DCV89" s="799"/>
      <c r="DCW89" s="799"/>
      <c r="DCX89" s="799"/>
      <c r="DCY89" s="799"/>
      <c r="DCZ89" s="799"/>
      <c r="DDA89" s="799"/>
      <c r="DDB89" s="799"/>
      <c r="DDC89" s="799"/>
      <c r="DDD89" s="799"/>
      <c r="DDE89" s="799"/>
      <c r="DDF89" s="799"/>
      <c r="DDG89" s="799"/>
      <c r="DDH89" s="799"/>
      <c r="DDI89" s="799"/>
      <c r="DDJ89" s="799"/>
      <c r="DDK89" s="799"/>
      <c r="DDL89" s="799"/>
      <c r="DDM89" s="799"/>
      <c r="DDN89" s="799"/>
      <c r="DDO89" s="799"/>
      <c r="DDP89" s="799"/>
      <c r="DDQ89" s="799"/>
      <c r="DDR89" s="799"/>
      <c r="DDS89" s="799"/>
      <c r="DDT89" s="799"/>
      <c r="DDU89" s="799"/>
      <c r="DDV89" s="799"/>
      <c r="DDW89" s="799"/>
      <c r="DDX89" s="799"/>
      <c r="DDY89" s="799"/>
      <c r="DDZ89" s="799"/>
      <c r="DEA89" s="799"/>
      <c r="DEB89" s="799"/>
      <c r="DEC89" s="799"/>
      <c r="DED89" s="799"/>
      <c r="DEE89" s="799"/>
      <c r="DEF89" s="799"/>
      <c r="DEG89" s="799"/>
      <c r="DEH89" s="799"/>
      <c r="DEI89" s="799"/>
      <c r="DEJ89" s="799"/>
      <c r="DEK89" s="799"/>
      <c r="DEL89" s="799"/>
      <c r="DEM89" s="799"/>
      <c r="DEN89" s="799"/>
      <c r="DEO89" s="799"/>
      <c r="DEP89" s="799"/>
      <c r="DEQ89" s="799"/>
      <c r="DER89" s="799"/>
      <c r="DES89" s="799"/>
      <c r="DET89" s="799"/>
      <c r="DEU89" s="799"/>
      <c r="DEV89" s="799"/>
      <c r="DEW89" s="799"/>
      <c r="DEX89" s="799"/>
      <c r="DEY89" s="799"/>
      <c r="DEZ89" s="799"/>
      <c r="DFA89" s="799"/>
      <c r="DFB89" s="799"/>
      <c r="DFC89" s="799"/>
      <c r="DFD89" s="799"/>
      <c r="DFE89" s="799"/>
      <c r="DFF89" s="799"/>
      <c r="DFG89" s="799"/>
      <c r="DFH89" s="799"/>
      <c r="DFI89" s="799"/>
      <c r="DFJ89" s="799"/>
      <c r="DFK89" s="799"/>
      <c r="DFL89" s="799"/>
      <c r="DFM89" s="799"/>
      <c r="DFN89" s="799"/>
      <c r="DFO89" s="799"/>
      <c r="DFP89" s="799"/>
      <c r="DFQ89" s="799"/>
      <c r="DFR89" s="799"/>
      <c r="DFS89" s="799"/>
      <c r="DFT89" s="799"/>
      <c r="DFU89" s="799"/>
      <c r="DFV89" s="799"/>
      <c r="DFW89" s="799"/>
      <c r="DFX89" s="799"/>
      <c r="DFY89" s="799"/>
      <c r="DFZ89" s="799"/>
      <c r="DGA89" s="799"/>
      <c r="DGB89" s="799"/>
      <c r="DGC89" s="799"/>
      <c r="DGD89" s="799"/>
      <c r="DGE89" s="799"/>
      <c r="DGF89" s="799"/>
      <c r="DGG89" s="799"/>
      <c r="DGH89" s="799"/>
      <c r="DGI89" s="799"/>
      <c r="DGJ89" s="799"/>
      <c r="DGK89" s="799"/>
      <c r="DGL89" s="799"/>
      <c r="DGM89" s="799"/>
      <c r="DGN89" s="799"/>
      <c r="DGO89" s="799"/>
      <c r="DGP89" s="799"/>
      <c r="DGQ89" s="799"/>
      <c r="DGR89" s="799"/>
      <c r="DGS89" s="799"/>
      <c r="DGT89" s="799"/>
      <c r="DGU89" s="799"/>
      <c r="DGV89" s="799"/>
      <c r="DGW89" s="799"/>
      <c r="DGX89" s="799"/>
      <c r="DGY89" s="799"/>
      <c r="DGZ89" s="799"/>
      <c r="DHA89" s="799"/>
      <c r="DHB89" s="799"/>
      <c r="DHC89" s="799"/>
      <c r="DHD89" s="799"/>
      <c r="DHE89" s="799"/>
      <c r="DHF89" s="799"/>
      <c r="DHG89" s="799"/>
      <c r="DHH89" s="799"/>
      <c r="DHI89" s="799"/>
      <c r="DHJ89" s="799"/>
      <c r="DHK89" s="799"/>
      <c r="DHL89" s="799"/>
      <c r="DHM89" s="799"/>
      <c r="DHN89" s="799"/>
      <c r="DHO89" s="799"/>
      <c r="DHP89" s="799"/>
      <c r="DHQ89" s="799"/>
      <c r="DHR89" s="799"/>
      <c r="DHS89" s="799"/>
      <c r="DHT89" s="799"/>
      <c r="DHU89" s="799"/>
      <c r="DHV89" s="799"/>
      <c r="DHW89" s="799"/>
      <c r="DHX89" s="799"/>
      <c r="DHY89" s="799"/>
      <c r="DHZ89" s="799"/>
      <c r="DIA89" s="799"/>
      <c r="DIB89" s="799"/>
      <c r="DIC89" s="799"/>
      <c r="DID89" s="799"/>
      <c r="DIE89" s="799"/>
      <c r="DIF89" s="799"/>
      <c r="DIG89" s="799"/>
      <c r="DIH89" s="799"/>
      <c r="DII89" s="799"/>
      <c r="DIJ89" s="799"/>
      <c r="DIK89" s="799"/>
      <c r="DIL89" s="799"/>
      <c r="DIM89" s="799"/>
      <c r="DIN89" s="799"/>
      <c r="DIO89" s="799"/>
      <c r="DIP89" s="799"/>
      <c r="DIQ89" s="799"/>
      <c r="DIR89" s="799"/>
      <c r="DIS89" s="799"/>
      <c r="DIT89" s="799"/>
      <c r="DIU89" s="799"/>
      <c r="DIV89" s="799"/>
      <c r="DIW89" s="799"/>
      <c r="DIX89" s="799"/>
      <c r="DIY89" s="799"/>
      <c r="DIZ89" s="799"/>
      <c r="DJA89" s="799"/>
      <c r="DJB89" s="799"/>
      <c r="DJC89" s="799"/>
      <c r="DJD89" s="799"/>
      <c r="DJE89" s="799"/>
      <c r="DJF89" s="799"/>
      <c r="DJG89" s="799"/>
      <c r="DJH89" s="799"/>
      <c r="DJI89" s="799"/>
      <c r="DJJ89" s="799"/>
      <c r="DJK89" s="799"/>
      <c r="DJL89" s="799"/>
      <c r="DJM89" s="799"/>
      <c r="DJN89" s="799"/>
      <c r="DJO89" s="799"/>
      <c r="DJP89" s="799"/>
      <c r="DJQ89" s="799"/>
      <c r="DJR89" s="799"/>
      <c r="DJS89" s="799"/>
      <c r="DJT89" s="799"/>
      <c r="DJU89" s="799"/>
      <c r="DJV89" s="799"/>
      <c r="DJW89" s="799"/>
      <c r="DJX89" s="799"/>
      <c r="DJY89" s="799"/>
      <c r="DJZ89" s="799"/>
      <c r="DKA89" s="799"/>
      <c r="DKB89" s="799"/>
      <c r="DKC89" s="799"/>
      <c r="DKD89" s="799"/>
      <c r="DKE89" s="799"/>
      <c r="DKF89" s="799"/>
      <c r="DKG89" s="799"/>
      <c r="DKH89" s="799"/>
      <c r="DKI89" s="799"/>
      <c r="DKJ89" s="799"/>
      <c r="DKK89" s="799"/>
      <c r="DKL89" s="799"/>
      <c r="DKM89" s="799"/>
      <c r="DKN89" s="799"/>
      <c r="DKO89" s="799"/>
      <c r="DKP89" s="799"/>
      <c r="DKQ89" s="799"/>
      <c r="DKR89" s="799"/>
      <c r="DKS89" s="799"/>
      <c r="DKT89" s="799"/>
      <c r="DKU89" s="799"/>
      <c r="DKV89" s="799"/>
      <c r="DKW89" s="799"/>
      <c r="DKX89" s="799"/>
      <c r="DKY89" s="799"/>
      <c r="DKZ89" s="799"/>
      <c r="DLA89" s="799"/>
      <c r="DLB89" s="799"/>
      <c r="DLC89" s="799"/>
      <c r="DLD89" s="799"/>
      <c r="DLE89" s="799"/>
      <c r="DLF89" s="799"/>
      <c r="DLG89" s="799"/>
      <c r="DLH89" s="799"/>
      <c r="DLI89" s="799"/>
      <c r="DLJ89" s="799"/>
      <c r="DLK89" s="799"/>
      <c r="DLL89" s="799"/>
      <c r="DLM89" s="799"/>
      <c r="DLN89" s="799"/>
      <c r="DLO89" s="799"/>
      <c r="DLP89" s="799"/>
      <c r="DLQ89" s="799"/>
      <c r="DLR89" s="799"/>
      <c r="DLS89" s="799"/>
      <c r="DLT89" s="799"/>
      <c r="DLU89" s="799"/>
      <c r="DLV89" s="799"/>
      <c r="DLW89" s="799"/>
      <c r="DLX89" s="799"/>
      <c r="DLY89" s="799"/>
      <c r="DLZ89" s="799"/>
      <c r="DMA89" s="799"/>
      <c r="DMB89" s="799"/>
      <c r="DMC89" s="799"/>
      <c r="DMD89" s="799"/>
      <c r="DME89" s="799"/>
      <c r="DMF89" s="799"/>
      <c r="DMG89" s="799"/>
      <c r="DMH89" s="799"/>
      <c r="DMI89" s="799"/>
      <c r="DMJ89" s="799"/>
      <c r="DMK89" s="799"/>
      <c r="DML89" s="799"/>
      <c r="DMM89" s="799"/>
      <c r="DMN89" s="799"/>
      <c r="DMO89" s="799"/>
      <c r="DMP89" s="799"/>
      <c r="DMQ89" s="799"/>
      <c r="DMR89" s="799"/>
      <c r="DMS89" s="799"/>
      <c r="DMT89" s="799"/>
      <c r="DMU89" s="799"/>
      <c r="DMV89" s="799"/>
      <c r="DMW89" s="799"/>
      <c r="DMX89" s="799"/>
      <c r="DMY89" s="799"/>
      <c r="DMZ89" s="799"/>
      <c r="DNA89" s="799"/>
      <c r="DNB89" s="799"/>
      <c r="DNC89" s="799"/>
      <c r="DND89" s="799"/>
      <c r="DNE89" s="799"/>
      <c r="DNF89" s="799"/>
      <c r="DNG89" s="799"/>
      <c r="DNH89" s="799"/>
      <c r="DNI89" s="799"/>
      <c r="DNJ89" s="799"/>
      <c r="DNK89" s="799"/>
      <c r="DNL89" s="799"/>
      <c r="DNM89" s="799"/>
      <c r="DNN89" s="799"/>
      <c r="DNO89" s="799"/>
      <c r="DNP89" s="799"/>
      <c r="DNQ89" s="799"/>
      <c r="DNR89" s="799"/>
      <c r="DNS89" s="799"/>
      <c r="DNT89" s="799"/>
      <c r="DNU89" s="799"/>
      <c r="DNV89" s="799"/>
      <c r="DNW89" s="799"/>
      <c r="DNX89" s="799"/>
      <c r="DNY89" s="799"/>
      <c r="DNZ89" s="799"/>
      <c r="DOA89" s="799"/>
      <c r="DOB89" s="799"/>
      <c r="DOC89" s="799"/>
      <c r="DOD89" s="799"/>
      <c r="DOE89" s="799"/>
      <c r="DOF89" s="799"/>
      <c r="DOG89" s="799"/>
      <c r="DOH89" s="799"/>
      <c r="DOI89" s="799"/>
      <c r="DOJ89" s="799"/>
      <c r="DOK89" s="799"/>
      <c r="DOL89" s="799"/>
      <c r="DOM89" s="799"/>
      <c r="DON89" s="799"/>
      <c r="DOO89" s="799"/>
      <c r="DOP89" s="799"/>
      <c r="DOQ89" s="799"/>
      <c r="DOR89" s="799"/>
      <c r="DOS89" s="799"/>
      <c r="DOT89" s="799"/>
      <c r="DOU89" s="799"/>
      <c r="DOV89" s="799"/>
      <c r="DOW89" s="799"/>
      <c r="DOX89" s="799"/>
      <c r="DOY89" s="799"/>
      <c r="DOZ89" s="799"/>
      <c r="DPA89" s="799"/>
      <c r="DPB89" s="799"/>
      <c r="DPC89" s="799"/>
      <c r="DPD89" s="799"/>
      <c r="DPE89" s="799"/>
      <c r="DPF89" s="799"/>
      <c r="DPG89" s="799"/>
      <c r="DPH89" s="799"/>
      <c r="DPI89" s="799"/>
      <c r="DPJ89" s="799"/>
      <c r="DPK89" s="799"/>
      <c r="DPL89" s="799"/>
      <c r="DPM89" s="799"/>
      <c r="DPN89" s="799"/>
      <c r="DPO89" s="799"/>
      <c r="DPP89" s="799"/>
      <c r="DPQ89" s="799"/>
      <c r="DPR89" s="799"/>
      <c r="DPS89" s="799"/>
      <c r="DPT89" s="799"/>
      <c r="DPU89" s="799"/>
      <c r="DPV89" s="799"/>
      <c r="DPW89" s="799"/>
      <c r="DPX89" s="799"/>
      <c r="DPY89" s="799"/>
      <c r="DPZ89" s="799"/>
      <c r="DQA89" s="799"/>
      <c r="DQB89" s="799"/>
      <c r="DQC89" s="799"/>
      <c r="DQD89" s="799"/>
      <c r="DQE89" s="799"/>
      <c r="DQF89" s="799"/>
      <c r="DQG89" s="799"/>
      <c r="DQH89" s="799"/>
      <c r="DQI89" s="799"/>
      <c r="DQJ89" s="799"/>
      <c r="DQK89" s="799"/>
      <c r="DQL89" s="799"/>
      <c r="DQM89" s="799"/>
      <c r="DQN89" s="799"/>
      <c r="DQO89" s="799"/>
      <c r="DQP89" s="799"/>
      <c r="DQQ89" s="799"/>
      <c r="DQR89" s="799"/>
      <c r="DQS89" s="799"/>
      <c r="DQT89" s="799"/>
      <c r="DQU89" s="799"/>
      <c r="DQV89" s="799"/>
      <c r="DQW89" s="799"/>
      <c r="DQX89" s="799"/>
      <c r="DQY89" s="799"/>
      <c r="DQZ89" s="799"/>
      <c r="DRA89" s="799"/>
      <c r="DRB89" s="799"/>
      <c r="DRC89" s="799"/>
      <c r="DRD89" s="799"/>
      <c r="DRE89" s="799"/>
      <c r="DRF89" s="799"/>
      <c r="DRG89" s="799"/>
      <c r="DRH89" s="799"/>
      <c r="DRI89" s="799"/>
      <c r="DRJ89" s="799"/>
      <c r="DRK89" s="799"/>
      <c r="DRL89" s="799"/>
      <c r="DRM89" s="799"/>
      <c r="DRN89" s="799"/>
      <c r="DRO89" s="799"/>
      <c r="DRP89" s="799"/>
      <c r="DRQ89" s="799"/>
      <c r="DRR89" s="799"/>
      <c r="DRS89" s="799"/>
      <c r="DRT89" s="799"/>
      <c r="DRU89" s="799"/>
      <c r="DRV89" s="799"/>
      <c r="DRW89" s="799"/>
      <c r="DRX89" s="799"/>
      <c r="DRY89" s="799"/>
      <c r="DRZ89" s="799"/>
      <c r="DSA89" s="799"/>
      <c r="DSB89" s="799"/>
      <c r="DSC89" s="799"/>
      <c r="DSD89" s="799"/>
      <c r="DSE89" s="799"/>
      <c r="DSF89" s="799"/>
      <c r="DSG89" s="799"/>
      <c r="DSH89" s="799"/>
      <c r="DSI89" s="799"/>
      <c r="DSJ89" s="799"/>
      <c r="DSK89" s="799"/>
      <c r="DSL89" s="799"/>
      <c r="DSM89" s="799"/>
      <c r="DSN89" s="799"/>
      <c r="DSO89" s="799"/>
      <c r="DSP89" s="799"/>
      <c r="DSQ89" s="799"/>
      <c r="DSR89" s="799"/>
      <c r="DSS89" s="799"/>
      <c r="DST89" s="799"/>
      <c r="DSU89" s="799"/>
      <c r="DSV89" s="799"/>
      <c r="DSW89" s="799"/>
      <c r="DSX89" s="799"/>
      <c r="DSY89" s="799"/>
      <c r="DSZ89" s="799"/>
      <c r="DTA89" s="799"/>
      <c r="DTB89" s="799"/>
      <c r="DTC89" s="799"/>
      <c r="DTD89" s="799"/>
      <c r="DTE89" s="799"/>
      <c r="DTF89" s="799"/>
      <c r="DTG89" s="799"/>
      <c r="DTH89" s="799"/>
      <c r="DTI89" s="799"/>
      <c r="DTJ89" s="799"/>
      <c r="DTK89" s="799"/>
      <c r="DTL89" s="799"/>
      <c r="DTM89" s="799"/>
      <c r="DTN89" s="799"/>
      <c r="DTO89" s="799"/>
      <c r="DTP89" s="799"/>
      <c r="DTQ89" s="799"/>
      <c r="DTR89" s="799"/>
      <c r="DTS89" s="799"/>
      <c r="DTT89" s="799"/>
      <c r="DTU89" s="799"/>
      <c r="DTV89" s="799"/>
      <c r="DTW89" s="799"/>
      <c r="DTX89" s="799"/>
      <c r="DTY89" s="799"/>
      <c r="DTZ89" s="799"/>
      <c r="DUA89" s="799"/>
      <c r="DUB89" s="799"/>
      <c r="DUC89" s="799"/>
      <c r="DUD89" s="799"/>
      <c r="DUE89" s="799"/>
      <c r="DUF89" s="799"/>
      <c r="DUG89" s="799"/>
      <c r="DUH89" s="799"/>
      <c r="DUI89" s="799"/>
      <c r="DUJ89" s="799"/>
      <c r="DUK89" s="799"/>
      <c r="DUL89" s="799"/>
      <c r="DUM89" s="799"/>
      <c r="DUN89" s="799"/>
      <c r="DUO89" s="799"/>
      <c r="DUP89" s="799"/>
      <c r="DUQ89" s="799"/>
      <c r="DUR89" s="799"/>
      <c r="DUS89" s="799"/>
      <c r="DUT89" s="799"/>
      <c r="DUU89" s="799"/>
      <c r="DUV89" s="799"/>
      <c r="DUW89" s="799"/>
      <c r="DUX89" s="799"/>
      <c r="DUY89" s="799"/>
      <c r="DUZ89" s="799"/>
      <c r="DVA89" s="799"/>
      <c r="DVB89" s="799"/>
      <c r="DVC89" s="799"/>
      <c r="DVD89" s="799"/>
      <c r="DVE89" s="799"/>
      <c r="DVF89" s="799"/>
      <c r="DVG89" s="799"/>
      <c r="DVH89" s="799"/>
      <c r="DVI89" s="799"/>
      <c r="DVJ89" s="799"/>
      <c r="DVK89" s="799"/>
      <c r="DVL89" s="799"/>
      <c r="DVM89" s="799"/>
      <c r="DVN89" s="799"/>
      <c r="DVO89" s="799"/>
      <c r="DVP89" s="799"/>
      <c r="DVQ89" s="799"/>
      <c r="DVR89" s="799"/>
      <c r="DVS89" s="799"/>
      <c r="DVT89" s="799"/>
      <c r="DVU89" s="799"/>
      <c r="DVV89" s="799"/>
      <c r="DVW89" s="799"/>
      <c r="DVX89" s="799"/>
      <c r="DVY89" s="799"/>
      <c r="DVZ89" s="799"/>
      <c r="DWA89" s="799"/>
      <c r="DWB89" s="799"/>
      <c r="DWC89" s="799"/>
      <c r="DWD89" s="799"/>
      <c r="DWE89" s="799"/>
      <c r="DWF89" s="799"/>
      <c r="DWG89" s="799"/>
      <c r="DWH89" s="799"/>
      <c r="DWI89" s="799"/>
      <c r="DWJ89" s="799"/>
      <c r="DWK89" s="799"/>
      <c r="DWL89" s="799"/>
      <c r="DWM89" s="799"/>
      <c r="DWN89" s="799"/>
      <c r="DWO89" s="799"/>
      <c r="DWP89" s="799"/>
      <c r="DWQ89" s="799"/>
      <c r="DWR89" s="799"/>
      <c r="DWS89" s="799"/>
      <c r="DWT89" s="799"/>
      <c r="DWU89" s="799"/>
      <c r="DWV89" s="799"/>
      <c r="DWW89" s="799"/>
      <c r="DWX89" s="799"/>
      <c r="DWY89" s="799"/>
      <c r="DWZ89" s="799"/>
      <c r="DXA89" s="799"/>
      <c r="DXB89" s="799"/>
      <c r="DXC89" s="799"/>
      <c r="DXD89" s="799"/>
      <c r="DXE89" s="799"/>
      <c r="DXF89" s="799"/>
      <c r="DXG89" s="799"/>
      <c r="DXH89" s="799"/>
      <c r="DXI89" s="799"/>
      <c r="DXJ89" s="799"/>
      <c r="DXK89" s="799"/>
      <c r="DXL89" s="799"/>
      <c r="DXM89" s="799"/>
      <c r="DXN89" s="799"/>
      <c r="DXO89" s="799"/>
      <c r="DXP89" s="799"/>
      <c r="DXQ89" s="799"/>
      <c r="DXR89" s="799"/>
      <c r="DXS89" s="799"/>
      <c r="DXT89" s="799"/>
      <c r="DXU89" s="799"/>
      <c r="DXV89" s="799"/>
      <c r="DXW89" s="799"/>
      <c r="DXX89" s="799"/>
      <c r="DXY89" s="799"/>
      <c r="DXZ89" s="799"/>
      <c r="DYA89" s="799"/>
      <c r="DYB89" s="799"/>
      <c r="DYC89" s="799"/>
      <c r="DYD89" s="799"/>
      <c r="DYE89" s="799"/>
      <c r="DYF89" s="799"/>
      <c r="DYG89" s="799"/>
      <c r="DYH89" s="799"/>
      <c r="DYI89" s="799"/>
      <c r="DYJ89" s="799"/>
      <c r="DYK89" s="799"/>
      <c r="DYL89" s="799"/>
      <c r="DYM89" s="799"/>
      <c r="DYN89" s="799"/>
      <c r="DYO89" s="799"/>
      <c r="DYP89" s="799"/>
      <c r="DYQ89" s="799"/>
      <c r="DYR89" s="799"/>
      <c r="DYS89" s="799"/>
      <c r="DYT89" s="799"/>
      <c r="DYU89" s="799"/>
      <c r="DYV89" s="799"/>
      <c r="DYW89" s="799"/>
      <c r="DYX89" s="799"/>
      <c r="DYY89" s="799"/>
      <c r="DYZ89" s="799"/>
      <c r="DZA89" s="799"/>
      <c r="DZB89" s="799"/>
      <c r="DZC89" s="799"/>
      <c r="DZD89" s="799"/>
      <c r="DZE89" s="799"/>
      <c r="DZF89" s="799"/>
      <c r="DZG89" s="799"/>
      <c r="DZH89" s="799"/>
      <c r="DZI89" s="799"/>
      <c r="DZJ89" s="799"/>
      <c r="DZK89" s="799"/>
      <c r="DZL89" s="799"/>
      <c r="DZM89" s="799"/>
      <c r="DZN89" s="799"/>
      <c r="DZO89" s="799"/>
      <c r="DZP89" s="799"/>
      <c r="DZQ89" s="799"/>
      <c r="DZR89" s="799"/>
      <c r="DZS89" s="799"/>
      <c r="DZT89" s="799"/>
      <c r="DZU89" s="799"/>
      <c r="DZV89" s="799"/>
      <c r="DZW89" s="799"/>
      <c r="DZX89" s="799"/>
      <c r="DZY89" s="799"/>
      <c r="DZZ89" s="799"/>
      <c r="EAA89" s="799"/>
      <c r="EAB89" s="799"/>
      <c r="EAC89" s="799"/>
      <c r="EAD89" s="799"/>
      <c r="EAE89" s="799"/>
      <c r="EAF89" s="799"/>
      <c r="EAG89" s="799"/>
      <c r="EAH89" s="799"/>
      <c r="EAI89" s="799"/>
      <c r="EAJ89" s="799"/>
      <c r="EAK89" s="799"/>
      <c r="EAL89" s="799"/>
      <c r="EAM89" s="799"/>
      <c r="EAN89" s="799"/>
      <c r="EAO89" s="799"/>
      <c r="EAP89" s="799"/>
      <c r="EAQ89" s="799"/>
      <c r="EAR89" s="799"/>
      <c r="EAS89" s="799"/>
      <c r="EAT89" s="799"/>
      <c r="EAU89" s="799"/>
      <c r="EAV89" s="799"/>
      <c r="EAW89" s="799"/>
      <c r="EAX89" s="799"/>
      <c r="EAY89" s="799"/>
      <c r="EAZ89" s="799"/>
      <c r="EBA89" s="799"/>
      <c r="EBB89" s="799"/>
      <c r="EBC89" s="799"/>
      <c r="EBD89" s="799"/>
      <c r="EBE89" s="799"/>
      <c r="EBF89" s="799"/>
      <c r="EBG89" s="799"/>
      <c r="EBH89" s="799"/>
      <c r="EBI89" s="799"/>
      <c r="EBJ89" s="799"/>
      <c r="EBK89" s="799"/>
      <c r="EBL89" s="799"/>
      <c r="EBM89" s="799"/>
      <c r="EBN89" s="799"/>
      <c r="EBO89" s="799"/>
      <c r="EBP89" s="799"/>
      <c r="EBQ89" s="799"/>
      <c r="EBR89" s="799"/>
      <c r="EBS89" s="799"/>
      <c r="EBT89" s="799"/>
      <c r="EBU89" s="799"/>
      <c r="EBV89" s="799"/>
      <c r="EBW89" s="799"/>
      <c r="EBX89" s="799"/>
      <c r="EBY89" s="799"/>
      <c r="EBZ89" s="799"/>
      <c r="ECA89" s="799"/>
      <c r="ECB89" s="799"/>
      <c r="ECC89" s="799"/>
      <c r="ECD89" s="799"/>
      <c r="ECE89" s="799"/>
      <c r="ECF89" s="799"/>
      <c r="ECG89" s="799"/>
      <c r="ECH89" s="799"/>
      <c r="ECI89" s="799"/>
      <c r="ECJ89" s="799"/>
      <c r="ECK89" s="799"/>
      <c r="ECL89" s="799"/>
      <c r="ECM89" s="799"/>
      <c r="ECN89" s="799"/>
      <c r="ECO89" s="799"/>
      <c r="ECP89" s="799"/>
      <c r="ECQ89" s="799"/>
      <c r="ECR89" s="799"/>
      <c r="ECS89" s="799"/>
      <c r="ECT89" s="799"/>
      <c r="ECU89" s="799"/>
      <c r="ECV89" s="799"/>
      <c r="ECW89" s="799"/>
      <c r="ECX89" s="799"/>
      <c r="ECY89" s="799"/>
      <c r="ECZ89" s="799"/>
      <c r="EDA89" s="799"/>
      <c r="EDB89" s="799"/>
      <c r="EDC89" s="799"/>
      <c r="EDD89" s="799"/>
      <c r="EDE89" s="799"/>
      <c r="EDF89" s="799"/>
      <c r="EDG89" s="799"/>
      <c r="EDH89" s="799"/>
      <c r="EDI89" s="799"/>
      <c r="EDJ89" s="799"/>
      <c r="EDK89" s="799"/>
      <c r="EDL89" s="799"/>
      <c r="EDM89" s="799"/>
      <c r="EDN89" s="799"/>
      <c r="EDO89" s="799"/>
      <c r="EDP89" s="799"/>
      <c r="EDQ89" s="799"/>
      <c r="EDR89" s="799"/>
      <c r="EDS89" s="799"/>
      <c r="EDT89" s="799"/>
      <c r="EDU89" s="799"/>
      <c r="EDV89" s="799"/>
      <c r="EDW89" s="799"/>
      <c r="EDX89" s="799"/>
      <c r="EDY89" s="799"/>
      <c r="EDZ89" s="799"/>
      <c r="EEA89" s="799"/>
      <c r="EEB89" s="799"/>
      <c r="EEC89" s="799"/>
      <c r="EED89" s="799"/>
      <c r="EEE89" s="799"/>
      <c r="EEF89" s="799"/>
      <c r="EEG89" s="799"/>
      <c r="EEH89" s="799"/>
      <c r="EEI89" s="799"/>
      <c r="EEJ89" s="799"/>
      <c r="EEK89" s="799"/>
      <c r="EEL89" s="799"/>
      <c r="EEM89" s="799"/>
      <c r="EEN89" s="799"/>
      <c r="EEO89" s="799"/>
      <c r="EEP89" s="799"/>
      <c r="EEQ89" s="799"/>
      <c r="EER89" s="799"/>
      <c r="EES89" s="799"/>
      <c r="EET89" s="799"/>
      <c r="EEU89" s="799"/>
      <c r="EEV89" s="799"/>
      <c r="EEW89" s="799"/>
      <c r="EEX89" s="799"/>
      <c r="EEY89" s="799"/>
      <c r="EEZ89" s="799"/>
      <c r="EFA89" s="799"/>
      <c r="EFB89" s="799"/>
      <c r="EFC89" s="799"/>
      <c r="EFD89" s="799"/>
      <c r="EFE89" s="799"/>
      <c r="EFF89" s="799"/>
      <c r="EFG89" s="799"/>
      <c r="EFH89" s="799"/>
      <c r="EFI89" s="799"/>
      <c r="EFJ89" s="799"/>
      <c r="EFK89" s="799"/>
      <c r="EFL89" s="799"/>
      <c r="EFM89" s="799"/>
      <c r="EFN89" s="799"/>
      <c r="EFO89" s="799"/>
      <c r="EFP89" s="799"/>
      <c r="EFQ89" s="799"/>
      <c r="EFR89" s="799"/>
      <c r="EFS89" s="799"/>
      <c r="EFT89" s="799"/>
      <c r="EFU89" s="799"/>
      <c r="EFV89" s="799"/>
      <c r="EFW89" s="799"/>
      <c r="EFX89" s="799"/>
      <c r="EFY89" s="799"/>
      <c r="EFZ89" s="799"/>
      <c r="EGA89" s="799"/>
      <c r="EGB89" s="799"/>
      <c r="EGC89" s="799"/>
      <c r="EGD89" s="799"/>
      <c r="EGE89" s="799"/>
      <c r="EGF89" s="799"/>
      <c r="EGG89" s="799"/>
      <c r="EGH89" s="799"/>
      <c r="EGI89" s="799"/>
      <c r="EGJ89" s="799"/>
      <c r="EGK89" s="799"/>
      <c r="EGL89" s="799"/>
      <c r="EGM89" s="799"/>
      <c r="EGN89" s="799"/>
      <c r="EGO89" s="799"/>
      <c r="EGP89" s="799"/>
      <c r="EGQ89" s="799"/>
      <c r="EGR89" s="799"/>
      <c r="EGS89" s="799"/>
      <c r="EGT89" s="799"/>
      <c r="EGU89" s="799"/>
      <c r="EGV89" s="799"/>
      <c r="EGW89" s="799"/>
      <c r="EGX89" s="799"/>
      <c r="EGY89" s="799"/>
      <c r="EGZ89" s="799"/>
      <c r="EHA89" s="799"/>
      <c r="EHB89" s="799"/>
      <c r="EHC89" s="799"/>
      <c r="EHD89" s="799"/>
      <c r="EHE89" s="799"/>
      <c r="EHF89" s="799"/>
      <c r="EHG89" s="799"/>
      <c r="EHH89" s="799"/>
      <c r="EHI89" s="799"/>
      <c r="EHJ89" s="799"/>
      <c r="EHK89" s="799"/>
      <c r="EHL89" s="799"/>
      <c r="EHM89" s="799"/>
      <c r="EHN89" s="799"/>
      <c r="EHO89" s="799"/>
      <c r="EHP89" s="799"/>
      <c r="EHQ89" s="799"/>
      <c r="EHR89" s="799"/>
      <c r="EHS89" s="799"/>
      <c r="EHT89" s="799"/>
      <c r="EHU89" s="799"/>
      <c r="EHV89" s="799"/>
      <c r="EHW89" s="799"/>
      <c r="EHX89" s="799"/>
      <c r="EHY89" s="799"/>
      <c r="EHZ89" s="799"/>
      <c r="EIA89" s="799"/>
      <c r="EIB89" s="799"/>
      <c r="EIC89" s="799"/>
      <c r="EID89" s="799"/>
      <c r="EIE89" s="799"/>
      <c r="EIF89" s="799"/>
      <c r="EIG89" s="799"/>
      <c r="EIH89" s="799"/>
      <c r="EII89" s="799"/>
      <c r="EIJ89" s="799"/>
      <c r="EIK89" s="799"/>
      <c r="EIL89" s="799"/>
      <c r="EIM89" s="799"/>
      <c r="EIN89" s="799"/>
      <c r="EIO89" s="799"/>
      <c r="EIP89" s="799"/>
      <c r="EIQ89" s="799"/>
      <c r="EIR89" s="799"/>
      <c r="EIS89" s="799"/>
      <c r="EIT89" s="799"/>
      <c r="EIU89" s="799"/>
      <c r="EIV89" s="799"/>
      <c r="EIW89" s="799"/>
      <c r="EIX89" s="799"/>
      <c r="EIY89" s="799"/>
      <c r="EIZ89" s="799"/>
      <c r="EJA89" s="799"/>
      <c r="EJB89" s="799"/>
      <c r="EJC89" s="799"/>
      <c r="EJD89" s="799"/>
      <c r="EJE89" s="799"/>
      <c r="EJF89" s="799"/>
      <c r="EJG89" s="799"/>
      <c r="EJH89" s="799"/>
      <c r="EJI89" s="799"/>
      <c r="EJJ89" s="799"/>
      <c r="EJK89" s="799"/>
      <c r="EJL89" s="799"/>
      <c r="EJM89" s="799"/>
      <c r="EJN89" s="799"/>
      <c r="EJO89" s="799"/>
      <c r="EJP89" s="799"/>
      <c r="EJQ89" s="799"/>
      <c r="EJR89" s="799"/>
      <c r="EJS89" s="799"/>
      <c r="EJT89" s="799"/>
      <c r="EJU89" s="799"/>
      <c r="EJV89" s="799"/>
      <c r="EJW89" s="799"/>
      <c r="EJX89" s="799"/>
      <c r="EJY89" s="799"/>
      <c r="EJZ89" s="799"/>
      <c r="EKA89" s="799"/>
      <c r="EKB89" s="799"/>
      <c r="EKC89" s="799"/>
      <c r="EKD89" s="799"/>
      <c r="EKE89" s="799"/>
      <c r="EKF89" s="799"/>
      <c r="EKG89" s="799"/>
      <c r="EKH89" s="799"/>
      <c r="EKI89" s="799"/>
      <c r="EKJ89" s="799"/>
      <c r="EKK89" s="799"/>
      <c r="EKL89" s="799"/>
      <c r="EKM89" s="799"/>
      <c r="EKN89" s="799"/>
      <c r="EKO89" s="799"/>
      <c r="EKP89" s="799"/>
      <c r="EKQ89" s="799"/>
      <c r="EKR89" s="799"/>
      <c r="EKS89" s="799"/>
      <c r="EKT89" s="799"/>
      <c r="EKU89" s="799"/>
      <c r="EKV89" s="799"/>
      <c r="EKW89" s="799"/>
      <c r="EKX89" s="799"/>
      <c r="EKY89" s="799"/>
      <c r="EKZ89" s="799"/>
      <c r="ELA89" s="799"/>
      <c r="ELB89" s="799"/>
      <c r="ELC89" s="799"/>
      <c r="ELD89" s="799"/>
      <c r="ELE89" s="799"/>
      <c r="ELF89" s="799"/>
      <c r="ELG89" s="799"/>
      <c r="ELH89" s="799"/>
      <c r="ELI89" s="799"/>
      <c r="ELJ89" s="799"/>
      <c r="ELK89" s="799"/>
      <c r="ELL89" s="799"/>
      <c r="ELM89" s="799"/>
      <c r="ELN89" s="799"/>
      <c r="ELO89" s="799"/>
      <c r="ELP89" s="799"/>
      <c r="ELQ89" s="799"/>
      <c r="ELR89" s="799"/>
      <c r="ELS89" s="799"/>
      <c r="ELT89" s="799"/>
      <c r="ELU89" s="799"/>
      <c r="ELV89" s="799"/>
      <c r="ELW89" s="799"/>
      <c r="ELX89" s="799"/>
      <c r="ELY89" s="799"/>
      <c r="ELZ89" s="799"/>
      <c r="EMA89" s="799"/>
      <c r="EMB89" s="799"/>
      <c r="EMC89" s="799"/>
      <c r="EMD89" s="799"/>
      <c r="EME89" s="799"/>
      <c r="EMF89" s="799"/>
      <c r="EMG89" s="799"/>
      <c r="EMH89" s="799"/>
      <c r="EMI89" s="799"/>
      <c r="EMJ89" s="799"/>
      <c r="EMK89" s="799"/>
      <c r="EML89" s="799"/>
      <c r="EMM89" s="799"/>
      <c r="EMN89" s="799"/>
      <c r="EMO89" s="799"/>
      <c r="EMP89" s="799"/>
      <c r="EMQ89" s="799"/>
      <c r="EMR89" s="799"/>
      <c r="EMS89" s="799"/>
      <c r="EMT89" s="799"/>
      <c r="EMU89" s="799"/>
      <c r="EMV89" s="799"/>
      <c r="EMW89" s="799"/>
      <c r="EMX89" s="799"/>
      <c r="EMY89" s="799"/>
      <c r="EMZ89" s="799"/>
      <c r="ENA89" s="799"/>
      <c r="ENB89" s="799"/>
      <c r="ENC89" s="799"/>
      <c r="END89" s="799"/>
      <c r="ENE89" s="799"/>
      <c r="ENF89" s="799"/>
      <c r="ENG89" s="799"/>
      <c r="ENH89" s="799"/>
      <c r="ENI89" s="799"/>
      <c r="ENJ89" s="799"/>
      <c r="ENK89" s="799"/>
      <c r="ENL89" s="799"/>
      <c r="ENM89" s="799"/>
      <c r="ENN89" s="799"/>
      <c r="ENO89" s="799"/>
      <c r="ENP89" s="799"/>
      <c r="ENQ89" s="799"/>
      <c r="ENR89" s="799"/>
      <c r="ENS89" s="799"/>
      <c r="ENT89" s="799"/>
      <c r="ENU89" s="799"/>
      <c r="ENV89" s="799"/>
      <c r="ENW89" s="799"/>
      <c r="ENX89" s="799"/>
      <c r="ENY89" s="799"/>
      <c r="ENZ89" s="799"/>
      <c r="EOA89" s="799"/>
      <c r="EOB89" s="799"/>
      <c r="EOC89" s="799"/>
      <c r="EOD89" s="799"/>
      <c r="EOE89" s="799"/>
      <c r="EOF89" s="799"/>
      <c r="EOG89" s="799"/>
      <c r="EOH89" s="799"/>
      <c r="EOI89" s="799"/>
      <c r="EOJ89" s="799"/>
      <c r="EOK89" s="799"/>
      <c r="EOL89" s="799"/>
      <c r="EOM89" s="799"/>
      <c r="EON89" s="799"/>
      <c r="EOO89" s="799"/>
      <c r="EOP89" s="799"/>
      <c r="EOQ89" s="799"/>
      <c r="EOR89" s="799"/>
      <c r="EOS89" s="799"/>
      <c r="EOT89" s="799"/>
      <c r="EOU89" s="799"/>
      <c r="EOV89" s="799"/>
      <c r="EOW89" s="799"/>
      <c r="EOX89" s="799"/>
      <c r="EOY89" s="799"/>
      <c r="EOZ89" s="799"/>
      <c r="EPA89" s="799"/>
      <c r="EPB89" s="799"/>
      <c r="EPC89" s="799"/>
      <c r="EPD89" s="799"/>
      <c r="EPE89" s="799"/>
      <c r="EPF89" s="799"/>
      <c r="EPG89" s="799"/>
      <c r="EPH89" s="799"/>
      <c r="EPI89" s="799"/>
      <c r="EPJ89" s="799"/>
      <c r="EPK89" s="799"/>
      <c r="EPL89" s="799"/>
      <c r="EPM89" s="799"/>
      <c r="EPN89" s="799"/>
      <c r="EPO89" s="799"/>
      <c r="EPP89" s="799"/>
      <c r="EPQ89" s="799"/>
      <c r="EPR89" s="799"/>
      <c r="EPS89" s="799"/>
      <c r="EPT89" s="799"/>
      <c r="EPU89" s="799"/>
      <c r="EPV89" s="799"/>
      <c r="EPW89" s="799"/>
      <c r="EPX89" s="799"/>
      <c r="EPY89" s="799"/>
      <c r="EPZ89" s="799"/>
      <c r="EQA89" s="799"/>
      <c r="EQB89" s="799"/>
      <c r="EQC89" s="799"/>
      <c r="EQD89" s="799"/>
      <c r="EQE89" s="799"/>
      <c r="EQF89" s="799"/>
      <c r="EQG89" s="799"/>
      <c r="EQH89" s="799"/>
      <c r="EQI89" s="799"/>
      <c r="EQJ89" s="799"/>
      <c r="EQK89" s="799"/>
      <c r="EQL89" s="799"/>
      <c r="EQM89" s="799"/>
      <c r="EQN89" s="799"/>
      <c r="EQO89" s="799"/>
      <c r="EQP89" s="799"/>
      <c r="EQQ89" s="799"/>
      <c r="EQR89" s="799"/>
      <c r="EQS89" s="799"/>
      <c r="EQT89" s="799"/>
      <c r="EQU89" s="799"/>
      <c r="EQV89" s="799"/>
      <c r="EQW89" s="799"/>
      <c r="EQX89" s="799"/>
      <c r="EQY89" s="799"/>
      <c r="EQZ89" s="799"/>
      <c r="ERA89" s="799"/>
      <c r="ERB89" s="799"/>
      <c r="ERC89" s="799"/>
      <c r="ERD89" s="799"/>
      <c r="ERE89" s="799"/>
      <c r="ERF89" s="799"/>
      <c r="ERG89" s="799"/>
      <c r="ERH89" s="799"/>
      <c r="ERI89" s="799"/>
      <c r="ERJ89" s="799"/>
      <c r="ERK89" s="799"/>
      <c r="ERL89" s="799"/>
      <c r="ERM89" s="799"/>
      <c r="ERN89" s="799"/>
      <c r="ERO89" s="799"/>
      <c r="ERP89" s="799"/>
      <c r="ERQ89" s="799"/>
      <c r="ERR89" s="799"/>
      <c r="ERS89" s="799"/>
      <c r="ERT89" s="799"/>
      <c r="ERU89" s="799"/>
      <c r="ERV89" s="799"/>
      <c r="ERW89" s="799"/>
      <c r="ERX89" s="799"/>
      <c r="ERY89" s="799"/>
      <c r="ERZ89" s="799"/>
      <c r="ESA89" s="799"/>
      <c r="ESB89" s="799"/>
      <c r="ESC89" s="799"/>
      <c r="ESD89" s="799"/>
      <c r="ESE89" s="799"/>
      <c r="ESF89" s="799"/>
      <c r="ESG89" s="799"/>
      <c r="ESH89" s="799"/>
      <c r="ESI89" s="799"/>
      <c r="ESJ89" s="799"/>
      <c r="ESK89" s="799"/>
      <c r="ESL89" s="799"/>
      <c r="ESM89" s="799"/>
      <c r="ESN89" s="799"/>
      <c r="ESO89" s="799"/>
      <c r="ESP89" s="799"/>
      <c r="ESQ89" s="799"/>
      <c r="ESR89" s="799"/>
      <c r="ESS89" s="799"/>
      <c r="EST89" s="799"/>
      <c r="ESU89" s="799"/>
      <c r="ESV89" s="799"/>
      <c r="ESW89" s="799"/>
      <c r="ESX89" s="799"/>
      <c r="ESY89" s="799"/>
      <c r="ESZ89" s="799"/>
      <c r="ETA89" s="799"/>
      <c r="ETB89" s="799"/>
      <c r="ETC89" s="799"/>
      <c r="ETD89" s="799"/>
      <c r="ETE89" s="799"/>
      <c r="ETF89" s="799"/>
      <c r="ETG89" s="799"/>
      <c r="ETH89" s="799"/>
      <c r="ETI89" s="799"/>
      <c r="ETJ89" s="799"/>
      <c r="ETK89" s="799"/>
      <c r="ETL89" s="799"/>
      <c r="ETM89" s="799"/>
      <c r="ETN89" s="799"/>
      <c r="ETO89" s="799"/>
      <c r="ETP89" s="799"/>
      <c r="ETQ89" s="799"/>
      <c r="ETR89" s="799"/>
      <c r="ETS89" s="799"/>
      <c r="ETT89" s="799"/>
      <c r="ETU89" s="799"/>
      <c r="ETV89" s="799"/>
      <c r="ETW89" s="799"/>
      <c r="ETX89" s="799"/>
      <c r="ETY89" s="799"/>
      <c r="ETZ89" s="799"/>
      <c r="EUA89" s="799"/>
      <c r="EUB89" s="799"/>
      <c r="EUC89" s="799"/>
      <c r="EUD89" s="799"/>
      <c r="EUE89" s="799"/>
      <c r="EUF89" s="799"/>
      <c r="EUG89" s="799"/>
      <c r="EUH89" s="799"/>
      <c r="EUI89" s="799"/>
      <c r="EUJ89" s="799"/>
      <c r="EUK89" s="799"/>
      <c r="EUL89" s="799"/>
      <c r="EUM89" s="799"/>
      <c r="EUN89" s="799"/>
      <c r="EUO89" s="799"/>
      <c r="EUP89" s="799"/>
      <c r="EUQ89" s="799"/>
      <c r="EUR89" s="799"/>
      <c r="EUS89" s="799"/>
      <c r="EUT89" s="799"/>
      <c r="EUU89" s="799"/>
      <c r="EUV89" s="799"/>
      <c r="EUW89" s="799"/>
      <c r="EUX89" s="799"/>
      <c r="EUY89" s="799"/>
      <c r="EUZ89" s="799"/>
      <c r="EVA89" s="799"/>
      <c r="EVB89" s="799"/>
      <c r="EVC89" s="799"/>
      <c r="EVD89" s="799"/>
      <c r="EVE89" s="799"/>
      <c r="EVF89" s="799"/>
      <c r="EVG89" s="799"/>
      <c r="EVH89" s="799"/>
      <c r="EVI89" s="799"/>
      <c r="EVJ89" s="799"/>
      <c r="EVK89" s="799"/>
      <c r="EVL89" s="799"/>
      <c r="EVM89" s="799"/>
      <c r="EVN89" s="799"/>
      <c r="EVO89" s="799"/>
      <c r="EVP89" s="799"/>
      <c r="EVQ89" s="799"/>
      <c r="EVR89" s="799"/>
      <c r="EVS89" s="799"/>
      <c r="EVT89" s="799"/>
      <c r="EVU89" s="799"/>
      <c r="EVV89" s="799"/>
      <c r="EVW89" s="799"/>
      <c r="EVX89" s="799"/>
      <c r="EVY89" s="799"/>
      <c r="EVZ89" s="799"/>
      <c r="EWA89" s="799"/>
      <c r="EWB89" s="799"/>
      <c r="EWC89" s="799"/>
      <c r="EWD89" s="799"/>
      <c r="EWE89" s="799"/>
      <c r="EWF89" s="799"/>
      <c r="EWG89" s="799"/>
      <c r="EWH89" s="799"/>
      <c r="EWI89" s="799"/>
      <c r="EWJ89" s="799"/>
      <c r="EWK89" s="799"/>
      <c r="EWL89" s="799"/>
      <c r="EWM89" s="799"/>
      <c r="EWN89" s="799"/>
      <c r="EWO89" s="799"/>
      <c r="EWP89" s="799"/>
      <c r="EWQ89" s="799"/>
      <c r="EWR89" s="799"/>
      <c r="EWS89" s="799"/>
      <c r="EWT89" s="799"/>
      <c r="EWU89" s="799"/>
      <c r="EWV89" s="799"/>
      <c r="EWW89" s="799"/>
      <c r="EWX89" s="799"/>
      <c r="EWY89" s="799"/>
      <c r="EWZ89" s="799"/>
      <c r="EXA89" s="799"/>
      <c r="EXB89" s="799"/>
      <c r="EXC89" s="799"/>
      <c r="EXD89" s="799"/>
      <c r="EXE89" s="799"/>
      <c r="EXF89" s="799"/>
      <c r="EXG89" s="799"/>
      <c r="EXH89" s="799"/>
      <c r="EXI89" s="799"/>
      <c r="EXJ89" s="799"/>
      <c r="EXK89" s="799"/>
      <c r="EXL89" s="799"/>
      <c r="EXM89" s="799"/>
      <c r="EXN89" s="799"/>
      <c r="EXO89" s="799"/>
      <c r="EXP89" s="799"/>
      <c r="EXQ89" s="799"/>
      <c r="EXR89" s="799"/>
      <c r="EXS89" s="799"/>
      <c r="EXT89" s="799"/>
      <c r="EXU89" s="799"/>
      <c r="EXV89" s="799"/>
      <c r="EXW89" s="799"/>
      <c r="EXX89" s="799"/>
      <c r="EXY89" s="799"/>
      <c r="EXZ89" s="799"/>
      <c r="EYA89" s="799"/>
      <c r="EYB89" s="799"/>
      <c r="EYC89" s="799"/>
      <c r="EYD89" s="799"/>
      <c r="EYE89" s="799"/>
      <c r="EYF89" s="799"/>
      <c r="EYG89" s="799"/>
      <c r="EYH89" s="799"/>
      <c r="EYI89" s="799"/>
      <c r="EYJ89" s="799"/>
      <c r="EYK89" s="799"/>
      <c r="EYL89" s="799"/>
      <c r="EYM89" s="799"/>
      <c r="EYN89" s="799"/>
      <c r="EYO89" s="799"/>
      <c r="EYP89" s="799"/>
      <c r="EYQ89" s="799"/>
      <c r="EYR89" s="799"/>
      <c r="EYS89" s="799"/>
      <c r="EYT89" s="799"/>
      <c r="EYU89" s="799"/>
      <c r="EYV89" s="799"/>
      <c r="EYW89" s="799"/>
      <c r="EYX89" s="799"/>
      <c r="EYY89" s="799"/>
      <c r="EYZ89" s="799"/>
      <c r="EZA89" s="799"/>
      <c r="EZB89" s="799"/>
      <c r="EZC89" s="799"/>
      <c r="EZD89" s="799"/>
      <c r="EZE89" s="799"/>
      <c r="EZF89" s="799"/>
      <c r="EZG89" s="799"/>
      <c r="EZH89" s="799"/>
      <c r="EZI89" s="799"/>
      <c r="EZJ89" s="799"/>
      <c r="EZK89" s="799"/>
      <c r="EZL89" s="799"/>
      <c r="EZM89" s="799"/>
      <c r="EZN89" s="799"/>
      <c r="EZO89" s="799"/>
      <c r="EZP89" s="799"/>
      <c r="EZQ89" s="799"/>
      <c r="EZR89" s="799"/>
      <c r="EZS89" s="799"/>
      <c r="EZT89" s="799"/>
      <c r="EZU89" s="799"/>
      <c r="EZV89" s="799"/>
      <c r="EZW89" s="799"/>
      <c r="EZX89" s="799"/>
      <c r="EZY89" s="799"/>
      <c r="EZZ89" s="799"/>
      <c r="FAA89" s="799"/>
      <c r="FAB89" s="799"/>
      <c r="FAC89" s="799"/>
      <c r="FAD89" s="799"/>
      <c r="FAE89" s="799"/>
      <c r="FAF89" s="799"/>
      <c r="FAG89" s="799"/>
      <c r="FAH89" s="799"/>
      <c r="FAI89" s="799"/>
      <c r="FAJ89" s="799"/>
      <c r="FAK89" s="799"/>
      <c r="FAL89" s="799"/>
      <c r="FAM89" s="799"/>
      <c r="FAN89" s="799"/>
      <c r="FAO89" s="799"/>
      <c r="FAP89" s="799"/>
      <c r="FAQ89" s="799"/>
      <c r="FAR89" s="799"/>
      <c r="FAS89" s="799"/>
      <c r="FAT89" s="799"/>
      <c r="FAU89" s="799"/>
      <c r="FAV89" s="799"/>
      <c r="FAW89" s="799"/>
      <c r="FAX89" s="799"/>
      <c r="FAY89" s="799"/>
      <c r="FAZ89" s="799"/>
      <c r="FBA89" s="799"/>
      <c r="FBB89" s="799"/>
      <c r="FBC89" s="799"/>
      <c r="FBD89" s="799"/>
      <c r="FBE89" s="799"/>
      <c r="FBF89" s="799"/>
      <c r="FBG89" s="799"/>
      <c r="FBH89" s="799"/>
      <c r="FBI89" s="799"/>
      <c r="FBJ89" s="799"/>
      <c r="FBK89" s="799"/>
      <c r="FBL89" s="799"/>
      <c r="FBM89" s="799"/>
      <c r="FBN89" s="799"/>
      <c r="FBO89" s="799"/>
      <c r="FBP89" s="799"/>
      <c r="FBQ89" s="799"/>
      <c r="FBR89" s="799"/>
      <c r="FBS89" s="799"/>
      <c r="FBT89" s="799"/>
      <c r="FBU89" s="799"/>
      <c r="FBV89" s="799"/>
      <c r="FBW89" s="799"/>
      <c r="FBX89" s="799"/>
      <c r="FBY89" s="799"/>
      <c r="FBZ89" s="799"/>
      <c r="FCA89" s="799"/>
      <c r="FCB89" s="799"/>
      <c r="FCC89" s="799"/>
      <c r="FCD89" s="799"/>
      <c r="FCE89" s="799"/>
      <c r="FCF89" s="799"/>
      <c r="FCG89" s="799"/>
      <c r="FCH89" s="799"/>
      <c r="FCI89" s="799"/>
      <c r="FCJ89" s="799"/>
      <c r="FCK89" s="799"/>
      <c r="FCL89" s="799"/>
      <c r="FCM89" s="799"/>
      <c r="FCN89" s="799"/>
      <c r="FCO89" s="799"/>
      <c r="FCP89" s="799"/>
      <c r="FCQ89" s="799"/>
      <c r="FCR89" s="799"/>
      <c r="FCS89" s="799"/>
      <c r="FCT89" s="799"/>
      <c r="FCU89" s="799"/>
      <c r="FCV89" s="799"/>
      <c r="FCW89" s="799"/>
      <c r="FCX89" s="799"/>
      <c r="FCY89" s="799"/>
      <c r="FCZ89" s="799"/>
      <c r="FDA89" s="799"/>
      <c r="FDB89" s="799"/>
      <c r="FDC89" s="799"/>
      <c r="FDD89" s="799"/>
      <c r="FDE89" s="799"/>
      <c r="FDF89" s="799"/>
      <c r="FDG89" s="799"/>
      <c r="FDH89" s="799"/>
      <c r="FDI89" s="799"/>
      <c r="FDJ89" s="799"/>
      <c r="FDK89" s="799"/>
      <c r="FDL89" s="799"/>
      <c r="FDM89" s="799"/>
      <c r="FDN89" s="799"/>
      <c r="FDO89" s="799"/>
      <c r="FDP89" s="799"/>
      <c r="FDQ89" s="799"/>
      <c r="FDR89" s="799"/>
      <c r="FDS89" s="799"/>
      <c r="FDT89" s="799"/>
      <c r="FDU89" s="799"/>
      <c r="FDV89" s="799"/>
      <c r="FDW89" s="799"/>
      <c r="FDX89" s="799"/>
      <c r="FDY89" s="799"/>
      <c r="FDZ89" s="799"/>
      <c r="FEA89" s="799"/>
      <c r="FEB89" s="799"/>
      <c r="FEC89" s="799"/>
      <c r="FED89" s="799"/>
      <c r="FEE89" s="799"/>
      <c r="FEF89" s="799"/>
      <c r="FEG89" s="799"/>
      <c r="FEH89" s="799"/>
      <c r="FEI89" s="799"/>
      <c r="FEJ89" s="799"/>
      <c r="FEK89" s="799"/>
      <c r="FEL89" s="799"/>
      <c r="FEM89" s="799"/>
      <c r="FEN89" s="799"/>
      <c r="FEO89" s="799"/>
      <c r="FEP89" s="799"/>
      <c r="FEQ89" s="799"/>
      <c r="FER89" s="799"/>
      <c r="FES89" s="799"/>
      <c r="FET89" s="799"/>
      <c r="FEU89" s="799"/>
      <c r="FEV89" s="799"/>
      <c r="FEW89" s="799"/>
      <c r="FEX89" s="799"/>
      <c r="FEY89" s="799"/>
      <c r="FEZ89" s="799"/>
      <c r="FFA89" s="799"/>
      <c r="FFB89" s="799"/>
      <c r="FFC89" s="799"/>
      <c r="FFD89" s="799"/>
      <c r="FFE89" s="799"/>
      <c r="FFF89" s="799"/>
      <c r="FFG89" s="799"/>
      <c r="FFH89" s="799"/>
      <c r="FFI89" s="799"/>
      <c r="FFJ89" s="799"/>
      <c r="FFK89" s="799"/>
      <c r="FFL89" s="799"/>
      <c r="FFM89" s="799"/>
      <c r="FFN89" s="799"/>
      <c r="FFO89" s="799"/>
      <c r="FFP89" s="799"/>
      <c r="FFQ89" s="799"/>
      <c r="FFR89" s="799"/>
      <c r="FFS89" s="799"/>
      <c r="FFT89" s="799"/>
      <c r="FFU89" s="799"/>
      <c r="FFV89" s="799"/>
      <c r="FFW89" s="799"/>
      <c r="FFX89" s="799"/>
      <c r="FFY89" s="799"/>
      <c r="FFZ89" s="799"/>
      <c r="FGA89" s="799"/>
      <c r="FGB89" s="799"/>
      <c r="FGC89" s="799"/>
      <c r="FGD89" s="799"/>
      <c r="FGE89" s="799"/>
      <c r="FGF89" s="799"/>
      <c r="FGG89" s="799"/>
      <c r="FGH89" s="799"/>
      <c r="FGI89" s="799"/>
      <c r="FGJ89" s="799"/>
      <c r="FGK89" s="799"/>
      <c r="FGL89" s="799"/>
      <c r="FGM89" s="799"/>
      <c r="FGN89" s="799"/>
      <c r="FGO89" s="799"/>
      <c r="FGP89" s="799"/>
      <c r="FGQ89" s="799"/>
      <c r="FGR89" s="799"/>
      <c r="FGS89" s="799"/>
      <c r="FGT89" s="799"/>
      <c r="FGU89" s="799"/>
      <c r="FGV89" s="799"/>
      <c r="FGW89" s="799"/>
      <c r="FGX89" s="799"/>
      <c r="FGY89" s="799"/>
      <c r="FGZ89" s="799"/>
      <c r="FHA89" s="799"/>
      <c r="FHB89" s="799"/>
      <c r="FHC89" s="799"/>
      <c r="FHD89" s="799"/>
      <c r="FHE89" s="799"/>
      <c r="FHF89" s="799"/>
      <c r="FHG89" s="799"/>
      <c r="FHH89" s="799"/>
      <c r="FHI89" s="799"/>
      <c r="FHJ89" s="799"/>
      <c r="FHK89" s="799"/>
      <c r="FHL89" s="799"/>
      <c r="FHM89" s="799"/>
      <c r="FHN89" s="799"/>
      <c r="FHO89" s="799"/>
      <c r="FHP89" s="799"/>
      <c r="FHQ89" s="799"/>
      <c r="FHR89" s="799"/>
      <c r="FHS89" s="799"/>
      <c r="FHT89" s="799"/>
      <c r="FHU89" s="799"/>
      <c r="FHV89" s="799"/>
      <c r="FHW89" s="799"/>
      <c r="FHX89" s="799"/>
      <c r="FHY89" s="799"/>
      <c r="FHZ89" s="799"/>
      <c r="FIA89" s="799"/>
      <c r="FIB89" s="799"/>
      <c r="FIC89" s="799"/>
      <c r="FID89" s="799"/>
      <c r="FIE89" s="799"/>
      <c r="FIF89" s="799"/>
      <c r="FIG89" s="799"/>
      <c r="FIH89" s="799"/>
      <c r="FII89" s="799"/>
      <c r="FIJ89" s="799"/>
      <c r="FIK89" s="799"/>
      <c r="FIL89" s="799"/>
      <c r="FIM89" s="799"/>
      <c r="FIN89" s="799"/>
      <c r="FIO89" s="799"/>
      <c r="FIP89" s="799"/>
      <c r="FIQ89" s="799"/>
      <c r="FIR89" s="799"/>
      <c r="FIS89" s="799"/>
      <c r="FIT89" s="799"/>
      <c r="FIU89" s="799"/>
      <c r="FIV89" s="799"/>
      <c r="FIW89" s="799"/>
      <c r="FIX89" s="799"/>
      <c r="FIY89" s="799"/>
      <c r="FIZ89" s="799"/>
      <c r="FJA89" s="799"/>
      <c r="FJB89" s="799"/>
      <c r="FJC89" s="799"/>
      <c r="FJD89" s="799"/>
      <c r="FJE89" s="799"/>
      <c r="FJF89" s="799"/>
      <c r="FJG89" s="799"/>
      <c r="FJH89" s="799"/>
      <c r="FJI89" s="799"/>
      <c r="FJJ89" s="799"/>
      <c r="FJK89" s="799"/>
      <c r="FJL89" s="799"/>
      <c r="FJM89" s="799"/>
      <c r="FJN89" s="799"/>
      <c r="FJO89" s="799"/>
      <c r="FJP89" s="799"/>
      <c r="FJQ89" s="799"/>
      <c r="FJR89" s="799"/>
      <c r="FJS89" s="799"/>
      <c r="FJT89" s="799"/>
      <c r="FJU89" s="799"/>
      <c r="FJV89" s="799"/>
      <c r="FJW89" s="799"/>
      <c r="FJX89" s="799"/>
      <c r="FJY89" s="799"/>
      <c r="FJZ89" s="799"/>
      <c r="FKA89" s="799"/>
      <c r="FKB89" s="799"/>
      <c r="FKC89" s="799"/>
      <c r="FKD89" s="799"/>
      <c r="FKE89" s="799"/>
      <c r="FKF89" s="799"/>
      <c r="FKG89" s="799"/>
      <c r="FKH89" s="799"/>
      <c r="FKI89" s="799"/>
      <c r="FKJ89" s="799"/>
      <c r="FKK89" s="799"/>
      <c r="FKL89" s="799"/>
      <c r="FKM89" s="799"/>
      <c r="FKN89" s="799"/>
      <c r="FKO89" s="799"/>
      <c r="FKP89" s="799"/>
      <c r="FKQ89" s="799"/>
      <c r="FKR89" s="799"/>
      <c r="FKS89" s="799"/>
      <c r="FKT89" s="799"/>
      <c r="FKU89" s="799"/>
      <c r="FKV89" s="799"/>
      <c r="FKW89" s="799"/>
      <c r="FKX89" s="799"/>
      <c r="FKY89" s="799"/>
      <c r="FKZ89" s="799"/>
      <c r="FLA89" s="799"/>
      <c r="FLB89" s="799"/>
      <c r="FLC89" s="799"/>
      <c r="FLD89" s="799"/>
      <c r="FLE89" s="799"/>
      <c r="FLF89" s="799"/>
      <c r="FLG89" s="799"/>
      <c r="FLH89" s="799"/>
      <c r="FLI89" s="799"/>
      <c r="FLJ89" s="799"/>
      <c r="FLK89" s="799"/>
      <c r="FLL89" s="799"/>
      <c r="FLM89" s="799"/>
      <c r="FLN89" s="799"/>
      <c r="FLO89" s="799"/>
      <c r="FLP89" s="799"/>
      <c r="FLQ89" s="799"/>
      <c r="FLR89" s="799"/>
      <c r="FLS89" s="799"/>
      <c r="FLT89" s="799"/>
      <c r="FLU89" s="799"/>
      <c r="FLV89" s="799"/>
      <c r="FLW89" s="799"/>
      <c r="FLX89" s="799"/>
      <c r="FLY89" s="799"/>
      <c r="FLZ89" s="799"/>
      <c r="FMA89" s="799"/>
      <c r="FMB89" s="799"/>
      <c r="FMC89" s="799"/>
      <c r="FMD89" s="799"/>
      <c r="FME89" s="799"/>
      <c r="FMF89" s="799"/>
      <c r="FMG89" s="799"/>
      <c r="FMH89" s="799"/>
      <c r="FMI89" s="799"/>
      <c r="FMJ89" s="799"/>
      <c r="FMK89" s="799"/>
      <c r="FML89" s="799"/>
      <c r="FMM89" s="799"/>
      <c r="FMN89" s="799"/>
      <c r="FMO89" s="799"/>
      <c r="FMP89" s="799"/>
      <c r="FMQ89" s="799"/>
      <c r="FMR89" s="799"/>
      <c r="FMS89" s="799"/>
      <c r="FMT89" s="799"/>
      <c r="FMU89" s="799"/>
      <c r="FMV89" s="799"/>
      <c r="FMW89" s="799"/>
      <c r="FMX89" s="799"/>
      <c r="FMY89" s="799"/>
      <c r="FMZ89" s="799"/>
      <c r="FNA89" s="799"/>
      <c r="FNB89" s="799"/>
      <c r="FNC89" s="799"/>
      <c r="FND89" s="799"/>
      <c r="FNE89" s="799"/>
      <c r="FNF89" s="799"/>
      <c r="FNG89" s="799"/>
      <c r="FNH89" s="799"/>
      <c r="FNI89" s="799"/>
      <c r="FNJ89" s="799"/>
      <c r="FNK89" s="799"/>
      <c r="FNL89" s="799"/>
      <c r="FNM89" s="799"/>
      <c r="FNN89" s="799"/>
      <c r="FNO89" s="799"/>
      <c r="FNP89" s="799"/>
      <c r="FNQ89" s="799"/>
      <c r="FNR89" s="799"/>
      <c r="FNS89" s="799"/>
      <c r="FNT89" s="799"/>
      <c r="FNU89" s="799"/>
      <c r="FNV89" s="799"/>
      <c r="FNW89" s="799"/>
      <c r="FNX89" s="799"/>
      <c r="FNY89" s="799"/>
      <c r="FNZ89" s="799"/>
      <c r="FOA89" s="799"/>
      <c r="FOB89" s="799"/>
      <c r="FOC89" s="799"/>
      <c r="FOD89" s="799"/>
      <c r="FOE89" s="799"/>
      <c r="FOF89" s="799"/>
      <c r="FOG89" s="799"/>
      <c r="FOH89" s="799"/>
      <c r="FOI89" s="799"/>
      <c r="FOJ89" s="799"/>
      <c r="FOK89" s="799"/>
      <c r="FOL89" s="799"/>
      <c r="FOM89" s="799"/>
      <c r="FON89" s="799"/>
      <c r="FOO89" s="799"/>
      <c r="FOP89" s="799"/>
      <c r="FOQ89" s="799"/>
      <c r="FOR89" s="799"/>
      <c r="FOS89" s="799"/>
      <c r="FOT89" s="799"/>
      <c r="FOU89" s="799"/>
      <c r="FOV89" s="799"/>
      <c r="FOW89" s="799"/>
      <c r="FOX89" s="799"/>
      <c r="FOY89" s="799"/>
      <c r="FOZ89" s="799"/>
      <c r="FPA89" s="799"/>
      <c r="FPB89" s="799"/>
      <c r="FPC89" s="799"/>
      <c r="FPD89" s="799"/>
      <c r="FPE89" s="799"/>
      <c r="FPF89" s="799"/>
      <c r="FPG89" s="799"/>
      <c r="FPH89" s="799"/>
      <c r="FPI89" s="799"/>
      <c r="FPJ89" s="799"/>
      <c r="FPK89" s="799"/>
      <c r="FPL89" s="799"/>
      <c r="FPM89" s="799"/>
      <c r="FPN89" s="799"/>
      <c r="FPO89" s="799"/>
      <c r="FPP89" s="799"/>
      <c r="FPQ89" s="799"/>
      <c r="FPR89" s="799"/>
      <c r="FPS89" s="799"/>
      <c r="FPT89" s="799"/>
      <c r="FPU89" s="799"/>
      <c r="FPV89" s="799"/>
      <c r="FPW89" s="799"/>
      <c r="FPX89" s="799"/>
      <c r="FPY89" s="799"/>
      <c r="FPZ89" s="799"/>
      <c r="FQA89" s="799"/>
      <c r="FQB89" s="799"/>
      <c r="FQC89" s="799"/>
      <c r="FQD89" s="799"/>
      <c r="FQE89" s="799"/>
      <c r="FQF89" s="799"/>
      <c r="FQG89" s="799"/>
      <c r="FQH89" s="799"/>
      <c r="FQI89" s="799"/>
      <c r="FQJ89" s="799"/>
      <c r="FQK89" s="799"/>
      <c r="FQL89" s="799"/>
      <c r="FQM89" s="799"/>
      <c r="FQN89" s="799"/>
      <c r="FQO89" s="799"/>
      <c r="FQP89" s="799"/>
      <c r="FQQ89" s="799"/>
      <c r="FQR89" s="799"/>
      <c r="FQS89" s="799"/>
      <c r="FQT89" s="799"/>
      <c r="FQU89" s="799"/>
      <c r="FQV89" s="799"/>
      <c r="FQW89" s="799"/>
      <c r="FQX89" s="799"/>
      <c r="FQY89" s="799"/>
      <c r="FQZ89" s="799"/>
      <c r="FRA89" s="799"/>
      <c r="FRB89" s="799"/>
      <c r="FRC89" s="799"/>
      <c r="FRD89" s="799"/>
      <c r="FRE89" s="799"/>
      <c r="FRF89" s="799"/>
      <c r="FRG89" s="799"/>
      <c r="FRH89" s="799"/>
      <c r="FRI89" s="799"/>
      <c r="FRJ89" s="799"/>
      <c r="FRK89" s="799"/>
      <c r="FRL89" s="799"/>
      <c r="FRM89" s="799"/>
      <c r="FRN89" s="799"/>
      <c r="FRO89" s="799"/>
      <c r="FRP89" s="799"/>
      <c r="FRQ89" s="799"/>
      <c r="FRR89" s="799"/>
      <c r="FRS89" s="799"/>
      <c r="FRT89" s="799"/>
      <c r="FRU89" s="799"/>
      <c r="FRV89" s="799"/>
      <c r="FRW89" s="799"/>
      <c r="FRX89" s="799"/>
      <c r="FRY89" s="799"/>
      <c r="FRZ89" s="799"/>
      <c r="FSA89" s="799"/>
      <c r="FSB89" s="799"/>
      <c r="FSC89" s="799"/>
      <c r="FSD89" s="799"/>
      <c r="FSE89" s="799"/>
      <c r="FSF89" s="799"/>
      <c r="FSG89" s="799"/>
      <c r="FSH89" s="799"/>
      <c r="FSI89" s="799"/>
      <c r="FSJ89" s="799"/>
      <c r="FSK89" s="799"/>
      <c r="FSL89" s="799"/>
      <c r="FSM89" s="799"/>
      <c r="FSN89" s="799"/>
      <c r="FSO89" s="799"/>
      <c r="FSP89" s="799"/>
      <c r="FSQ89" s="799"/>
      <c r="FSR89" s="799"/>
      <c r="FSS89" s="799"/>
      <c r="FST89" s="799"/>
      <c r="FSU89" s="799"/>
      <c r="FSV89" s="799"/>
      <c r="FSW89" s="799"/>
      <c r="FSX89" s="799"/>
      <c r="FSY89" s="799"/>
      <c r="FSZ89" s="799"/>
      <c r="FTA89" s="799"/>
      <c r="FTB89" s="799"/>
      <c r="FTC89" s="799"/>
      <c r="FTD89" s="799"/>
      <c r="FTE89" s="799"/>
      <c r="FTF89" s="799"/>
      <c r="FTG89" s="799"/>
      <c r="FTH89" s="799"/>
      <c r="FTI89" s="799"/>
      <c r="FTJ89" s="799"/>
      <c r="FTK89" s="799"/>
      <c r="FTL89" s="799"/>
      <c r="FTM89" s="799"/>
      <c r="FTN89" s="799"/>
      <c r="FTO89" s="799"/>
      <c r="FTP89" s="799"/>
      <c r="FTQ89" s="799"/>
      <c r="FTR89" s="799"/>
      <c r="FTS89" s="799"/>
      <c r="FTT89" s="799"/>
      <c r="FTU89" s="799"/>
      <c r="FTV89" s="799"/>
      <c r="FTW89" s="799"/>
      <c r="FTX89" s="799"/>
      <c r="FTY89" s="799"/>
      <c r="FTZ89" s="799"/>
      <c r="FUA89" s="799"/>
      <c r="FUB89" s="799"/>
      <c r="FUC89" s="799"/>
      <c r="FUD89" s="799"/>
      <c r="FUE89" s="799"/>
      <c r="FUF89" s="799"/>
      <c r="FUG89" s="799"/>
      <c r="FUH89" s="799"/>
      <c r="FUI89" s="799"/>
      <c r="FUJ89" s="799"/>
      <c r="FUK89" s="799"/>
      <c r="FUL89" s="799"/>
      <c r="FUM89" s="799"/>
      <c r="FUN89" s="799"/>
      <c r="FUO89" s="799"/>
      <c r="FUP89" s="799"/>
      <c r="FUQ89" s="799"/>
      <c r="FUR89" s="799"/>
      <c r="FUS89" s="799"/>
      <c r="FUT89" s="799"/>
      <c r="FUU89" s="799"/>
      <c r="FUV89" s="799"/>
      <c r="FUW89" s="799"/>
      <c r="FUX89" s="799"/>
      <c r="FUY89" s="799"/>
      <c r="FUZ89" s="799"/>
      <c r="FVA89" s="799"/>
      <c r="FVB89" s="799"/>
      <c r="FVC89" s="799"/>
      <c r="FVD89" s="799"/>
      <c r="FVE89" s="799"/>
      <c r="FVF89" s="799"/>
      <c r="FVG89" s="799"/>
      <c r="FVH89" s="799"/>
      <c r="FVI89" s="799"/>
      <c r="FVJ89" s="799"/>
      <c r="FVK89" s="799"/>
      <c r="FVL89" s="799"/>
      <c r="FVM89" s="799"/>
      <c r="FVN89" s="799"/>
      <c r="FVO89" s="799"/>
      <c r="FVP89" s="799"/>
      <c r="FVQ89" s="799"/>
      <c r="FVR89" s="799"/>
      <c r="FVS89" s="799"/>
      <c r="FVT89" s="799"/>
      <c r="FVU89" s="799"/>
      <c r="FVV89" s="799"/>
      <c r="FVW89" s="799"/>
      <c r="FVX89" s="799"/>
      <c r="FVY89" s="799"/>
      <c r="FVZ89" s="799"/>
      <c r="FWA89" s="799"/>
      <c r="FWB89" s="799"/>
      <c r="FWC89" s="799"/>
      <c r="FWD89" s="799"/>
      <c r="FWE89" s="799"/>
      <c r="FWF89" s="799"/>
      <c r="FWG89" s="799"/>
      <c r="FWH89" s="799"/>
      <c r="FWI89" s="799"/>
      <c r="FWJ89" s="799"/>
      <c r="FWK89" s="799"/>
      <c r="FWL89" s="799"/>
      <c r="FWM89" s="799"/>
      <c r="FWN89" s="799"/>
      <c r="FWO89" s="799"/>
      <c r="FWP89" s="799"/>
      <c r="FWQ89" s="799"/>
      <c r="FWR89" s="799"/>
      <c r="FWS89" s="799"/>
      <c r="FWT89" s="799"/>
      <c r="FWU89" s="799"/>
      <c r="FWV89" s="799"/>
      <c r="FWW89" s="799"/>
      <c r="FWX89" s="799"/>
      <c r="FWY89" s="799"/>
      <c r="FWZ89" s="799"/>
      <c r="FXA89" s="799"/>
      <c r="FXB89" s="799"/>
      <c r="FXC89" s="799"/>
      <c r="FXD89" s="799"/>
      <c r="FXE89" s="799"/>
      <c r="FXF89" s="799"/>
      <c r="FXG89" s="799"/>
      <c r="FXH89" s="799"/>
      <c r="FXI89" s="799"/>
      <c r="FXJ89" s="799"/>
      <c r="FXK89" s="799"/>
      <c r="FXL89" s="799"/>
      <c r="FXM89" s="799"/>
      <c r="FXN89" s="799"/>
      <c r="FXO89" s="799"/>
      <c r="FXP89" s="799"/>
      <c r="FXQ89" s="799"/>
      <c r="FXR89" s="799"/>
      <c r="FXS89" s="799"/>
      <c r="FXT89" s="799"/>
      <c r="FXU89" s="799"/>
      <c r="FXV89" s="799"/>
      <c r="FXW89" s="799"/>
      <c r="FXX89" s="799"/>
      <c r="FXY89" s="799"/>
      <c r="FXZ89" s="799"/>
      <c r="FYA89" s="799"/>
      <c r="FYB89" s="799"/>
      <c r="FYC89" s="799"/>
      <c r="FYD89" s="799"/>
      <c r="FYE89" s="799"/>
      <c r="FYF89" s="799"/>
      <c r="FYG89" s="799"/>
      <c r="FYH89" s="799"/>
      <c r="FYI89" s="799"/>
      <c r="FYJ89" s="799"/>
      <c r="FYK89" s="799"/>
      <c r="FYL89" s="799"/>
      <c r="FYM89" s="799"/>
      <c r="FYN89" s="799"/>
      <c r="FYO89" s="799"/>
      <c r="FYP89" s="799"/>
      <c r="FYQ89" s="799"/>
      <c r="FYR89" s="799"/>
      <c r="FYS89" s="799"/>
      <c r="FYT89" s="799"/>
      <c r="FYU89" s="799"/>
      <c r="FYV89" s="799"/>
      <c r="FYW89" s="799"/>
      <c r="FYX89" s="799"/>
      <c r="FYY89" s="799"/>
      <c r="FYZ89" s="799"/>
      <c r="FZA89" s="799"/>
      <c r="FZB89" s="799"/>
      <c r="FZC89" s="799"/>
      <c r="FZD89" s="799"/>
      <c r="FZE89" s="799"/>
      <c r="FZF89" s="799"/>
      <c r="FZG89" s="799"/>
      <c r="FZH89" s="799"/>
      <c r="FZI89" s="799"/>
      <c r="FZJ89" s="799"/>
      <c r="FZK89" s="799"/>
      <c r="FZL89" s="799"/>
      <c r="FZM89" s="799"/>
      <c r="FZN89" s="799"/>
      <c r="FZO89" s="799"/>
      <c r="FZP89" s="799"/>
      <c r="FZQ89" s="799"/>
      <c r="FZR89" s="799"/>
      <c r="FZS89" s="799"/>
      <c r="FZT89" s="799"/>
      <c r="FZU89" s="799"/>
      <c r="FZV89" s="799"/>
      <c r="FZW89" s="799"/>
      <c r="FZX89" s="799"/>
      <c r="FZY89" s="799"/>
      <c r="FZZ89" s="799"/>
      <c r="GAA89" s="799"/>
      <c r="GAB89" s="799"/>
      <c r="GAC89" s="799"/>
      <c r="GAD89" s="799"/>
      <c r="GAE89" s="799"/>
      <c r="GAF89" s="799"/>
      <c r="GAG89" s="799"/>
      <c r="GAH89" s="799"/>
      <c r="GAI89" s="799"/>
      <c r="GAJ89" s="799"/>
      <c r="GAK89" s="799"/>
      <c r="GAL89" s="799"/>
      <c r="GAM89" s="799"/>
      <c r="GAN89" s="799"/>
      <c r="GAO89" s="799"/>
      <c r="GAP89" s="799"/>
      <c r="GAQ89" s="799"/>
      <c r="GAR89" s="799"/>
      <c r="GAS89" s="799"/>
      <c r="GAT89" s="799"/>
      <c r="GAU89" s="799"/>
      <c r="GAV89" s="799"/>
      <c r="GAW89" s="799"/>
      <c r="GAX89" s="799"/>
      <c r="GAY89" s="799"/>
      <c r="GAZ89" s="799"/>
      <c r="GBA89" s="799"/>
      <c r="GBB89" s="799"/>
      <c r="GBC89" s="799"/>
      <c r="GBD89" s="799"/>
      <c r="GBE89" s="799"/>
      <c r="GBF89" s="799"/>
      <c r="GBG89" s="799"/>
      <c r="GBH89" s="799"/>
      <c r="GBI89" s="799"/>
      <c r="GBJ89" s="799"/>
      <c r="GBK89" s="799"/>
      <c r="GBL89" s="799"/>
      <c r="GBM89" s="799"/>
      <c r="GBN89" s="799"/>
      <c r="GBO89" s="799"/>
      <c r="GBP89" s="799"/>
      <c r="GBQ89" s="799"/>
      <c r="GBR89" s="799"/>
      <c r="GBS89" s="799"/>
      <c r="GBT89" s="799"/>
      <c r="GBU89" s="799"/>
      <c r="GBV89" s="799"/>
      <c r="GBW89" s="799"/>
      <c r="GBX89" s="799"/>
      <c r="GBY89" s="799"/>
      <c r="GBZ89" s="799"/>
      <c r="GCA89" s="799"/>
      <c r="GCB89" s="799"/>
      <c r="GCC89" s="799"/>
      <c r="GCD89" s="799"/>
      <c r="GCE89" s="799"/>
      <c r="GCF89" s="799"/>
      <c r="GCG89" s="799"/>
      <c r="GCH89" s="799"/>
      <c r="GCI89" s="799"/>
      <c r="GCJ89" s="799"/>
      <c r="GCK89" s="799"/>
      <c r="GCL89" s="799"/>
      <c r="GCM89" s="799"/>
      <c r="GCN89" s="799"/>
      <c r="GCO89" s="799"/>
      <c r="GCP89" s="799"/>
      <c r="GCQ89" s="799"/>
      <c r="GCR89" s="799"/>
      <c r="GCS89" s="799"/>
      <c r="GCT89" s="799"/>
      <c r="GCU89" s="799"/>
      <c r="GCV89" s="799"/>
      <c r="GCW89" s="799"/>
      <c r="GCX89" s="799"/>
      <c r="GCY89" s="799"/>
      <c r="GCZ89" s="799"/>
      <c r="GDA89" s="799"/>
      <c r="GDB89" s="799"/>
      <c r="GDC89" s="799"/>
      <c r="GDD89" s="799"/>
      <c r="GDE89" s="799"/>
      <c r="GDF89" s="799"/>
      <c r="GDG89" s="799"/>
      <c r="GDH89" s="799"/>
      <c r="GDI89" s="799"/>
      <c r="GDJ89" s="799"/>
      <c r="GDK89" s="799"/>
      <c r="GDL89" s="799"/>
      <c r="GDM89" s="799"/>
      <c r="GDN89" s="799"/>
      <c r="GDO89" s="799"/>
      <c r="GDP89" s="799"/>
      <c r="GDQ89" s="799"/>
      <c r="GDR89" s="799"/>
      <c r="GDS89" s="799"/>
      <c r="GDT89" s="799"/>
      <c r="GDU89" s="799"/>
      <c r="GDV89" s="799"/>
      <c r="GDW89" s="799"/>
      <c r="GDX89" s="799"/>
      <c r="GDY89" s="799"/>
      <c r="GDZ89" s="799"/>
      <c r="GEA89" s="799"/>
      <c r="GEB89" s="799"/>
      <c r="GEC89" s="799"/>
      <c r="GED89" s="799"/>
      <c r="GEE89" s="799"/>
      <c r="GEF89" s="799"/>
      <c r="GEG89" s="799"/>
      <c r="GEH89" s="799"/>
      <c r="GEI89" s="799"/>
      <c r="GEJ89" s="799"/>
      <c r="GEK89" s="799"/>
      <c r="GEL89" s="799"/>
      <c r="GEM89" s="799"/>
      <c r="GEN89" s="799"/>
      <c r="GEO89" s="799"/>
      <c r="GEP89" s="799"/>
      <c r="GEQ89" s="799"/>
      <c r="GER89" s="799"/>
      <c r="GES89" s="799"/>
      <c r="GET89" s="799"/>
      <c r="GEU89" s="799"/>
      <c r="GEV89" s="799"/>
      <c r="GEW89" s="799"/>
      <c r="GEX89" s="799"/>
      <c r="GEY89" s="799"/>
      <c r="GEZ89" s="799"/>
      <c r="GFA89" s="799"/>
      <c r="GFB89" s="799"/>
      <c r="GFC89" s="799"/>
      <c r="GFD89" s="799"/>
      <c r="GFE89" s="799"/>
      <c r="GFF89" s="799"/>
      <c r="GFG89" s="799"/>
      <c r="GFH89" s="799"/>
      <c r="GFI89" s="799"/>
      <c r="GFJ89" s="799"/>
      <c r="GFK89" s="799"/>
      <c r="GFL89" s="799"/>
      <c r="GFM89" s="799"/>
      <c r="GFN89" s="799"/>
      <c r="GFO89" s="799"/>
      <c r="GFP89" s="799"/>
      <c r="GFQ89" s="799"/>
      <c r="GFR89" s="799"/>
      <c r="GFS89" s="799"/>
      <c r="GFT89" s="799"/>
      <c r="GFU89" s="799"/>
      <c r="GFV89" s="799"/>
      <c r="GFW89" s="799"/>
      <c r="GFX89" s="799"/>
      <c r="GFY89" s="799"/>
      <c r="GFZ89" s="799"/>
      <c r="GGA89" s="799"/>
      <c r="GGB89" s="799"/>
      <c r="GGC89" s="799"/>
      <c r="GGD89" s="799"/>
      <c r="GGE89" s="799"/>
      <c r="GGF89" s="799"/>
      <c r="GGG89" s="799"/>
      <c r="GGH89" s="799"/>
      <c r="GGI89" s="799"/>
      <c r="GGJ89" s="799"/>
      <c r="GGK89" s="799"/>
      <c r="GGL89" s="799"/>
      <c r="GGM89" s="799"/>
      <c r="GGN89" s="799"/>
      <c r="GGO89" s="799"/>
      <c r="GGP89" s="799"/>
      <c r="GGQ89" s="799"/>
      <c r="GGR89" s="799"/>
      <c r="GGS89" s="799"/>
      <c r="GGT89" s="799"/>
      <c r="GGU89" s="799"/>
      <c r="GGV89" s="799"/>
      <c r="GGW89" s="799"/>
      <c r="GGX89" s="799"/>
      <c r="GGY89" s="799"/>
      <c r="GGZ89" s="799"/>
      <c r="GHA89" s="799"/>
      <c r="GHB89" s="799"/>
      <c r="GHC89" s="799"/>
      <c r="GHD89" s="799"/>
      <c r="GHE89" s="799"/>
      <c r="GHF89" s="799"/>
      <c r="GHG89" s="799"/>
      <c r="GHH89" s="799"/>
      <c r="GHI89" s="799"/>
      <c r="GHJ89" s="799"/>
      <c r="GHK89" s="799"/>
      <c r="GHL89" s="799"/>
      <c r="GHM89" s="799"/>
      <c r="GHN89" s="799"/>
      <c r="GHO89" s="799"/>
      <c r="GHP89" s="799"/>
      <c r="GHQ89" s="799"/>
      <c r="GHR89" s="799"/>
      <c r="GHS89" s="799"/>
      <c r="GHT89" s="799"/>
      <c r="GHU89" s="799"/>
      <c r="GHV89" s="799"/>
      <c r="GHW89" s="799"/>
      <c r="GHX89" s="799"/>
      <c r="GHY89" s="799"/>
      <c r="GHZ89" s="799"/>
      <c r="GIA89" s="799"/>
      <c r="GIB89" s="799"/>
      <c r="GIC89" s="799"/>
      <c r="GID89" s="799"/>
      <c r="GIE89" s="799"/>
      <c r="GIF89" s="799"/>
      <c r="GIG89" s="799"/>
      <c r="GIH89" s="799"/>
      <c r="GII89" s="799"/>
      <c r="GIJ89" s="799"/>
      <c r="GIK89" s="799"/>
      <c r="GIL89" s="799"/>
      <c r="GIM89" s="799"/>
      <c r="GIN89" s="799"/>
      <c r="GIO89" s="799"/>
      <c r="GIP89" s="799"/>
      <c r="GIQ89" s="799"/>
      <c r="GIR89" s="799"/>
      <c r="GIS89" s="799"/>
      <c r="GIT89" s="799"/>
      <c r="GIU89" s="799"/>
      <c r="GIV89" s="799"/>
      <c r="GIW89" s="799"/>
      <c r="GIX89" s="799"/>
      <c r="GIY89" s="799"/>
      <c r="GIZ89" s="799"/>
      <c r="GJA89" s="799"/>
      <c r="GJB89" s="799"/>
      <c r="GJC89" s="799"/>
      <c r="GJD89" s="799"/>
      <c r="GJE89" s="799"/>
      <c r="GJF89" s="799"/>
      <c r="GJG89" s="799"/>
      <c r="GJH89" s="799"/>
      <c r="GJI89" s="799"/>
      <c r="GJJ89" s="799"/>
      <c r="GJK89" s="799"/>
      <c r="GJL89" s="799"/>
      <c r="GJM89" s="799"/>
      <c r="GJN89" s="799"/>
      <c r="GJO89" s="799"/>
      <c r="GJP89" s="799"/>
      <c r="GJQ89" s="799"/>
      <c r="GJR89" s="799"/>
      <c r="GJS89" s="799"/>
      <c r="GJT89" s="799"/>
      <c r="GJU89" s="799"/>
      <c r="GJV89" s="799"/>
      <c r="GJW89" s="799"/>
      <c r="GJX89" s="799"/>
      <c r="GJY89" s="799"/>
      <c r="GJZ89" s="799"/>
      <c r="GKA89" s="799"/>
      <c r="GKB89" s="799"/>
      <c r="GKC89" s="799"/>
      <c r="GKD89" s="799"/>
      <c r="GKE89" s="799"/>
      <c r="GKF89" s="799"/>
      <c r="GKG89" s="799"/>
      <c r="GKH89" s="799"/>
      <c r="GKI89" s="799"/>
      <c r="GKJ89" s="799"/>
      <c r="GKK89" s="799"/>
      <c r="GKL89" s="799"/>
      <c r="GKM89" s="799"/>
      <c r="GKN89" s="799"/>
      <c r="GKO89" s="799"/>
      <c r="GKP89" s="799"/>
      <c r="GKQ89" s="799"/>
      <c r="GKR89" s="799"/>
      <c r="GKS89" s="799"/>
      <c r="GKT89" s="799"/>
      <c r="GKU89" s="799"/>
      <c r="GKV89" s="799"/>
      <c r="GKW89" s="799"/>
      <c r="GKX89" s="799"/>
      <c r="GKY89" s="799"/>
      <c r="GKZ89" s="799"/>
      <c r="GLA89" s="799"/>
      <c r="GLB89" s="799"/>
      <c r="GLC89" s="799"/>
      <c r="GLD89" s="799"/>
      <c r="GLE89" s="799"/>
      <c r="GLF89" s="799"/>
      <c r="GLG89" s="799"/>
      <c r="GLH89" s="799"/>
      <c r="GLI89" s="799"/>
      <c r="GLJ89" s="799"/>
      <c r="GLK89" s="799"/>
      <c r="GLL89" s="799"/>
      <c r="GLM89" s="799"/>
      <c r="GLN89" s="799"/>
      <c r="GLO89" s="799"/>
      <c r="GLP89" s="799"/>
      <c r="GLQ89" s="799"/>
      <c r="GLR89" s="799"/>
      <c r="GLS89" s="799"/>
      <c r="GLT89" s="799"/>
      <c r="GLU89" s="799"/>
      <c r="GLV89" s="799"/>
      <c r="GLW89" s="799"/>
      <c r="GLX89" s="799"/>
      <c r="GLY89" s="799"/>
      <c r="GLZ89" s="799"/>
      <c r="GMA89" s="799"/>
      <c r="GMB89" s="799"/>
      <c r="GMC89" s="799"/>
      <c r="GMD89" s="799"/>
      <c r="GME89" s="799"/>
      <c r="GMF89" s="799"/>
      <c r="GMG89" s="799"/>
      <c r="GMH89" s="799"/>
      <c r="GMI89" s="799"/>
      <c r="GMJ89" s="799"/>
      <c r="GMK89" s="799"/>
      <c r="GML89" s="799"/>
      <c r="GMM89" s="799"/>
      <c r="GMN89" s="799"/>
      <c r="GMO89" s="799"/>
      <c r="GMP89" s="799"/>
      <c r="GMQ89" s="799"/>
      <c r="GMR89" s="799"/>
      <c r="GMS89" s="799"/>
      <c r="GMT89" s="799"/>
      <c r="GMU89" s="799"/>
      <c r="GMV89" s="799"/>
      <c r="GMW89" s="799"/>
      <c r="GMX89" s="799"/>
      <c r="GMY89" s="799"/>
      <c r="GMZ89" s="799"/>
      <c r="GNA89" s="799"/>
      <c r="GNB89" s="799"/>
      <c r="GNC89" s="799"/>
      <c r="GND89" s="799"/>
      <c r="GNE89" s="799"/>
      <c r="GNF89" s="799"/>
      <c r="GNG89" s="799"/>
      <c r="GNH89" s="799"/>
      <c r="GNI89" s="799"/>
      <c r="GNJ89" s="799"/>
      <c r="GNK89" s="799"/>
      <c r="GNL89" s="799"/>
      <c r="GNM89" s="799"/>
      <c r="GNN89" s="799"/>
      <c r="GNO89" s="799"/>
      <c r="GNP89" s="799"/>
      <c r="GNQ89" s="799"/>
      <c r="GNR89" s="799"/>
      <c r="GNS89" s="799"/>
      <c r="GNT89" s="799"/>
      <c r="GNU89" s="799"/>
      <c r="GNV89" s="799"/>
      <c r="GNW89" s="799"/>
      <c r="GNX89" s="799"/>
      <c r="GNY89" s="799"/>
      <c r="GNZ89" s="799"/>
      <c r="GOA89" s="799"/>
      <c r="GOB89" s="799"/>
      <c r="GOC89" s="799"/>
      <c r="GOD89" s="799"/>
      <c r="GOE89" s="799"/>
      <c r="GOF89" s="799"/>
      <c r="GOG89" s="799"/>
      <c r="GOH89" s="799"/>
      <c r="GOI89" s="799"/>
      <c r="GOJ89" s="799"/>
      <c r="GOK89" s="799"/>
      <c r="GOL89" s="799"/>
      <c r="GOM89" s="799"/>
      <c r="GON89" s="799"/>
      <c r="GOO89" s="799"/>
      <c r="GOP89" s="799"/>
      <c r="GOQ89" s="799"/>
      <c r="GOR89" s="799"/>
      <c r="GOS89" s="799"/>
      <c r="GOT89" s="799"/>
      <c r="GOU89" s="799"/>
      <c r="GOV89" s="799"/>
      <c r="GOW89" s="799"/>
      <c r="GOX89" s="799"/>
      <c r="GOY89" s="799"/>
      <c r="GOZ89" s="799"/>
      <c r="GPA89" s="799"/>
      <c r="GPB89" s="799"/>
      <c r="GPC89" s="799"/>
      <c r="GPD89" s="799"/>
      <c r="GPE89" s="799"/>
      <c r="GPF89" s="799"/>
      <c r="GPG89" s="799"/>
      <c r="GPH89" s="799"/>
      <c r="GPI89" s="799"/>
      <c r="GPJ89" s="799"/>
      <c r="GPK89" s="799"/>
      <c r="GPL89" s="799"/>
      <c r="GPM89" s="799"/>
      <c r="GPN89" s="799"/>
      <c r="GPO89" s="799"/>
      <c r="GPP89" s="799"/>
      <c r="GPQ89" s="799"/>
      <c r="GPR89" s="799"/>
      <c r="GPS89" s="799"/>
      <c r="GPT89" s="799"/>
      <c r="GPU89" s="799"/>
      <c r="GPV89" s="799"/>
      <c r="GPW89" s="799"/>
      <c r="GPX89" s="799"/>
      <c r="GPY89" s="799"/>
      <c r="GPZ89" s="799"/>
      <c r="GQA89" s="799"/>
      <c r="GQB89" s="799"/>
      <c r="GQC89" s="799"/>
      <c r="GQD89" s="799"/>
      <c r="GQE89" s="799"/>
      <c r="GQF89" s="799"/>
      <c r="GQG89" s="799"/>
      <c r="GQH89" s="799"/>
      <c r="GQI89" s="799"/>
      <c r="GQJ89" s="799"/>
      <c r="GQK89" s="799"/>
      <c r="GQL89" s="799"/>
      <c r="GQM89" s="799"/>
      <c r="GQN89" s="799"/>
      <c r="GQO89" s="799"/>
      <c r="GQP89" s="799"/>
      <c r="GQQ89" s="799"/>
      <c r="GQR89" s="799"/>
      <c r="GQS89" s="799"/>
      <c r="GQT89" s="799"/>
      <c r="GQU89" s="799"/>
      <c r="GQV89" s="799"/>
      <c r="GQW89" s="799"/>
      <c r="GQX89" s="799"/>
      <c r="GQY89" s="799"/>
      <c r="GQZ89" s="799"/>
      <c r="GRA89" s="799"/>
      <c r="GRB89" s="799"/>
      <c r="GRC89" s="799"/>
      <c r="GRD89" s="799"/>
      <c r="GRE89" s="799"/>
      <c r="GRF89" s="799"/>
      <c r="GRG89" s="799"/>
      <c r="GRH89" s="799"/>
      <c r="GRI89" s="799"/>
      <c r="GRJ89" s="799"/>
      <c r="GRK89" s="799"/>
      <c r="GRL89" s="799"/>
      <c r="GRM89" s="799"/>
      <c r="GRN89" s="799"/>
      <c r="GRO89" s="799"/>
      <c r="GRP89" s="799"/>
      <c r="GRQ89" s="799"/>
      <c r="GRR89" s="799"/>
      <c r="GRS89" s="799"/>
      <c r="GRT89" s="799"/>
      <c r="GRU89" s="799"/>
      <c r="GRV89" s="799"/>
      <c r="GRW89" s="799"/>
      <c r="GRX89" s="799"/>
      <c r="GRY89" s="799"/>
      <c r="GRZ89" s="799"/>
      <c r="GSA89" s="799"/>
      <c r="GSB89" s="799"/>
      <c r="GSC89" s="799"/>
      <c r="GSD89" s="799"/>
      <c r="GSE89" s="799"/>
      <c r="GSF89" s="799"/>
      <c r="GSG89" s="799"/>
      <c r="GSH89" s="799"/>
      <c r="GSI89" s="799"/>
      <c r="GSJ89" s="799"/>
      <c r="GSK89" s="799"/>
      <c r="GSL89" s="799"/>
      <c r="GSM89" s="799"/>
      <c r="GSN89" s="799"/>
      <c r="GSO89" s="799"/>
      <c r="GSP89" s="799"/>
      <c r="GSQ89" s="799"/>
      <c r="GSR89" s="799"/>
      <c r="GSS89" s="799"/>
      <c r="GST89" s="799"/>
      <c r="GSU89" s="799"/>
      <c r="GSV89" s="799"/>
      <c r="GSW89" s="799"/>
      <c r="GSX89" s="799"/>
      <c r="GSY89" s="799"/>
      <c r="GSZ89" s="799"/>
      <c r="GTA89" s="799"/>
      <c r="GTB89" s="799"/>
      <c r="GTC89" s="799"/>
      <c r="GTD89" s="799"/>
      <c r="GTE89" s="799"/>
      <c r="GTF89" s="799"/>
      <c r="GTG89" s="799"/>
      <c r="GTH89" s="799"/>
      <c r="GTI89" s="799"/>
      <c r="GTJ89" s="799"/>
      <c r="GTK89" s="799"/>
      <c r="GTL89" s="799"/>
      <c r="GTM89" s="799"/>
      <c r="GTN89" s="799"/>
      <c r="GTO89" s="799"/>
      <c r="GTP89" s="799"/>
      <c r="GTQ89" s="799"/>
      <c r="GTR89" s="799"/>
      <c r="GTS89" s="799"/>
      <c r="GTT89" s="799"/>
      <c r="GTU89" s="799"/>
      <c r="GTV89" s="799"/>
      <c r="GTW89" s="799"/>
      <c r="GTX89" s="799"/>
      <c r="GTY89" s="799"/>
      <c r="GTZ89" s="799"/>
      <c r="GUA89" s="799"/>
      <c r="GUB89" s="799"/>
      <c r="GUC89" s="799"/>
      <c r="GUD89" s="799"/>
      <c r="GUE89" s="799"/>
      <c r="GUF89" s="799"/>
      <c r="GUG89" s="799"/>
      <c r="GUH89" s="799"/>
      <c r="GUI89" s="799"/>
      <c r="GUJ89" s="799"/>
      <c r="GUK89" s="799"/>
      <c r="GUL89" s="799"/>
      <c r="GUM89" s="799"/>
      <c r="GUN89" s="799"/>
      <c r="GUO89" s="799"/>
      <c r="GUP89" s="799"/>
      <c r="GUQ89" s="799"/>
      <c r="GUR89" s="799"/>
      <c r="GUS89" s="799"/>
      <c r="GUT89" s="799"/>
      <c r="GUU89" s="799"/>
      <c r="GUV89" s="799"/>
      <c r="GUW89" s="799"/>
      <c r="GUX89" s="799"/>
      <c r="GUY89" s="799"/>
      <c r="GUZ89" s="799"/>
      <c r="GVA89" s="799"/>
      <c r="GVB89" s="799"/>
      <c r="GVC89" s="799"/>
      <c r="GVD89" s="799"/>
      <c r="GVE89" s="799"/>
      <c r="GVF89" s="799"/>
      <c r="GVG89" s="799"/>
      <c r="GVH89" s="799"/>
      <c r="GVI89" s="799"/>
      <c r="GVJ89" s="799"/>
      <c r="GVK89" s="799"/>
      <c r="GVL89" s="799"/>
      <c r="GVM89" s="799"/>
      <c r="GVN89" s="799"/>
      <c r="GVO89" s="799"/>
      <c r="GVP89" s="799"/>
      <c r="GVQ89" s="799"/>
      <c r="GVR89" s="799"/>
      <c r="GVS89" s="799"/>
      <c r="GVT89" s="799"/>
      <c r="GVU89" s="799"/>
      <c r="GVV89" s="799"/>
      <c r="GVW89" s="799"/>
      <c r="GVX89" s="799"/>
      <c r="GVY89" s="799"/>
      <c r="GVZ89" s="799"/>
      <c r="GWA89" s="799"/>
      <c r="GWB89" s="799"/>
      <c r="GWC89" s="799"/>
      <c r="GWD89" s="799"/>
      <c r="GWE89" s="799"/>
      <c r="GWF89" s="799"/>
      <c r="GWG89" s="799"/>
      <c r="GWH89" s="799"/>
      <c r="GWI89" s="799"/>
      <c r="GWJ89" s="799"/>
      <c r="GWK89" s="799"/>
      <c r="GWL89" s="799"/>
      <c r="GWM89" s="799"/>
      <c r="GWN89" s="799"/>
      <c r="GWO89" s="799"/>
      <c r="GWP89" s="799"/>
      <c r="GWQ89" s="799"/>
      <c r="GWR89" s="799"/>
      <c r="GWS89" s="799"/>
      <c r="GWT89" s="799"/>
      <c r="GWU89" s="799"/>
      <c r="GWV89" s="799"/>
      <c r="GWW89" s="799"/>
      <c r="GWX89" s="799"/>
      <c r="GWY89" s="799"/>
      <c r="GWZ89" s="799"/>
      <c r="GXA89" s="799"/>
      <c r="GXB89" s="799"/>
      <c r="GXC89" s="799"/>
      <c r="GXD89" s="799"/>
      <c r="GXE89" s="799"/>
      <c r="GXF89" s="799"/>
      <c r="GXG89" s="799"/>
      <c r="GXH89" s="799"/>
      <c r="GXI89" s="799"/>
      <c r="GXJ89" s="799"/>
      <c r="GXK89" s="799"/>
      <c r="GXL89" s="799"/>
      <c r="GXM89" s="799"/>
      <c r="GXN89" s="799"/>
      <c r="GXO89" s="799"/>
      <c r="GXP89" s="799"/>
      <c r="GXQ89" s="799"/>
      <c r="GXR89" s="799"/>
      <c r="GXS89" s="799"/>
      <c r="GXT89" s="799"/>
      <c r="GXU89" s="799"/>
      <c r="GXV89" s="799"/>
      <c r="GXW89" s="799"/>
      <c r="GXX89" s="799"/>
      <c r="GXY89" s="799"/>
      <c r="GXZ89" s="799"/>
      <c r="GYA89" s="799"/>
      <c r="GYB89" s="799"/>
      <c r="GYC89" s="799"/>
      <c r="GYD89" s="799"/>
      <c r="GYE89" s="799"/>
      <c r="GYF89" s="799"/>
      <c r="GYG89" s="799"/>
      <c r="GYH89" s="799"/>
      <c r="GYI89" s="799"/>
      <c r="GYJ89" s="799"/>
      <c r="GYK89" s="799"/>
      <c r="GYL89" s="799"/>
      <c r="GYM89" s="799"/>
      <c r="GYN89" s="799"/>
      <c r="GYO89" s="799"/>
      <c r="GYP89" s="799"/>
      <c r="GYQ89" s="799"/>
      <c r="GYR89" s="799"/>
      <c r="GYS89" s="799"/>
      <c r="GYT89" s="799"/>
      <c r="GYU89" s="799"/>
      <c r="GYV89" s="799"/>
      <c r="GYW89" s="799"/>
      <c r="GYX89" s="799"/>
      <c r="GYY89" s="799"/>
      <c r="GYZ89" s="799"/>
      <c r="GZA89" s="799"/>
      <c r="GZB89" s="799"/>
      <c r="GZC89" s="799"/>
      <c r="GZD89" s="799"/>
      <c r="GZE89" s="799"/>
      <c r="GZF89" s="799"/>
      <c r="GZG89" s="799"/>
      <c r="GZH89" s="799"/>
      <c r="GZI89" s="799"/>
      <c r="GZJ89" s="799"/>
      <c r="GZK89" s="799"/>
      <c r="GZL89" s="799"/>
      <c r="GZM89" s="799"/>
      <c r="GZN89" s="799"/>
      <c r="GZO89" s="799"/>
      <c r="GZP89" s="799"/>
      <c r="GZQ89" s="799"/>
      <c r="GZR89" s="799"/>
      <c r="GZS89" s="799"/>
      <c r="GZT89" s="799"/>
      <c r="GZU89" s="799"/>
      <c r="GZV89" s="799"/>
      <c r="GZW89" s="799"/>
      <c r="GZX89" s="799"/>
      <c r="GZY89" s="799"/>
      <c r="GZZ89" s="799"/>
      <c r="HAA89" s="799"/>
      <c r="HAB89" s="799"/>
      <c r="HAC89" s="799"/>
      <c r="HAD89" s="799"/>
      <c r="HAE89" s="799"/>
      <c r="HAF89" s="799"/>
      <c r="HAG89" s="799"/>
      <c r="HAH89" s="799"/>
      <c r="HAI89" s="799"/>
      <c r="HAJ89" s="799"/>
      <c r="HAK89" s="799"/>
      <c r="HAL89" s="799"/>
      <c r="HAM89" s="799"/>
      <c r="HAN89" s="799"/>
      <c r="HAO89" s="799"/>
      <c r="HAP89" s="799"/>
      <c r="HAQ89" s="799"/>
      <c r="HAR89" s="799"/>
      <c r="HAS89" s="799"/>
      <c r="HAT89" s="799"/>
      <c r="HAU89" s="799"/>
      <c r="HAV89" s="799"/>
      <c r="HAW89" s="799"/>
      <c r="HAX89" s="799"/>
      <c r="HAY89" s="799"/>
      <c r="HAZ89" s="799"/>
      <c r="HBA89" s="799"/>
      <c r="HBB89" s="799"/>
      <c r="HBC89" s="799"/>
      <c r="HBD89" s="799"/>
      <c r="HBE89" s="799"/>
      <c r="HBF89" s="799"/>
      <c r="HBG89" s="799"/>
      <c r="HBH89" s="799"/>
      <c r="HBI89" s="799"/>
      <c r="HBJ89" s="799"/>
      <c r="HBK89" s="799"/>
      <c r="HBL89" s="799"/>
      <c r="HBM89" s="799"/>
      <c r="HBN89" s="799"/>
      <c r="HBO89" s="799"/>
      <c r="HBP89" s="799"/>
      <c r="HBQ89" s="799"/>
      <c r="HBR89" s="799"/>
      <c r="HBS89" s="799"/>
      <c r="HBT89" s="799"/>
      <c r="HBU89" s="799"/>
      <c r="HBV89" s="799"/>
      <c r="HBW89" s="799"/>
      <c r="HBX89" s="799"/>
      <c r="HBY89" s="799"/>
      <c r="HBZ89" s="799"/>
      <c r="HCA89" s="799"/>
      <c r="HCB89" s="799"/>
      <c r="HCC89" s="799"/>
      <c r="HCD89" s="799"/>
      <c r="HCE89" s="799"/>
      <c r="HCF89" s="799"/>
      <c r="HCG89" s="799"/>
      <c r="HCH89" s="799"/>
      <c r="HCI89" s="799"/>
      <c r="HCJ89" s="799"/>
      <c r="HCK89" s="799"/>
      <c r="HCL89" s="799"/>
      <c r="HCM89" s="799"/>
      <c r="HCN89" s="799"/>
      <c r="HCO89" s="799"/>
      <c r="HCP89" s="799"/>
      <c r="HCQ89" s="799"/>
      <c r="HCR89" s="799"/>
      <c r="HCS89" s="799"/>
      <c r="HCT89" s="799"/>
      <c r="HCU89" s="799"/>
      <c r="HCV89" s="799"/>
      <c r="HCW89" s="799"/>
      <c r="HCX89" s="799"/>
      <c r="HCY89" s="799"/>
      <c r="HCZ89" s="799"/>
      <c r="HDA89" s="799"/>
      <c r="HDB89" s="799"/>
      <c r="HDC89" s="799"/>
      <c r="HDD89" s="799"/>
      <c r="HDE89" s="799"/>
      <c r="HDF89" s="799"/>
      <c r="HDG89" s="799"/>
      <c r="HDH89" s="799"/>
      <c r="HDI89" s="799"/>
      <c r="HDJ89" s="799"/>
      <c r="HDK89" s="799"/>
      <c r="HDL89" s="799"/>
      <c r="HDM89" s="799"/>
      <c r="HDN89" s="799"/>
      <c r="HDO89" s="799"/>
      <c r="HDP89" s="799"/>
      <c r="HDQ89" s="799"/>
      <c r="HDR89" s="799"/>
      <c r="HDS89" s="799"/>
      <c r="HDT89" s="799"/>
      <c r="HDU89" s="799"/>
      <c r="HDV89" s="799"/>
      <c r="HDW89" s="799"/>
      <c r="HDX89" s="799"/>
      <c r="HDY89" s="799"/>
      <c r="HDZ89" s="799"/>
      <c r="HEA89" s="799"/>
      <c r="HEB89" s="799"/>
      <c r="HEC89" s="799"/>
      <c r="HED89" s="799"/>
      <c r="HEE89" s="799"/>
      <c r="HEF89" s="799"/>
      <c r="HEG89" s="799"/>
      <c r="HEH89" s="799"/>
      <c r="HEI89" s="799"/>
      <c r="HEJ89" s="799"/>
      <c r="HEK89" s="799"/>
      <c r="HEL89" s="799"/>
      <c r="HEM89" s="799"/>
      <c r="HEN89" s="799"/>
      <c r="HEO89" s="799"/>
      <c r="HEP89" s="799"/>
      <c r="HEQ89" s="799"/>
      <c r="HER89" s="799"/>
      <c r="HES89" s="799"/>
      <c r="HET89" s="799"/>
      <c r="HEU89" s="799"/>
      <c r="HEV89" s="799"/>
      <c r="HEW89" s="799"/>
      <c r="HEX89" s="799"/>
      <c r="HEY89" s="799"/>
      <c r="HEZ89" s="799"/>
      <c r="HFA89" s="799"/>
      <c r="HFB89" s="799"/>
      <c r="HFC89" s="799"/>
      <c r="HFD89" s="799"/>
      <c r="HFE89" s="799"/>
      <c r="HFF89" s="799"/>
      <c r="HFG89" s="799"/>
      <c r="HFH89" s="799"/>
      <c r="HFI89" s="799"/>
      <c r="HFJ89" s="799"/>
      <c r="HFK89" s="799"/>
      <c r="HFL89" s="799"/>
      <c r="HFM89" s="799"/>
      <c r="HFN89" s="799"/>
      <c r="HFO89" s="799"/>
      <c r="HFP89" s="799"/>
      <c r="HFQ89" s="799"/>
      <c r="HFR89" s="799"/>
      <c r="HFS89" s="799"/>
      <c r="HFT89" s="799"/>
      <c r="HFU89" s="799"/>
      <c r="HFV89" s="799"/>
      <c r="HFW89" s="799"/>
      <c r="HFX89" s="799"/>
      <c r="HFY89" s="799"/>
      <c r="HFZ89" s="799"/>
      <c r="HGA89" s="799"/>
      <c r="HGB89" s="799"/>
      <c r="HGC89" s="799"/>
      <c r="HGD89" s="799"/>
      <c r="HGE89" s="799"/>
      <c r="HGF89" s="799"/>
      <c r="HGG89" s="799"/>
      <c r="HGH89" s="799"/>
      <c r="HGI89" s="799"/>
      <c r="HGJ89" s="799"/>
      <c r="HGK89" s="799"/>
      <c r="HGL89" s="799"/>
      <c r="HGM89" s="799"/>
      <c r="HGN89" s="799"/>
      <c r="HGO89" s="799"/>
      <c r="HGP89" s="799"/>
      <c r="HGQ89" s="799"/>
      <c r="HGR89" s="799"/>
      <c r="HGS89" s="799"/>
      <c r="HGT89" s="799"/>
      <c r="HGU89" s="799"/>
      <c r="HGV89" s="799"/>
      <c r="HGW89" s="799"/>
      <c r="HGX89" s="799"/>
      <c r="HGY89" s="799"/>
      <c r="HGZ89" s="799"/>
      <c r="HHA89" s="799"/>
      <c r="HHB89" s="799"/>
      <c r="HHC89" s="799"/>
      <c r="HHD89" s="799"/>
      <c r="HHE89" s="799"/>
      <c r="HHF89" s="799"/>
      <c r="HHG89" s="799"/>
      <c r="HHH89" s="799"/>
      <c r="HHI89" s="799"/>
      <c r="HHJ89" s="799"/>
      <c r="HHK89" s="799"/>
      <c r="HHL89" s="799"/>
      <c r="HHM89" s="799"/>
      <c r="HHN89" s="799"/>
      <c r="HHO89" s="799"/>
      <c r="HHP89" s="799"/>
      <c r="HHQ89" s="799"/>
      <c r="HHR89" s="799"/>
      <c r="HHS89" s="799"/>
      <c r="HHT89" s="799"/>
      <c r="HHU89" s="799"/>
      <c r="HHV89" s="799"/>
      <c r="HHW89" s="799"/>
      <c r="HHX89" s="799"/>
      <c r="HHY89" s="799"/>
      <c r="HHZ89" s="799"/>
      <c r="HIA89" s="799"/>
      <c r="HIB89" s="799"/>
      <c r="HIC89" s="799"/>
      <c r="HID89" s="799"/>
      <c r="HIE89" s="799"/>
      <c r="HIF89" s="799"/>
      <c r="HIG89" s="799"/>
      <c r="HIH89" s="799"/>
      <c r="HII89" s="799"/>
      <c r="HIJ89" s="799"/>
      <c r="HIK89" s="799"/>
      <c r="HIL89" s="799"/>
      <c r="HIM89" s="799"/>
      <c r="HIN89" s="799"/>
      <c r="HIO89" s="799"/>
      <c r="HIP89" s="799"/>
      <c r="HIQ89" s="799"/>
      <c r="HIR89" s="799"/>
      <c r="HIS89" s="799"/>
      <c r="HIT89" s="799"/>
      <c r="HIU89" s="799"/>
      <c r="HIV89" s="799"/>
      <c r="HIW89" s="799"/>
      <c r="HIX89" s="799"/>
      <c r="HIY89" s="799"/>
      <c r="HIZ89" s="799"/>
      <c r="HJA89" s="799"/>
      <c r="HJB89" s="799"/>
      <c r="HJC89" s="799"/>
      <c r="HJD89" s="799"/>
      <c r="HJE89" s="799"/>
      <c r="HJF89" s="799"/>
      <c r="HJG89" s="799"/>
      <c r="HJH89" s="799"/>
      <c r="HJI89" s="799"/>
      <c r="HJJ89" s="799"/>
      <c r="HJK89" s="799"/>
      <c r="HJL89" s="799"/>
      <c r="HJM89" s="799"/>
      <c r="HJN89" s="799"/>
      <c r="HJO89" s="799"/>
      <c r="HJP89" s="799"/>
      <c r="HJQ89" s="799"/>
      <c r="HJR89" s="799"/>
      <c r="HJS89" s="799"/>
      <c r="HJT89" s="799"/>
      <c r="HJU89" s="799"/>
      <c r="HJV89" s="799"/>
      <c r="HJW89" s="799"/>
      <c r="HJX89" s="799"/>
      <c r="HJY89" s="799"/>
      <c r="HJZ89" s="799"/>
      <c r="HKA89" s="799"/>
      <c r="HKB89" s="799"/>
      <c r="HKC89" s="799"/>
      <c r="HKD89" s="799"/>
      <c r="HKE89" s="799"/>
      <c r="HKF89" s="799"/>
      <c r="HKG89" s="799"/>
      <c r="HKH89" s="799"/>
      <c r="HKI89" s="799"/>
      <c r="HKJ89" s="799"/>
      <c r="HKK89" s="799"/>
      <c r="HKL89" s="799"/>
      <c r="HKM89" s="799"/>
      <c r="HKN89" s="799"/>
      <c r="HKO89" s="799"/>
      <c r="HKP89" s="799"/>
      <c r="HKQ89" s="799"/>
      <c r="HKR89" s="799"/>
      <c r="HKS89" s="799"/>
      <c r="HKT89" s="799"/>
      <c r="HKU89" s="799"/>
      <c r="HKV89" s="799"/>
      <c r="HKW89" s="799"/>
      <c r="HKX89" s="799"/>
      <c r="HKY89" s="799"/>
      <c r="HKZ89" s="799"/>
      <c r="HLA89" s="799"/>
      <c r="HLB89" s="799"/>
      <c r="HLC89" s="799"/>
      <c r="HLD89" s="799"/>
      <c r="HLE89" s="799"/>
      <c r="HLF89" s="799"/>
      <c r="HLG89" s="799"/>
      <c r="HLH89" s="799"/>
      <c r="HLI89" s="799"/>
      <c r="HLJ89" s="799"/>
      <c r="HLK89" s="799"/>
      <c r="HLL89" s="799"/>
      <c r="HLM89" s="799"/>
      <c r="HLN89" s="799"/>
      <c r="HLO89" s="799"/>
      <c r="HLP89" s="799"/>
      <c r="HLQ89" s="799"/>
      <c r="HLR89" s="799"/>
      <c r="HLS89" s="799"/>
      <c r="HLT89" s="799"/>
      <c r="HLU89" s="799"/>
      <c r="HLV89" s="799"/>
      <c r="HLW89" s="799"/>
      <c r="HLX89" s="799"/>
      <c r="HLY89" s="799"/>
      <c r="HLZ89" s="799"/>
      <c r="HMA89" s="799"/>
      <c r="HMB89" s="799"/>
      <c r="HMC89" s="799"/>
      <c r="HMD89" s="799"/>
      <c r="HME89" s="799"/>
      <c r="HMF89" s="799"/>
      <c r="HMG89" s="799"/>
      <c r="HMH89" s="799"/>
      <c r="HMI89" s="799"/>
      <c r="HMJ89" s="799"/>
      <c r="HMK89" s="799"/>
      <c r="HML89" s="799"/>
      <c r="HMM89" s="799"/>
      <c r="HMN89" s="799"/>
      <c r="HMO89" s="799"/>
      <c r="HMP89" s="799"/>
      <c r="HMQ89" s="799"/>
      <c r="HMR89" s="799"/>
      <c r="HMS89" s="799"/>
      <c r="HMT89" s="799"/>
      <c r="HMU89" s="799"/>
      <c r="HMV89" s="799"/>
      <c r="HMW89" s="799"/>
      <c r="HMX89" s="799"/>
      <c r="HMY89" s="799"/>
      <c r="HMZ89" s="799"/>
      <c r="HNA89" s="799"/>
      <c r="HNB89" s="799"/>
      <c r="HNC89" s="799"/>
      <c r="HND89" s="799"/>
      <c r="HNE89" s="799"/>
      <c r="HNF89" s="799"/>
      <c r="HNG89" s="799"/>
      <c r="HNH89" s="799"/>
      <c r="HNI89" s="799"/>
      <c r="HNJ89" s="799"/>
      <c r="HNK89" s="799"/>
      <c r="HNL89" s="799"/>
      <c r="HNM89" s="799"/>
      <c r="HNN89" s="799"/>
      <c r="HNO89" s="799"/>
      <c r="HNP89" s="799"/>
      <c r="HNQ89" s="799"/>
      <c r="HNR89" s="799"/>
      <c r="HNS89" s="799"/>
      <c r="HNT89" s="799"/>
      <c r="HNU89" s="799"/>
      <c r="HNV89" s="799"/>
      <c r="HNW89" s="799"/>
      <c r="HNX89" s="799"/>
      <c r="HNY89" s="799"/>
      <c r="HNZ89" s="799"/>
      <c r="HOA89" s="799"/>
      <c r="HOB89" s="799"/>
      <c r="HOC89" s="799"/>
      <c r="HOD89" s="799"/>
      <c r="HOE89" s="799"/>
      <c r="HOF89" s="799"/>
      <c r="HOG89" s="799"/>
      <c r="HOH89" s="799"/>
      <c r="HOI89" s="799"/>
      <c r="HOJ89" s="799"/>
      <c r="HOK89" s="799"/>
      <c r="HOL89" s="799"/>
      <c r="HOM89" s="799"/>
      <c r="HON89" s="799"/>
      <c r="HOO89" s="799"/>
      <c r="HOP89" s="799"/>
      <c r="HOQ89" s="799"/>
      <c r="HOR89" s="799"/>
      <c r="HOS89" s="799"/>
      <c r="HOT89" s="799"/>
      <c r="HOU89" s="799"/>
      <c r="HOV89" s="799"/>
      <c r="HOW89" s="799"/>
      <c r="HOX89" s="799"/>
      <c r="HOY89" s="799"/>
      <c r="HOZ89" s="799"/>
      <c r="HPA89" s="799"/>
      <c r="HPB89" s="799"/>
      <c r="HPC89" s="799"/>
      <c r="HPD89" s="799"/>
      <c r="HPE89" s="799"/>
      <c r="HPF89" s="799"/>
      <c r="HPG89" s="799"/>
      <c r="HPH89" s="799"/>
      <c r="HPI89" s="799"/>
      <c r="HPJ89" s="799"/>
      <c r="HPK89" s="799"/>
      <c r="HPL89" s="799"/>
      <c r="HPM89" s="799"/>
      <c r="HPN89" s="799"/>
      <c r="HPO89" s="799"/>
      <c r="HPP89" s="799"/>
      <c r="HPQ89" s="799"/>
      <c r="HPR89" s="799"/>
      <c r="HPS89" s="799"/>
      <c r="HPT89" s="799"/>
      <c r="HPU89" s="799"/>
      <c r="HPV89" s="799"/>
      <c r="HPW89" s="799"/>
      <c r="HPX89" s="799"/>
      <c r="HPY89" s="799"/>
      <c r="HPZ89" s="799"/>
      <c r="HQA89" s="799"/>
      <c r="HQB89" s="799"/>
      <c r="HQC89" s="799"/>
      <c r="HQD89" s="799"/>
      <c r="HQE89" s="799"/>
      <c r="HQF89" s="799"/>
      <c r="HQG89" s="799"/>
      <c r="HQH89" s="799"/>
      <c r="HQI89" s="799"/>
      <c r="HQJ89" s="799"/>
      <c r="HQK89" s="799"/>
      <c r="HQL89" s="799"/>
      <c r="HQM89" s="799"/>
      <c r="HQN89" s="799"/>
      <c r="HQO89" s="799"/>
      <c r="HQP89" s="799"/>
      <c r="HQQ89" s="799"/>
      <c r="HQR89" s="799"/>
      <c r="HQS89" s="799"/>
      <c r="HQT89" s="799"/>
      <c r="HQU89" s="799"/>
      <c r="HQV89" s="799"/>
      <c r="HQW89" s="799"/>
      <c r="HQX89" s="799"/>
      <c r="HQY89" s="799"/>
      <c r="HQZ89" s="799"/>
      <c r="HRA89" s="799"/>
      <c r="HRB89" s="799"/>
      <c r="HRC89" s="799"/>
      <c r="HRD89" s="799"/>
      <c r="HRE89" s="799"/>
      <c r="HRF89" s="799"/>
      <c r="HRG89" s="799"/>
      <c r="HRH89" s="799"/>
      <c r="HRI89" s="799"/>
      <c r="HRJ89" s="799"/>
      <c r="HRK89" s="799"/>
      <c r="HRL89" s="799"/>
      <c r="HRM89" s="799"/>
      <c r="HRN89" s="799"/>
      <c r="HRO89" s="799"/>
      <c r="HRP89" s="799"/>
      <c r="HRQ89" s="799"/>
      <c r="HRR89" s="799"/>
      <c r="HRS89" s="799"/>
      <c r="HRT89" s="799"/>
      <c r="HRU89" s="799"/>
      <c r="HRV89" s="799"/>
      <c r="HRW89" s="799"/>
      <c r="HRX89" s="799"/>
      <c r="HRY89" s="799"/>
      <c r="HRZ89" s="799"/>
      <c r="HSA89" s="799"/>
      <c r="HSB89" s="799"/>
      <c r="HSC89" s="799"/>
      <c r="HSD89" s="799"/>
      <c r="HSE89" s="799"/>
      <c r="HSF89" s="799"/>
      <c r="HSG89" s="799"/>
      <c r="HSH89" s="799"/>
      <c r="HSI89" s="799"/>
      <c r="HSJ89" s="799"/>
      <c r="HSK89" s="799"/>
      <c r="HSL89" s="799"/>
      <c r="HSM89" s="799"/>
      <c r="HSN89" s="799"/>
      <c r="HSO89" s="799"/>
      <c r="HSP89" s="799"/>
      <c r="HSQ89" s="799"/>
      <c r="HSR89" s="799"/>
      <c r="HSS89" s="799"/>
      <c r="HST89" s="799"/>
      <c r="HSU89" s="799"/>
      <c r="HSV89" s="799"/>
      <c r="HSW89" s="799"/>
      <c r="HSX89" s="799"/>
      <c r="HSY89" s="799"/>
      <c r="HSZ89" s="799"/>
      <c r="HTA89" s="799"/>
      <c r="HTB89" s="799"/>
      <c r="HTC89" s="799"/>
      <c r="HTD89" s="799"/>
      <c r="HTE89" s="799"/>
      <c r="HTF89" s="799"/>
      <c r="HTG89" s="799"/>
      <c r="HTH89" s="799"/>
      <c r="HTI89" s="799"/>
      <c r="HTJ89" s="799"/>
      <c r="HTK89" s="799"/>
      <c r="HTL89" s="799"/>
      <c r="HTM89" s="799"/>
      <c r="HTN89" s="799"/>
      <c r="HTO89" s="799"/>
      <c r="HTP89" s="799"/>
      <c r="HTQ89" s="799"/>
      <c r="HTR89" s="799"/>
      <c r="HTS89" s="799"/>
      <c r="HTT89" s="799"/>
      <c r="HTU89" s="799"/>
      <c r="HTV89" s="799"/>
      <c r="HTW89" s="799"/>
      <c r="HTX89" s="799"/>
      <c r="HTY89" s="799"/>
      <c r="HTZ89" s="799"/>
      <c r="HUA89" s="799"/>
      <c r="HUB89" s="799"/>
      <c r="HUC89" s="799"/>
      <c r="HUD89" s="799"/>
      <c r="HUE89" s="799"/>
      <c r="HUF89" s="799"/>
      <c r="HUG89" s="799"/>
      <c r="HUH89" s="799"/>
      <c r="HUI89" s="799"/>
      <c r="HUJ89" s="799"/>
      <c r="HUK89" s="799"/>
      <c r="HUL89" s="799"/>
      <c r="HUM89" s="799"/>
      <c r="HUN89" s="799"/>
      <c r="HUO89" s="799"/>
      <c r="HUP89" s="799"/>
      <c r="HUQ89" s="799"/>
      <c r="HUR89" s="799"/>
      <c r="HUS89" s="799"/>
      <c r="HUT89" s="799"/>
      <c r="HUU89" s="799"/>
      <c r="HUV89" s="799"/>
      <c r="HUW89" s="799"/>
      <c r="HUX89" s="799"/>
      <c r="HUY89" s="799"/>
      <c r="HUZ89" s="799"/>
      <c r="HVA89" s="799"/>
      <c r="HVB89" s="799"/>
      <c r="HVC89" s="799"/>
      <c r="HVD89" s="799"/>
      <c r="HVE89" s="799"/>
      <c r="HVF89" s="799"/>
      <c r="HVG89" s="799"/>
      <c r="HVH89" s="799"/>
      <c r="HVI89" s="799"/>
      <c r="HVJ89" s="799"/>
      <c r="HVK89" s="799"/>
      <c r="HVL89" s="799"/>
      <c r="HVM89" s="799"/>
      <c r="HVN89" s="799"/>
      <c r="HVO89" s="799"/>
      <c r="HVP89" s="799"/>
      <c r="HVQ89" s="799"/>
      <c r="HVR89" s="799"/>
      <c r="HVS89" s="799"/>
      <c r="HVT89" s="799"/>
      <c r="HVU89" s="799"/>
      <c r="HVV89" s="799"/>
      <c r="HVW89" s="799"/>
      <c r="HVX89" s="799"/>
      <c r="HVY89" s="799"/>
      <c r="HVZ89" s="799"/>
      <c r="HWA89" s="799"/>
      <c r="HWB89" s="799"/>
      <c r="HWC89" s="799"/>
      <c r="HWD89" s="799"/>
      <c r="HWE89" s="799"/>
      <c r="HWF89" s="799"/>
      <c r="HWG89" s="799"/>
      <c r="HWH89" s="799"/>
      <c r="HWI89" s="799"/>
      <c r="HWJ89" s="799"/>
      <c r="HWK89" s="799"/>
      <c r="HWL89" s="799"/>
      <c r="HWM89" s="799"/>
      <c r="HWN89" s="799"/>
      <c r="HWO89" s="799"/>
      <c r="HWP89" s="799"/>
      <c r="HWQ89" s="799"/>
      <c r="HWR89" s="799"/>
      <c r="HWS89" s="799"/>
      <c r="HWT89" s="799"/>
      <c r="HWU89" s="799"/>
      <c r="HWV89" s="799"/>
      <c r="HWW89" s="799"/>
      <c r="HWX89" s="799"/>
      <c r="HWY89" s="799"/>
      <c r="HWZ89" s="799"/>
      <c r="HXA89" s="799"/>
      <c r="HXB89" s="799"/>
      <c r="HXC89" s="799"/>
      <c r="HXD89" s="799"/>
      <c r="HXE89" s="799"/>
      <c r="HXF89" s="799"/>
      <c r="HXG89" s="799"/>
      <c r="HXH89" s="799"/>
      <c r="HXI89" s="799"/>
      <c r="HXJ89" s="799"/>
      <c r="HXK89" s="799"/>
      <c r="HXL89" s="799"/>
      <c r="HXM89" s="799"/>
      <c r="HXN89" s="799"/>
      <c r="HXO89" s="799"/>
      <c r="HXP89" s="799"/>
      <c r="HXQ89" s="799"/>
      <c r="HXR89" s="799"/>
      <c r="HXS89" s="799"/>
      <c r="HXT89" s="799"/>
      <c r="HXU89" s="799"/>
      <c r="HXV89" s="799"/>
      <c r="HXW89" s="799"/>
      <c r="HXX89" s="799"/>
      <c r="HXY89" s="799"/>
      <c r="HXZ89" s="799"/>
      <c r="HYA89" s="799"/>
      <c r="HYB89" s="799"/>
      <c r="HYC89" s="799"/>
      <c r="HYD89" s="799"/>
      <c r="HYE89" s="799"/>
      <c r="HYF89" s="799"/>
      <c r="HYG89" s="799"/>
      <c r="HYH89" s="799"/>
      <c r="HYI89" s="799"/>
      <c r="HYJ89" s="799"/>
      <c r="HYK89" s="799"/>
      <c r="HYL89" s="799"/>
      <c r="HYM89" s="799"/>
      <c r="HYN89" s="799"/>
      <c r="HYO89" s="799"/>
      <c r="HYP89" s="799"/>
      <c r="HYQ89" s="799"/>
      <c r="HYR89" s="799"/>
      <c r="HYS89" s="799"/>
      <c r="HYT89" s="799"/>
      <c r="HYU89" s="799"/>
      <c r="HYV89" s="799"/>
      <c r="HYW89" s="799"/>
      <c r="HYX89" s="799"/>
      <c r="HYY89" s="799"/>
      <c r="HYZ89" s="799"/>
      <c r="HZA89" s="799"/>
      <c r="HZB89" s="799"/>
      <c r="HZC89" s="799"/>
      <c r="HZD89" s="799"/>
      <c r="HZE89" s="799"/>
      <c r="HZF89" s="799"/>
      <c r="HZG89" s="799"/>
      <c r="HZH89" s="799"/>
      <c r="HZI89" s="799"/>
      <c r="HZJ89" s="799"/>
      <c r="HZK89" s="799"/>
      <c r="HZL89" s="799"/>
      <c r="HZM89" s="799"/>
      <c r="HZN89" s="799"/>
      <c r="HZO89" s="799"/>
      <c r="HZP89" s="799"/>
      <c r="HZQ89" s="799"/>
      <c r="HZR89" s="799"/>
      <c r="HZS89" s="799"/>
      <c r="HZT89" s="799"/>
      <c r="HZU89" s="799"/>
      <c r="HZV89" s="799"/>
      <c r="HZW89" s="799"/>
      <c r="HZX89" s="799"/>
      <c r="HZY89" s="799"/>
      <c r="HZZ89" s="799"/>
      <c r="IAA89" s="799"/>
      <c r="IAB89" s="799"/>
      <c r="IAC89" s="799"/>
      <c r="IAD89" s="799"/>
      <c r="IAE89" s="799"/>
      <c r="IAF89" s="799"/>
      <c r="IAG89" s="799"/>
      <c r="IAH89" s="799"/>
      <c r="IAI89" s="799"/>
      <c r="IAJ89" s="799"/>
      <c r="IAK89" s="799"/>
      <c r="IAL89" s="799"/>
      <c r="IAM89" s="799"/>
      <c r="IAN89" s="799"/>
      <c r="IAO89" s="799"/>
      <c r="IAP89" s="799"/>
      <c r="IAQ89" s="799"/>
      <c r="IAR89" s="799"/>
      <c r="IAS89" s="799"/>
      <c r="IAT89" s="799"/>
      <c r="IAU89" s="799"/>
      <c r="IAV89" s="799"/>
      <c r="IAW89" s="799"/>
      <c r="IAX89" s="799"/>
      <c r="IAY89" s="799"/>
      <c r="IAZ89" s="799"/>
      <c r="IBA89" s="799"/>
      <c r="IBB89" s="799"/>
      <c r="IBC89" s="799"/>
      <c r="IBD89" s="799"/>
      <c r="IBE89" s="799"/>
      <c r="IBF89" s="799"/>
      <c r="IBG89" s="799"/>
      <c r="IBH89" s="799"/>
      <c r="IBI89" s="799"/>
      <c r="IBJ89" s="799"/>
      <c r="IBK89" s="799"/>
      <c r="IBL89" s="799"/>
      <c r="IBM89" s="799"/>
      <c r="IBN89" s="799"/>
      <c r="IBO89" s="799"/>
      <c r="IBP89" s="799"/>
      <c r="IBQ89" s="799"/>
      <c r="IBR89" s="799"/>
      <c r="IBS89" s="799"/>
      <c r="IBT89" s="799"/>
      <c r="IBU89" s="799"/>
      <c r="IBV89" s="799"/>
      <c r="IBW89" s="799"/>
      <c r="IBX89" s="799"/>
      <c r="IBY89" s="799"/>
      <c r="IBZ89" s="799"/>
      <c r="ICA89" s="799"/>
      <c r="ICB89" s="799"/>
      <c r="ICC89" s="799"/>
      <c r="ICD89" s="799"/>
      <c r="ICE89" s="799"/>
      <c r="ICF89" s="799"/>
      <c r="ICG89" s="799"/>
      <c r="ICH89" s="799"/>
      <c r="ICI89" s="799"/>
      <c r="ICJ89" s="799"/>
      <c r="ICK89" s="799"/>
      <c r="ICL89" s="799"/>
      <c r="ICM89" s="799"/>
      <c r="ICN89" s="799"/>
      <c r="ICO89" s="799"/>
      <c r="ICP89" s="799"/>
      <c r="ICQ89" s="799"/>
      <c r="ICR89" s="799"/>
      <c r="ICS89" s="799"/>
      <c r="ICT89" s="799"/>
      <c r="ICU89" s="799"/>
      <c r="ICV89" s="799"/>
      <c r="ICW89" s="799"/>
      <c r="ICX89" s="799"/>
      <c r="ICY89" s="799"/>
      <c r="ICZ89" s="799"/>
      <c r="IDA89" s="799"/>
      <c r="IDB89" s="799"/>
      <c r="IDC89" s="799"/>
      <c r="IDD89" s="799"/>
      <c r="IDE89" s="799"/>
      <c r="IDF89" s="799"/>
      <c r="IDG89" s="799"/>
      <c r="IDH89" s="799"/>
      <c r="IDI89" s="799"/>
      <c r="IDJ89" s="799"/>
      <c r="IDK89" s="799"/>
      <c r="IDL89" s="799"/>
      <c r="IDM89" s="799"/>
      <c r="IDN89" s="799"/>
      <c r="IDO89" s="799"/>
      <c r="IDP89" s="799"/>
      <c r="IDQ89" s="799"/>
      <c r="IDR89" s="799"/>
      <c r="IDS89" s="799"/>
      <c r="IDT89" s="799"/>
      <c r="IDU89" s="799"/>
      <c r="IDV89" s="799"/>
      <c r="IDW89" s="799"/>
      <c r="IDX89" s="799"/>
      <c r="IDY89" s="799"/>
      <c r="IDZ89" s="799"/>
      <c r="IEA89" s="799"/>
      <c r="IEB89" s="799"/>
      <c r="IEC89" s="799"/>
      <c r="IED89" s="799"/>
      <c r="IEE89" s="799"/>
      <c r="IEF89" s="799"/>
      <c r="IEG89" s="799"/>
      <c r="IEH89" s="799"/>
      <c r="IEI89" s="799"/>
      <c r="IEJ89" s="799"/>
      <c r="IEK89" s="799"/>
      <c r="IEL89" s="799"/>
      <c r="IEM89" s="799"/>
      <c r="IEN89" s="799"/>
      <c r="IEO89" s="799"/>
      <c r="IEP89" s="799"/>
      <c r="IEQ89" s="799"/>
      <c r="IER89" s="799"/>
      <c r="IES89" s="799"/>
      <c r="IET89" s="799"/>
      <c r="IEU89" s="799"/>
      <c r="IEV89" s="799"/>
      <c r="IEW89" s="799"/>
      <c r="IEX89" s="799"/>
      <c r="IEY89" s="799"/>
      <c r="IEZ89" s="799"/>
      <c r="IFA89" s="799"/>
      <c r="IFB89" s="799"/>
      <c r="IFC89" s="799"/>
      <c r="IFD89" s="799"/>
      <c r="IFE89" s="799"/>
      <c r="IFF89" s="799"/>
      <c r="IFG89" s="799"/>
      <c r="IFH89" s="799"/>
      <c r="IFI89" s="799"/>
      <c r="IFJ89" s="799"/>
      <c r="IFK89" s="799"/>
      <c r="IFL89" s="799"/>
      <c r="IFM89" s="799"/>
      <c r="IFN89" s="799"/>
      <c r="IFO89" s="799"/>
      <c r="IFP89" s="799"/>
      <c r="IFQ89" s="799"/>
      <c r="IFR89" s="799"/>
      <c r="IFS89" s="799"/>
      <c r="IFT89" s="799"/>
      <c r="IFU89" s="799"/>
      <c r="IFV89" s="799"/>
      <c r="IFW89" s="799"/>
      <c r="IFX89" s="799"/>
      <c r="IFY89" s="799"/>
      <c r="IFZ89" s="799"/>
      <c r="IGA89" s="799"/>
      <c r="IGB89" s="799"/>
      <c r="IGC89" s="799"/>
      <c r="IGD89" s="799"/>
      <c r="IGE89" s="799"/>
      <c r="IGF89" s="799"/>
      <c r="IGG89" s="799"/>
      <c r="IGH89" s="799"/>
      <c r="IGI89" s="799"/>
      <c r="IGJ89" s="799"/>
      <c r="IGK89" s="799"/>
      <c r="IGL89" s="799"/>
      <c r="IGM89" s="799"/>
      <c r="IGN89" s="799"/>
      <c r="IGO89" s="799"/>
      <c r="IGP89" s="799"/>
      <c r="IGQ89" s="799"/>
      <c r="IGR89" s="799"/>
      <c r="IGS89" s="799"/>
      <c r="IGT89" s="799"/>
      <c r="IGU89" s="799"/>
      <c r="IGV89" s="799"/>
      <c r="IGW89" s="799"/>
      <c r="IGX89" s="799"/>
      <c r="IGY89" s="799"/>
      <c r="IGZ89" s="799"/>
      <c r="IHA89" s="799"/>
      <c r="IHB89" s="799"/>
      <c r="IHC89" s="799"/>
      <c r="IHD89" s="799"/>
      <c r="IHE89" s="799"/>
      <c r="IHF89" s="799"/>
      <c r="IHG89" s="799"/>
      <c r="IHH89" s="799"/>
      <c r="IHI89" s="799"/>
      <c r="IHJ89" s="799"/>
      <c r="IHK89" s="799"/>
      <c r="IHL89" s="799"/>
      <c r="IHM89" s="799"/>
      <c r="IHN89" s="799"/>
      <c r="IHO89" s="799"/>
      <c r="IHP89" s="799"/>
      <c r="IHQ89" s="799"/>
      <c r="IHR89" s="799"/>
      <c r="IHS89" s="799"/>
      <c r="IHT89" s="799"/>
      <c r="IHU89" s="799"/>
      <c r="IHV89" s="799"/>
      <c r="IHW89" s="799"/>
      <c r="IHX89" s="799"/>
      <c r="IHY89" s="799"/>
      <c r="IHZ89" s="799"/>
      <c r="IIA89" s="799"/>
      <c r="IIB89" s="799"/>
      <c r="IIC89" s="799"/>
      <c r="IID89" s="799"/>
      <c r="IIE89" s="799"/>
      <c r="IIF89" s="799"/>
      <c r="IIG89" s="799"/>
      <c r="IIH89" s="799"/>
      <c r="III89" s="799"/>
      <c r="IIJ89" s="799"/>
      <c r="IIK89" s="799"/>
      <c r="IIL89" s="799"/>
      <c r="IIM89" s="799"/>
      <c r="IIN89" s="799"/>
      <c r="IIO89" s="799"/>
      <c r="IIP89" s="799"/>
      <c r="IIQ89" s="799"/>
      <c r="IIR89" s="799"/>
      <c r="IIS89" s="799"/>
      <c r="IIT89" s="799"/>
      <c r="IIU89" s="799"/>
      <c r="IIV89" s="799"/>
      <c r="IIW89" s="799"/>
      <c r="IIX89" s="799"/>
      <c r="IIY89" s="799"/>
      <c r="IIZ89" s="799"/>
      <c r="IJA89" s="799"/>
      <c r="IJB89" s="799"/>
      <c r="IJC89" s="799"/>
      <c r="IJD89" s="799"/>
      <c r="IJE89" s="799"/>
      <c r="IJF89" s="799"/>
      <c r="IJG89" s="799"/>
      <c r="IJH89" s="799"/>
      <c r="IJI89" s="799"/>
      <c r="IJJ89" s="799"/>
      <c r="IJK89" s="799"/>
      <c r="IJL89" s="799"/>
      <c r="IJM89" s="799"/>
      <c r="IJN89" s="799"/>
      <c r="IJO89" s="799"/>
      <c r="IJP89" s="799"/>
      <c r="IJQ89" s="799"/>
      <c r="IJR89" s="799"/>
      <c r="IJS89" s="799"/>
      <c r="IJT89" s="799"/>
      <c r="IJU89" s="799"/>
      <c r="IJV89" s="799"/>
      <c r="IJW89" s="799"/>
      <c r="IJX89" s="799"/>
      <c r="IJY89" s="799"/>
      <c r="IJZ89" s="799"/>
      <c r="IKA89" s="799"/>
      <c r="IKB89" s="799"/>
      <c r="IKC89" s="799"/>
      <c r="IKD89" s="799"/>
      <c r="IKE89" s="799"/>
      <c r="IKF89" s="799"/>
      <c r="IKG89" s="799"/>
      <c r="IKH89" s="799"/>
      <c r="IKI89" s="799"/>
      <c r="IKJ89" s="799"/>
      <c r="IKK89" s="799"/>
      <c r="IKL89" s="799"/>
      <c r="IKM89" s="799"/>
      <c r="IKN89" s="799"/>
      <c r="IKO89" s="799"/>
      <c r="IKP89" s="799"/>
      <c r="IKQ89" s="799"/>
      <c r="IKR89" s="799"/>
      <c r="IKS89" s="799"/>
      <c r="IKT89" s="799"/>
      <c r="IKU89" s="799"/>
      <c r="IKV89" s="799"/>
      <c r="IKW89" s="799"/>
      <c r="IKX89" s="799"/>
      <c r="IKY89" s="799"/>
      <c r="IKZ89" s="799"/>
      <c r="ILA89" s="799"/>
      <c r="ILB89" s="799"/>
      <c r="ILC89" s="799"/>
      <c r="ILD89" s="799"/>
      <c r="ILE89" s="799"/>
      <c r="ILF89" s="799"/>
      <c r="ILG89" s="799"/>
      <c r="ILH89" s="799"/>
      <c r="ILI89" s="799"/>
      <c r="ILJ89" s="799"/>
      <c r="ILK89" s="799"/>
      <c r="ILL89" s="799"/>
      <c r="ILM89" s="799"/>
      <c r="ILN89" s="799"/>
      <c r="ILO89" s="799"/>
      <c r="ILP89" s="799"/>
      <c r="ILQ89" s="799"/>
      <c r="ILR89" s="799"/>
      <c r="ILS89" s="799"/>
      <c r="ILT89" s="799"/>
      <c r="ILU89" s="799"/>
      <c r="ILV89" s="799"/>
      <c r="ILW89" s="799"/>
      <c r="ILX89" s="799"/>
      <c r="ILY89" s="799"/>
      <c r="ILZ89" s="799"/>
      <c r="IMA89" s="799"/>
      <c r="IMB89" s="799"/>
      <c r="IMC89" s="799"/>
      <c r="IMD89" s="799"/>
      <c r="IME89" s="799"/>
      <c r="IMF89" s="799"/>
      <c r="IMG89" s="799"/>
      <c r="IMH89" s="799"/>
      <c r="IMI89" s="799"/>
      <c r="IMJ89" s="799"/>
      <c r="IMK89" s="799"/>
      <c r="IML89" s="799"/>
      <c r="IMM89" s="799"/>
      <c r="IMN89" s="799"/>
      <c r="IMO89" s="799"/>
      <c r="IMP89" s="799"/>
      <c r="IMQ89" s="799"/>
      <c r="IMR89" s="799"/>
      <c r="IMS89" s="799"/>
      <c r="IMT89" s="799"/>
      <c r="IMU89" s="799"/>
      <c r="IMV89" s="799"/>
      <c r="IMW89" s="799"/>
      <c r="IMX89" s="799"/>
      <c r="IMY89" s="799"/>
      <c r="IMZ89" s="799"/>
      <c r="INA89" s="799"/>
      <c r="INB89" s="799"/>
      <c r="INC89" s="799"/>
      <c r="IND89" s="799"/>
      <c r="INE89" s="799"/>
      <c r="INF89" s="799"/>
      <c r="ING89" s="799"/>
      <c r="INH89" s="799"/>
      <c r="INI89" s="799"/>
      <c r="INJ89" s="799"/>
      <c r="INK89" s="799"/>
      <c r="INL89" s="799"/>
      <c r="INM89" s="799"/>
      <c r="INN89" s="799"/>
      <c r="INO89" s="799"/>
      <c r="INP89" s="799"/>
      <c r="INQ89" s="799"/>
      <c r="INR89" s="799"/>
      <c r="INS89" s="799"/>
      <c r="INT89" s="799"/>
      <c r="INU89" s="799"/>
      <c r="INV89" s="799"/>
      <c r="INW89" s="799"/>
      <c r="INX89" s="799"/>
      <c r="INY89" s="799"/>
      <c r="INZ89" s="799"/>
      <c r="IOA89" s="799"/>
      <c r="IOB89" s="799"/>
      <c r="IOC89" s="799"/>
      <c r="IOD89" s="799"/>
      <c r="IOE89" s="799"/>
      <c r="IOF89" s="799"/>
      <c r="IOG89" s="799"/>
      <c r="IOH89" s="799"/>
      <c r="IOI89" s="799"/>
      <c r="IOJ89" s="799"/>
      <c r="IOK89" s="799"/>
      <c r="IOL89" s="799"/>
      <c r="IOM89" s="799"/>
      <c r="ION89" s="799"/>
      <c r="IOO89" s="799"/>
      <c r="IOP89" s="799"/>
      <c r="IOQ89" s="799"/>
      <c r="IOR89" s="799"/>
      <c r="IOS89" s="799"/>
      <c r="IOT89" s="799"/>
      <c r="IOU89" s="799"/>
      <c r="IOV89" s="799"/>
      <c r="IOW89" s="799"/>
      <c r="IOX89" s="799"/>
      <c r="IOY89" s="799"/>
      <c r="IOZ89" s="799"/>
      <c r="IPA89" s="799"/>
      <c r="IPB89" s="799"/>
      <c r="IPC89" s="799"/>
      <c r="IPD89" s="799"/>
      <c r="IPE89" s="799"/>
      <c r="IPF89" s="799"/>
      <c r="IPG89" s="799"/>
      <c r="IPH89" s="799"/>
      <c r="IPI89" s="799"/>
      <c r="IPJ89" s="799"/>
      <c r="IPK89" s="799"/>
      <c r="IPL89" s="799"/>
      <c r="IPM89" s="799"/>
      <c r="IPN89" s="799"/>
      <c r="IPO89" s="799"/>
      <c r="IPP89" s="799"/>
      <c r="IPQ89" s="799"/>
      <c r="IPR89" s="799"/>
      <c r="IPS89" s="799"/>
      <c r="IPT89" s="799"/>
      <c r="IPU89" s="799"/>
      <c r="IPV89" s="799"/>
      <c r="IPW89" s="799"/>
      <c r="IPX89" s="799"/>
      <c r="IPY89" s="799"/>
      <c r="IPZ89" s="799"/>
      <c r="IQA89" s="799"/>
      <c r="IQB89" s="799"/>
      <c r="IQC89" s="799"/>
      <c r="IQD89" s="799"/>
      <c r="IQE89" s="799"/>
      <c r="IQF89" s="799"/>
      <c r="IQG89" s="799"/>
      <c r="IQH89" s="799"/>
      <c r="IQI89" s="799"/>
      <c r="IQJ89" s="799"/>
      <c r="IQK89" s="799"/>
      <c r="IQL89" s="799"/>
      <c r="IQM89" s="799"/>
      <c r="IQN89" s="799"/>
      <c r="IQO89" s="799"/>
      <c r="IQP89" s="799"/>
      <c r="IQQ89" s="799"/>
      <c r="IQR89" s="799"/>
      <c r="IQS89" s="799"/>
      <c r="IQT89" s="799"/>
      <c r="IQU89" s="799"/>
      <c r="IQV89" s="799"/>
      <c r="IQW89" s="799"/>
      <c r="IQX89" s="799"/>
      <c r="IQY89" s="799"/>
      <c r="IQZ89" s="799"/>
      <c r="IRA89" s="799"/>
      <c r="IRB89" s="799"/>
      <c r="IRC89" s="799"/>
      <c r="IRD89" s="799"/>
      <c r="IRE89" s="799"/>
      <c r="IRF89" s="799"/>
      <c r="IRG89" s="799"/>
      <c r="IRH89" s="799"/>
      <c r="IRI89" s="799"/>
      <c r="IRJ89" s="799"/>
      <c r="IRK89" s="799"/>
      <c r="IRL89" s="799"/>
      <c r="IRM89" s="799"/>
      <c r="IRN89" s="799"/>
      <c r="IRO89" s="799"/>
      <c r="IRP89" s="799"/>
      <c r="IRQ89" s="799"/>
      <c r="IRR89" s="799"/>
      <c r="IRS89" s="799"/>
      <c r="IRT89" s="799"/>
      <c r="IRU89" s="799"/>
      <c r="IRV89" s="799"/>
      <c r="IRW89" s="799"/>
      <c r="IRX89" s="799"/>
      <c r="IRY89" s="799"/>
      <c r="IRZ89" s="799"/>
      <c r="ISA89" s="799"/>
      <c r="ISB89" s="799"/>
      <c r="ISC89" s="799"/>
      <c r="ISD89" s="799"/>
      <c r="ISE89" s="799"/>
      <c r="ISF89" s="799"/>
      <c r="ISG89" s="799"/>
      <c r="ISH89" s="799"/>
      <c r="ISI89" s="799"/>
      <c r="ISJ89" s="799"/>
      <c r="ISK89" s="799"/>
      <c r="ISL89" s="799"/>
      <c r="ISM89" s="799"/>
      <c r="ISN89" s="799"/>
      <c r="ISO89" s="799"/>
      <c r="ISP89" s="799"/>
      <c r="ISQ89" s="799"/>
      <c r="ISR89" s="799"/>
      <c r="ISS89" s="799"/>
      <c r="IST89" s="799"/>
      <c r="ISU89" s="799"/>
      <c r="ISV89" s="799"/>
      <c r="ISW89" s="799"/>
      <c r="ISX89" s="799"/>
      <c r="ISY89" s="799"/>
      <c r="ISZ89" s="799"/>
      <c r="ITA89" s="799"/>
      <c r="ITB89" s="799"/>
      <c r="ITC89" s="799"/>
      <c r="ITD89" s="799"/>
      <c r="ITE89" s="799"/>
      <c r="ITF89" s="799"/>
      <c r="ITG89" s="799"/>
      <c r="ITH89" s="799"/>
      <c r="ITI89" s="799"/>
      <c r="ITJ89" s="799"/>
      <c r="ITK89" s="799"/>
      <c r="ITL89" s="799"/>
      <c r="ITM89" s="799"/>
      <c r="ITN89" s="799"/>
      <c r="ITO89" s="799"/>
      <c r="ITP89" s="799"/>
      <c r="ITQ89" s="799"/>
      <c r="ITR89" s="799"/>
      <c r="ITS89" s="799"/>
      <c r="ITT89" s="799"/>
      <c r="ITU89" s="799"/>
      <c r="ITV89" s="799"/>
      <c r="ITW89" s="799"/>
      <c r="ITX89" s="799"/>
      <c r="ITY89" s="799"/>
      <c r="ITZ89" s="799"/>
      <c r="IUA89" s="799"/>
      <c r="IUB89" s="799"/>
      <c r="IUC89" s="799"/>
      <c r="IUD89" s="799"/>
      <c r="IUE89" s="799"/>
      <c r="IUF89" s="799"/>
      <c r="IUG89" s="799"/>
      <c r="IUH89" s="799"/>
      <c r="IUI89" s="799"/>
      <c r="IUJ89" s="799"/>
      <c r="IUK89" s="799"/>
      <c r="IUL89" s="799"/>
      <c r="IUM89" s="799"/>
      <c r="IUN89" s="799"/>
      <c r="IUO89" s="799"/>
      <c r="IUP89" s="799"/>
      <c r="IUQ89" s="799"/>
      <c r="IUR89" s="799"/>
      <c r="IUS89" s="799"/>
      <c r="IUT89" s="799"/>
      <c r="IUU89" s="799"/>
      <c r="IUV89" s="799"/>
      <c r="IUW89" s="799"/>
      <c r="IUX89" s="799"/>
      <c r="IUY89" s="799"/>
      <c r="IUZ89" s="799"/>
      <c r="IVA89" s="799"/>
      <c r="IVB89" s="799"/>
      <c r="IVC89" s="799"/>
      <c r="IVD89" s="799"/>
      <c r="IVE89" s="799"/>
      <c r="IVF89" s="799"/>
      <c r="IVG89" s="799"/>
      <c r="IVH89" s="799"/>
      <c r="IVI89" s="799"/>
      <c r="IVJ89" s="799"/>
      <c r="IVK89" s="799"/>
      <c r="IVL89" s="799"/>
      <c r="IVM89" s="799"/>
      <c r="IVN89" s="799"/>
      <c r="IVO89" s="799"/>
      <c r="IVP89" s="799"/>
      <c r="IVQ89" s="799"/>
      <c r="IVR89" s="799"/>
      <c r="IVS89" s="799"/>
      <c r="IVT89" s="799"/>
      <c r="IVU89" s="799"/>
      <c r="IVV89" s="799"/>
      <c r="IVW89" s="799"/>
      <c r="IVX89" s="799"/>
      <c r="IVY89" s="799"/>
      <c r="IVZ89" s="799"/>
      <c r="IWA89" s="799"/>
      <c r="IWB89" s="799"/>
      <c r="IWC89" s="799"/>
      <c r="IWD89" s="799"/>
      <c r="IWE89" s="799"/>
      <c r="IWF89" s="799"/>
      <c r="IWG89" s="799"/>
      <c r="IWH89" s="799"/>
      <c r="IWI89" s="799"/>
      <c r="IWJ89" s="799"/>
      <c r="IWK89" s="799"/>
      <c r="IWL89" s="799"/>
      <c r="IWM89" s="799"/>
      <c r="IWN89" s="799"/>
      <c r="IWO89" s="799"/>
      <c r="IWP89" s="799"/>
      <c r="IWQ89" s="799"/>
      <c r="IWR89" s="799"/>
      <c r="IWS89" s="799"/>
      <c r="IWT89" s="799"/>
      <c r="IWU89" s="799"/>
      <c r="IWV89" s="799"/>
      <c r="IWW89" s="799"/>
      <c r="IWX89" s="799"/>
      <c r="IWY89" s="799"/>
      <c r="IWZ89" s="799"/>
      <c r="IXA89" s="799"/>
      <c r="IXB89" s="799"/>
      <c r="IXC89" s="799"/>
      <c r="IXD89" s="799"/>
      <c r="IXE89" s="799"/>
      <c r="IXF89" s="799"/>
      <c r="IXG89" s="799"/>
      <c r="IXH89" s="799"/>
      <c r="IXI89" s="799"/>
      <c r="IXJ89" s="799"/>
      <c r="IXK89" s="799"/>
      <c r="IXL89" s="799"/>
      <c r="IXM89" s="799"/>
      <c r="IXN89" s="799"/>
      <c r="IXO89" s="799"/>
      <c r="IXP89" s="799"/>
      <c r="IXQ89" s="799"/>
      <c r="IXR89" s="799"/>
      <c r="IXS89" s="799"/>
      <c r="IXT89" s="799"/>
      <c r="IXU89" s="799"/>
      <c r="IXV89" s="799"/>
      <c r="IXW89" s="799"/>
      <c r="IXX89" s="799"/>
      <c r="IXY89" s="799"/>
      <c r="IXZ89" s="799"/>
      <c r="IYA89" s="799"/>
      <c r="IYB89" s="799"/>
      <c r="IYC89" s="799"/>
      <c r="IYD89" s="799"/>
      <c r="IYE89" s="799"/>
      <c r="IYF89" s="799"/>
      <c r="IYG89" s="799"/>
      <c r="IYH89" s="799"/>
      <c r="IYI89" s="799"/>
      <c r="IYJ89" s="799"/>
      <c r="IYK89" s="799"/>
      <c r="IYL89" s="799"/>
      <c r="IYM89" s="799"/>
      <c r="IYN89" s="799"/>
      <c r="IYO89" s="799"/>
      <c r="IYP89" s="799"/>
      <c r="IYQ89" s="799"/>
      <c r="IYR89" s="799"/>
      <c r="IYS89" s="799"/>
      <c r="IYT89" s="799"/>
      <c r="IYU89" s="799"/>
      <c r="IYV89" s="799"/>
      <c r="IYW89" s="799"/>
      <c r="IYX89" s="799"/>
      <c r="IYY89" s="799"/>
      <c r="IYZ89" s="799"/>
      <c r="IZA89" s="799"/>
      <c r="IZB89" s="799"/>
      <c r="IZC89" s="799"/>
      <c r="IZD89" s="799"/>
      <c r="IZE89" s="799"/>
      <c r="IZF89" s="799"/>
      <c r="IZG89" s="799"/>
      <c r="IZH89" s="799"/>
      <c r="IZI89" s="799"/>
      <c r="IZJ89" s="799"/>
      <c r="IZK89" s="799"/>
      <c r="IZL89" s="799"/>
      <c r="IZM89" s="799"/>
      <c r="IZN89" s="799"/>
      <c r="IZO89" s="799"/>
      <c r="IZP89" s="799"/>
      <c r="IZQ89" s="799"/>
      <c r="IZR89" s="799"/>
      <c r="IZS89" s="799"/>
      <c r="IZT89" s="799"/>
      <c r="IZU89" s="799"/>
      <c r="IZV89" s="799"/>
      <c r="IZW89" s="799"/>
      <c r="IZX89" s="799"/>
      <c r="IZY89" s="799"/>
      <c r="IZZ89" s="799"/>
      <c r="JAA89" s="799"/>
      <c r="JAB89" s="799"/>
      <c r="JAC89" s="799"/>
      <c r="JAD89" s="799"/>
      <c r="JAE89" s="799"/>
      <c r="JAF89" s="799"/>
      <c r="JAG89" s="799"/>
      <c r="JAH89" s="799"/>
      <c r="JAI89" s="799"/>
      <c r="JAJ89" s="799"/>
      <c r="JAK89" s="799"/>
      <c r="JAL89" s="799"/>
      <c r="JAM89" s="799"/>
      <c r="JAN89" s="799"/>
      <c r="JAO89" s="799"/>
      <c r="JAP89" s="799"/>
      <c r="JAQ89" s="799"/>
      <c r="JAR89" s="799"/>
      <c r="JAS89" s="799"/>
      <c r="JAT89" s="799"/>
      <c r="JAU89" s="799"/>
      <c r="JAV89" s="799"/>
      <c r="JAW89" s="799"/>
      <c r="JAX89" s="799"/>
      <c r="JAY89" s="799"/>
      <c r="JAZ89" s="799"/>
      <c r="JBA89" s="799"/>
      <c r="JBB89" s="799"/>
      <c r="JBC89" s="799"/>
      <c r="JBD89" s="799"/>
      <c r="JBE89" s="799"/>
      <c r="JBF89" s="799"/>
      <c r="JBG89" s="799"/>
      <c r="JBH89" s="799"/>
      <c r="JBI89" s="799"/>
      <c r="JBJ89" s="799"/>
      <c r="JBK89" s="799"/>
      <c r="JBL89" s="799"/>
      <c r="JBM89" s="799"/>
      <c r="JBN89" s="799"/>
      <c r="JBO89" s="799"/>
      <c r="JBP89" s="799"/>
      <c r="JBQ89" s="799"/>
      <c r="JBR89" s="799"/>
      <c r="JBS89" s="799"/>
      <c r="JBT89" s="799"/>
      <c r="JBU89" s="799"/>
      <c r="JBV89" s="799"/>
      <c r="JBW89" s="799"/>
      <c r="JBX89" s="799"/>
      <c r="JBY89" s="799"/>
      <c r="JBZ89" s="799"/>
      <c r="JCA89" s="799"/>
      <c r="JCB89" s="799"/>
      <c r="JCC89" s="799"/>
      <c r="JCD89" s="799"/>
      <c r="JCE89" s="799"/>
      <c r="JCF89" s="799"/>
      <c r="JCG89" s="799"/>
      <c r="JCH89" s="799"/>
      <c r="JCI89" s="799"/>
      <c r="JCJ89" s="799"/>
      <c r="JCK89" s="799"/>
      <c r="JCL89" s="799"/>
      <c r="JCM89" s="799"/>
      <c r="JCN89" s="799"/>
      <c r="JCO89" s="799"/>
      <c r="JCP89" s="799"/>
      <c r="JCQ89" s="799"/>
      <c r="JCR89" s="799"/>
      <c r="JCS89" s="799"/>
      <c r="JCT89" s="799"/>
      <c r="JCU89" s="799"/>
      <c r="JCV89" s="799"/>
      <c r="JCW89" s="799"/>
      <c r="JCX89" s="799"/>
      <c r="JCY89" s="799"/>
      <c r="JCZ89" s="799"/>
      <c r="JDA89" s="799"/>
      <c r="JDB89" s="799"/>
      <c r="JDC89" s="799"/>
      <c r="JDD89" s="799"/>
      <c r="JDE89" s="799"/>
      <c r="JDF89" s="799"/>
      <c r="JDG89" s="799"/>
      <c r="JDH89" s="799"/>
      <c r="JDI89" s="799"/>
      <c r="JDJ89" s="799"/>
      <c r="JDK89" s="799"/>
      <c r="JDL89" s="799"/>
      <c r="JDM89" s="799"/>
      <c r="JDN89" s="799"/>
      <c r="JDO89" s="799"/>
      <c r="JDP89" s="799"/>
      <c r="JDQ89" s="799"/>
      <c r="JDR89" s="799"/>
      <c r="JDS89" s="799"/>
      <c r="JDT89" s="799"/>
      <c r="JDU89" s="799"/>
      <c r="JDV89" s="799"/>
      <c r="JDW89" s="799"/>
      <c r="JDX89" s="799"/>
      <c r="JDY89" s="799"/>
      <c r="JDZ89" s="799"/>
      <c r="JEA89" s="799"/>
      <c r="JEB89" s="799"/>
      <c r="JEC89" s="799"/>
      <c r="JED89" s="799"/>
      <c r="JEE89" s="799"/>
      <c r="JEF89" s="799"/>
      <c r="JEG89" s="799"/>
      <c r="JEH89" s="799"/>
      <c r="JEI89" s="799"/>
      <c r="JEJ89" s="799"/>
      <c r="JEK89" s="799"/>
      <c r="JEL89" s="799"/>
      <c r="JEM89" s="799"/>
      <c r="JEN89" s="799"/>
      <c r="JEO89" s="799"/>
      <c r="JEP89" s="799"/>
      <c r="JEQ89" s="799"/>
      <c r="JER89" s="799"/>
      <c r="JES89" s="799"/>
      <c r="JET89" s="799"/>
      <c r="JEU89" s="799"/>
      <c r="JEV89" s="799"/>
      <c r="JEW89" s="799"/>
      <c r="JEX89" s="799"/>
      <c r="JEY89" s="799"/>
      <c r="JEZ89" s="799"/>
      <c r="JFA89" s="799"/>
      <c r="JFB89" s="799"/>
      <c r="JFC89" s="799"/>
      <c r="JFD89" s="799"/>
      <c r="JFE89" s="799"/>
      <c r="JFF89" s="799"/>
      <c r="JFG89" s="799"/>
      <c r="JFH89" s="799"/>
      <c r="JFI89" s="799"/>
      <c r="JFJ89" s="799"/>
      <c r="JFK89" s="799"/>
      <c r="JFL89" s="799"/>
      <c r="JFM89" s="799"/>
      <c r="JFN89" s="799"/>
      <c r="JFO89" s="799"/>
      <c r="JFP89" s="799"/>
      <c r="JFQ89" s="799"/>
      <c r="JFR89" s="799"/>
      <c r="JFS89" s="799"/>
      <c r="JFT89" s="799"/>
      <c r="JFU89" s="799"/>
      <c r="JFV89" s="799"/>
      <c r="JFW89" s="799"/>
      <c r="JFX89" s="799"/>
      <c r="JFY89" s="799"/>
      <c r="JFZ89" s="799"/>
      <c r="JGA89" s="799"/>
      <c r="JGB89" s="799"/>
      <c r="JGC89" s="799"/>
      <c r="JGD89" s="799"/>
      <c r="JGE89" s="799"/>
      <c r="JGF89" s="799"/>
      <c r="JGG89" s="799"/>
      <c r="JGH89" s="799"/>
      <c r="JGI89" s="799"/>
      <c r="JGJ89" s="799"/>
      <c r="JGK89" s="799"/>
      <c r="JGL89" s="799"/>
      <c r="JGM89" s="799"/>
      <c r="JGN89" s="799"/>
      <c r="JGO89" s="799"/>
      <c r="JGP89" s="799"/>
      <c r="JGQ89" s="799"/>
      <c r="JGR89" s="799"/>
      <c r="JGS89" s="799"/>
      <c r="JGT89" s="799"/>
      <c r="JGU89" s="799"/>
      <c r="JGV89" s="799"/>
      <c r="JGW89" s="799"/>
      <c r="JGX89" s="799"/>
      <c r="JGY89" s="799"/>
      <c r="JGZ89" s="799"/>
      <c r="JHA89" s="799"/>
      <c r="JHB89" s="799"/>
      <c r="JHC89" s="799"/>
      <c r="JHD89" s="799"/>
      <c r="JHE89" s="799"/>
      <c r="JHF89" s="799"/>
      <c r="JHG89" s="799"/>
      <c r="JHH89" s="799"/>
      <c r="JHI89" s="799"/>
      <c r="JHJ89" s="799"/>
      <c r="JHK89" s="799"/>
      <c r="JHL89" s="799"/>
      <c r="JHM89" s="799"/>
      <c r="JHN89" s="799"/>
      <c r="JHO89" s="799"/>
      <c r="JHP89" s="799"/>
      <c r="JHQ89" s="799"/>
      <c r="JHR89" s="799"/>
      <c r="JHS89" s="799"/>
      <c r="JHT89" s="799"/>
      <c r="JHU89" s="799"/>
      <c r="JHV89" s="799"/>
      <c r="JHW89" s="799"/>
      <c r="JHX89" s="799"/>
      <c r="JHY89" s="799"/>
      <c r="JHZ89" s="799"/>
      <c r="JIA89" s="799"/>
      <c r="JIB89" s="799"/>
      <c r="JIC89" s="799"/>
      <c r="JID89" s="799"/>
      <c r="JIE89" s="799"/>
      <c r="JIF89" s="799"/>
      <c r="JIG89" s="799"/>
      <c r="JIH89" s="799"/>
      <c r="JII89" s="799"/>
      <c r="JIJ89" s="799"/>
      <c r="JIK89" s="799"/>
      <c r="JIL89" s="799"/>
      <c r="JIM89" s="799"/>
      <c r="JIN89" s="799"/>
      <c r="JIO89" s="799"/>
      <c r="JIP89" s="799"/>
      <c r="JIQ89" s="799"/>
      <c r="JIR89" s="799"/>
      <c r="JIS89" s="799"/>
      <c r="JIT89" s="799"/>
      <c r="JIU89" s="799"/>
      <c r="JIV89" s="799"/>
      <c r="JIW89" s="799"/>
      <c r="JIX89" s="799"/>
      <c r="JIY89" s="799"/>
      <c r="JIZ89" s="799"/>
      <c r="JJA89" s="799"/>
      <c r="JJB89" s="799"/>
      <c r="JJC89" s="799"/>
      <c r="JJD89" s="799"/>
      <c r="JJE89" s="799"/>
      <c r="JJF89" s="799"/>
      <c r="JJG89" s="799"/>
      <c r="JJH89" s="799"/>
      <c r="JJI89" s="799"/>
      <c r="JJJ89" s="799"/>
      <c r="JJK89" s="799"/>
      <c r="JJL89" s="799"/>
      <c r="JJM89" s="799"/>
      <c r="JJN89" s="799"/>
      <c r="JJO89" s="799"/>
      <c r="JJP89" s="799"/>
      <c r="JJQ89" s="799"/>
      <c r="JJR89" s="799"/>
      <c r="JJS89" s="799"/>
      <c r="JJT89" s="799"/>
      <c r="JJU89" s="799"/>
      <c r="JJV89" s="799"/>
      <c r="JJW89" s="799"/>
      <c r="JJX89" s="799"/>
      <c r="JJY89" s="799"/>
      <c r="JJZ89" s="799"/>
      <c r="JKA89" s="799"/>
      <c r="JKB89" s="799"/>
      <c r="JKC89" s="799"/>
      <c r="JKD89" s="799"/>
      <c r="JKE89" s="799"/>
      <c r="JKF89" s="799"/>
      <c r="JKG89" s="799"/>
      <c r="JKH89" s="799"/>
      <c r="JKI89" s="799"/>
      <c r="JKJ89" s="799"/>
      <c r="JKK89" s="799"/>
      <c r="JKL89" s="799"/>
      <c r="JKM89" s="799"/>
      <c r="JKN89" s="799"/>
      <c r="JKO89" s="799"/>
      <c r="JKP89" s="799"/>
      <c r="JKQ89" s="799"/>
      <c r="JKR89" s="799"/>
      <c r="JKS89" s="799"/>
      <c r="JKT89" s="799"/>
      <c r="JKU89" s="799"/>
      <c r="JKV89" s="799"/>
      <c r="JKW89" s="799"/>
      <c r="JKX89" s="799"/>
      <c r="JKY89" s="799"/>
      <c r="JKZ89" s="799"/>
      <c r="JLA89" s="799"/>
      <c r="JLB89" s="799"/>
      <c r="JLC89" s="799"/>
      <c r="JLD89" s="799"/>
      <c r="JLE89" s="799"/>
      <c r="JLF89" s="799"/>
      <c r="JLG89" s="799"/>
      <c r="JLH89" s="799"/>
      <c r="JLI89" s="799"/>
      <c r="JLJ89" s="799"/>
      <c r="JLK89" s="799"/>
      <c r="JLL89" s="799"/>
      <c r="JLM89" s="799"/>
      <c r="JLN89" s="799"/>
      <c r="JLO89" s="799"/>
      <c r="JLP89" s="799"/>
      <c r="JLQ89" s="799"/>
      <c r="JLR89" s="799"/>
      <c r="JLS89" s="799"/>
      <c r="JLT89" s="799"/>
      <c r="JLU89" s="799"/>
      <c r="JLV89" s="799"/>
      <c r="JLW89" s="799"/>
      <c r="JLX89" s="799"/>
      <c r="JLY89" s="799"/>
      <c r="JLZ89" s="799"/>
      <c r="JMA89" s="799"/>
      <c r="JMB89" s="799"/>
      <c r="JMC89" s="799"/>
      <c r="JMD89" s="799"/>
      <c r="JME89" s="799"/>
      <c r="JMF89" s="799"/>
      <c r="JMG89" s="799"/>
      <c r="JMH89" s="799"/>
      <c r="JMI89" s="799"/>
      <c r="JMJ89" s="799"/>
      <c r="JMK89" s="799"/>
      <c r="JML89" s="799"/>
      <c r="JMM89" s="799"/>
      <c r="JMN89" s="799"/>
      <c r="JMO89" s="799"/>
      <c r="JMP89" s="799"/>
      <c r="JMQ89" s="799"/>
      <c r="JMR89" s="799"/>
      <c r="JMS89" s="799"/>
      <c r="JMT89" s="799"/>
      <c r="JMU89" s="799"/>
      <c r="JMV89" s="799"/>
      <c r="JMW89" s="799"/>
      <c r="JMX89" s="799"/>
      <c r="JMY89" s="799"/>
      <c r="JMZ89" s="799"/>
      <c r="JNA89" s="799"/>
      <c r="JNB89" s="799"/>
      <c r="JNC89" s="799"/>
      <c r="JND89" s="799"/>
      <c r="JNE89" s="799"/>
      <c r="JNF89" s="799"/>
      <c r="JNG89" s="799"/>
      <c r="JNH89" s="799"/>
      <c r="JNI89" s="799"/>
      <c r="JNJ89" s="799"/>
      <c r="JNK89" s="799"/>
      <c r="JNL89" s="799"/>
      <c r="JNM89" s="799"/>
      <c r="JNN89" s="799"/>
      <c r="JNO89" s="799"/>
      <c r="JNP89" s="799"/>
      <c r="JNQ89" s="799"/>
      <c r="JNR89" s="799"/>
      <c r="JNS89" s="799"/>
      <c r="JNT89" s="799"/>
      <c r="JNU89" s="799"/>
      <c r="JNV89" s="799"/>
      <c r="JNW89" s="799"/>
      <c r="JNX89" s="799"/>
      <c r="JNY89" s="799"/>
      <c r="JNZ89" s="799"/>
      <c r="JOA89" s="799"/>
      <c r="JOB89" s="799"/>
      <c r="JOC89" s="799"/>
      <c r="JOD89" s="799"/>
      <c r="JOE89" s="799"/>
      <c r="JOF89" s="799"/>
      <c r="JOG89" s="799"/>
      <c r="JOH89" s="799"/>
      <c r="JOI89" s="799"/>
      <c r="JOJ89" s="799"/>
      <c r="JOK89" s="799"/>
      <c r="JOL89" s="799"/>
      <c r="JOM89" s="799"/>
      <c r="JON89" s="799"/>
      <c r="JOO89" s="799"/>
      <c r="JOP89" s="799"/>
      <c r="JOQ89" s="799"/>
      <c r="JOR89" s="799"/>
      <c r="JOS89" s="799"/>
      <c r="JOT89" s="799"/>
      <c r="JOU89" s="799"/>
      <c r="JOV89" s="799"/>
      <c r="JOW89" s="799"/>
      <c r="JOX89" s="799"/>
      <c r="JOY89" s="799"/>
      <c r="JOZ89" s="799"/>
      <c r="JPA89" s="799"/>
      <c r="JPB89" s="799"/>
      <c r="JPC89" s="799"/>
      <c r="JPD89" s="799"/>
      <c r="JPE89" s="799"/>
      <c r="JPF89" s="799"/>
      <c r="JPG89" s="799"/>
      <c r="JPH89" s="799"/>
      <c r="JPI89" s="799"/>
      <c r="JPJ89" s="799"/>
      <c r="JPK89" s="799"/>
      <c r="JPL89" s="799"/>
      <c r="JPM89" s="799"/>
      <c r="JPN89" s="799"/>
      <c r="JPO89" s="799"/>
      <c r="JPP89" s="799"/>
      <c r="JPQ89" s="799"/>
      <c r="JPR89" s="799"/>
      <c r="JPS89" s="799"/>
      <c r="JPT89" s="799"/>
      <c r="JPU89" s="799"/>
      <c r="JPV89" s="799"/>
      <c r="JPW89" s="799"/>
      <c r="JPX89" s="799"/>
      <c r="JPY89" s="799"/>
      <c r="JPZ89" s="799"/>
      <c r="JQA89" s="799"/>
      <c r="JQB89" s="799"/>
      <c r="JQC89" s="799"/>
      <c r="JQD89" s="799"/>
      <c r="JQE89" s="799"/>
      <c r="JQF89" s="799"/>
      <c r="JQG89" s="799"/>
      <c r="JQH89" s="799"/>
      <c r="JQI89" s="799"/>
      <c r="JQJ89" s="799"/>
      <c r="JQK89" s="799"/>
      <c r="JQL89" s="799"/>
      <c r="JQM89" s="799"/>
      <c r="JQN89" s="799"/>
      <c r="JQO89" s="799"/>
      <c r="JQP89" s="799"/>
      <c r="JQQ89" s="799"/>
      <c r="JQR89" s="799"/>
      <c r="JQS89" s="799"/>
      <c r="JQT89" s="799"/>
      <c r="JQU89" s="799"/>
      <c r="JQV89" s="799"/>
      <c r="JQW89" s="799"/>
      <c r="JQX89" s="799"/>
      <c r="JQY89" s="799"/>
      <c r="JQZ89" s="799"/>
      <c r="JRA89" s="799"/>
      <c r="JRB89" s="799"/>
      <c r="JRC89" s="799"/>
      <c r="JRD89" s="799"/>
      <c r="JRE89" s="799"/>
      <c r="JRF89" s="799"/>
      <c r="JRG89" s="799"/>
      <c r="JRH89" s="799"/>
      <c r="JRI89" s="799"/>
      <c r="JRJ89" s="799"/>
      <c r="JRK89" s="799"/>
      <c r="JRL89" s="799"/>
      <c r="JRM89" s="799"/>
      <c r="JRN89" s="799"/>
      <c r="JRO89" s="799"/>
      <c r="JRP89" s="799"/>
      <c r="JRQ89" s="799"/>
      <c r="JRR89" s="799"/>
      <c r="JRS89" s="799"/>
      <c r="JRT89" s="799"/>
      <c r="JRU89" s="799"/>
      <c r="JRV89" s="799"/>
      <c r="JRW89" s="799"/>
      <c r="JRX89" s="799"/>
      <c r="JRY89" s="799"/>
      <c r="JRZ89" s="799"/>
      <c r="JSA89" s="799"/>
      <c r="JSB89" s="799"/>
      <c r="JSC89" s="799"/>
      <c r="JSD89" s="799"/>
      <c r="JSE89" s="799"/>
      <c r="JSF89" s="799"/>
      <c r="JSG89" s="799"/>
      <c r="JSH89" s="799"/>
      <c r="JSI89" s="799"/>
      <c r="JSJ89" s="799"/>
      <c r="JSK89" s="799"/>
      <c r="JSL89" s="799"/>
      <c r="JSM89" s="799"/>
      <c r="JSN89" s="799"/>
      <c r="JSO89" s="799"/>
      <c r="JSP89" s="799"/>
      <c r="JSQ89" s="799"/>
      <c r="JSR89" s="799"/>
      <c r="JSS89" s="799"/>
      <c r="JST89" s="799"/>
      <c r="JSU89" s="799"/>
      <c r="JSV89" s="799"/>
      <c r="JSW89" s="799"/>
      <c r="JSX89" s="799"/>
      <c r="JSY89" s="799"/>
      <c r="JSZ89" s="799"/>
      <c r="JTA89" s="799"/>
      <c r="JTB89" s="799"/>
      <c r="JTC89" s="799"/>
      <c r="JTD89" s="799"/>
      <c r="JTE89" s="799"/>
      <c r="JTF89" s="799"/>
      <c r="JTG89" s="799"/>
      <c r="JTH89" s="799"/>
      <c r="JTI89" s="799"/>
      <c r="JTJ89" s="799"/>
      <c r="JTK89" s="799"/>
      <c r="JTL89" s="799"/>
      <c r="JTM89" s="799"/>
      <c r="JTN89" s="799"/>
      <c r="JTO89" s="799"/>
      <c r="JTP89" s="799"/>
      <c r="JTQ89" s="799"/>
      <c r="JTR89" s="799"/>
      <c r="JTS89" s="799"/>
      <c r="JTT89" s="799"/>
      <c r="JTU89" s="799"/>
      <c r="JTV89" s="799"/>
      <c r="JTW89" s="799"/>
      <c r="JTX89" s="799"/>
      <c r="JTY89" s="799"/>
      <c r="JTZ89" s="799"/>
      <c r="JUA89" s="799"/>
      <c r="JUB89" s="799"/>
      <c r="JUC89" s="799"/>
      <c r="JUD89" s="799"/>
      <c r="JUE89" s="799"/>
      <c r="JUF89" s="799"/>
      <c r="JUG89" s="799"/>
      <c r="JUH89" s="799"/>
      <c r="JUI89" s="799"/>
      <c r="JUJ89" s="799"/>
      <c r="JUK89" s="799"/>
      <c r="JUL89" s="799"/>
      <c r="JUM89" s="799"/>
      <c r="JUN89" s="799"/>
      <c r="JUO89" s="799"/>
      <c r="JUP89" s="799"/>
      <c r="JUQ89" s="799"/>
      <c r="JUR89" s="799"/>
      <c r="JUS89" s="799"/>
      <c r="JUT89" s="799"/>
      <c r="JUU89" s="799"/>
      <c r="JUV89" s="799"/>
      <c r="JUW89" s="799"/>
      <c r="JUX89" s="799"/>
      <c r="JUY89" s="799"/>
      <c r="JUZ89" s="799"/>
      <c r="JVA89" s="799"/>
      <c r="JVB89" s="799"/>
      <c r="JVC89" s="799"/>
      <c r="JVD89" s="799"/>
      <c r="JVE89" s="799"/>
      <c r="JVF89" s="799"/>
      <c r="JVG89" s="799"/>
      <c r="JVH89" s="799"/>
      <c r="JVI89" s="799"/>
      <c r="JVJ89" s="799"/>
      <c r="JVK89" s="799"/>
      <c r="JVL89" s="799"/>
      <c r="JVM89" s="799"/>
      <c r="JVN89" s="799"/>
      <c r="JVO89" s="799"/>
      <c r="JVP89" s="799"/>
      <c r="JVQ89" s="799"/>
      <c r="JVR89" s="799"/>
      <c r="JVS89" s="799"/>
      <c r="JVT89" s="799"/>
      <c r="JVU89" s="799"/>
      <c r="JVV89" s="799"/>
      <c r="JVW89" s="799"/>
      <c r="JVX89" s="799"/>
      <c r="JVY89" s="799"/>
      <c r="JVZ89" s="799"/>
      <c r="JWA89" s="799"/>
      <c r="JWB89" s="799"/>
      <c r="JWC89" s="799"/>
      <c r="JWD89" s="799"/>
      <c r="JWE89" s="799"/>
      <c r="JWF89" s="799"/>
      <c r="JWG89" s="799"/>
      <c r="JWH89" s="799"/>
      <c r="JWI89" s="799"/>
      <c r="JWJ89" s="799"/>
      <c r="JWK89" s="799"/>
      <c r="JWL89" s="799"/>
      <c r="JWM89" s="799"/>
      <c r="JWN89" s="799"/>
      <c r="JWO89" s="799"/>
      <c r="JWP89" s="799"/>
      <c r="JWQ89" s="799"/>
      <c r="JWR89" s="799"/>
      <c r="JWS89" s="799"/>
      <c r="JWT89" s="799"/>
      <c r="JWU89" s="799"/>
      <c r="JWV89" s="799"/>
      <c r="JWW89" s="799"/>
      <c r="JWX89" s="799"/>
      <c r="JWY89" s="799"/>
      <c r="JWZ89" s="799"/>
      <c r="JXA89" s="799"/>
      <c r="JXB89" s="799"/>
      <c r="JXC89" s="799"/>
      <c r="JXD89" s="799"/>
      <c r="JXE89" s="799"/>
      <c r="JXF89" s="799"/>
      <c r="JXG89" s="799"/>
      <c r="JXH89" s="799"/>
      <c r="JXI89" s="799"/>
      <c r="JXJ89" s="799"/>
      <c r="JXK89" s="799"/>
      <c r="JXL89" s="799"/>
      <c r="JXM89" s="799"/>
      <c r="JXN89" s="799"/>
      <c r="JXO89" s="799"/>
      <c r="JXP89" s="799"/>
      <c r="JXQ89" s="799"/>
      <c r="JXR89" s="799"/>
      <c r="JXS89" s="799"/>
      <c r="JXT89" s="799"/>
      <c r="JXU89" s="799"/>
      <c r="JXV89" s="799"/>
      <c r="JXW89" s="799"/>
      <c r="JXX89" s="799"/>
      <c r="JXY89" s="799"/>
      <c r="JXZ89" s="799"/>
      <c r="JYA89" s="799"/>
      <c r="JYB89" s="799"/>
      <c r="JYC89" s="799"/>
      <c r="JYD89" s="799"/>
      <c r="JYE89" s="799"/>
      <c r="JYF89" s="799"/>
      <c r="JYG89" s="799"/>
      <c r="JYH89" s="799"/>
      <c r="JYI89" s="799"/>
      <c r="JYJ89" s="799"/>
      <c r="JYK89" s="799"/>
      <c r="JYL89" s="799"/>
      <c r="JYM89" s="799"/>
      <c r="JYN89" s="799"/>
      <c r="JYO89" s="799"/>
      <c r="JYP89" s="799"/>
      <c r="JYQ89" s="799"/>
      <c r="JYR89" s="799"/>
      <c r="JYS89" s="799"/>
      <c r="JYT89" s="799"/>
      <c r="JYU89" s="799"/>
      <c r="JYV89" s="799"/>
      <c r="JYW89" s="799"/>
      <c r="JYX89" s="799"/>
      <c r="JYY89" s="799"/>
      <c r="JYZ89" s="799"/>
      <c r="JZA89" s="799"/>
      <c r="JZB89" s="799"/>
      <c r="JZC89" s="799"/>
      <c r="JZD89" s="799"/>
      <c r="JZE89" s="799"/>
      <c r="JZF89" s="799"/>
      <c r="JZG89" s="799"/>
      <c r="JZH89" s="799"/>
      <c r="JZI89" s="799"/>
      <c r="JZJ89" s="799"/>
      <c r="JZK89" s="799"/>
      <c r="JZL89" s="799"/>
      <c r="JZM89" s="799"/>
      <c r="JZN89" s="799"/>
      <c r="JZO89" s="799"/>
      <c r="JZP89" s="799"/>
      <c r="JZQ89" s="799"/>
      <c r="JZR89" s="799"/>
      <c r="JZS89" s="799"/>
      <c r="JZT89" s="799"/>
      <c r="JZU89" s="799"/>
      <c r="JZV89" s="799"/>
      <c r="JZW89" s="799"/>
      <c r="JZX89" s="799"/>
      <c r="JZY89" s="799"/>
      <c r="JZZ89" s="799"/>
      <c r="KAA89" s="799"/>
      <c r="KAB89" s="799"/>
      <c r="KAC89" s="799"/>
      <c r="KAD89" s="799"/>
      <c r="KAE89" s="799"/>
      <c r="KAF89" s="799"/>
      <c r="KAG89" s="799"/>
      <c r="KAH89" s="799"/>
      <c r="KAI89" s="799"/>
      <c r="KAJ89" s="799"/>
      <c r="KAK89" s="799"/>
      <c r="KAL89" s="799"/>
      <c r="KAM89" s="799"/>
      <c r="KAN89" s="799"/>
      <c r="KAO89" s="799"/>
      <c r="KAP89" s="799"/>
      <c r="KAQ89" s="799"/>
      <c r="KAR89" s="799"/>
      <c r="KAS89" s="799"/>
      <c r="KAT89" s="799"/>
      <c r="KAU89" s="799"/>
      <c r="KAV89" s="799"/>
      <c r="KAW89" s="799"/>
      <c r="KAX89" s="799"/>
      <c r="KAY89" s="799"/>
      <c r="KAZ89" s="799"/>
      <c r="KBA89" s="799"/>
      <c r="KBB89" s="799"/>
      <c r="KBC89" s="799"/>
      <c r="KBD89" s="799"/>
      <c r="KBE89" s="799"/>
      <c r="KBF89" s="799"/>
      <c r="KBG89" s="799"/>
      <c r="KBH89" s="799"/>
      <c r="KBI89" s="799"/>
      <c r="KBJ89" s="799"/>
      <c r="KBK89" s="799"/>
      <c r="KBL89" s="799"/>
      <c r="KBM89" s="799"/>
      <c r="KBN89" s="799"/>
      <c r="KBO89" s="799"/>
      <c r="KBP89" s="799"/>
      <c r="KBQ89" s="799"/>
      <c r="KBR89" s="799"/>
      <c r="KBS89" s="799"/>
      <c r="KBT89" s="799"/>
      <c r="KBU89" s="799"/>
      <c r="KBV89" s="799"/>
      <c r="KBW89" s="799"/>
      <c r="KBX89" s="799"/>
      <c r="KBY89" s="799"/>
      <c r="KBZ89" s="799"/>
      <c r="KCA89" s="799"/>
      <c r="KCB89" s="799"/>
      <c r="KCC89" s="799"/>
      <c r="KCD89" s="799"/>
      <c r="KCE89" s="799"/>
      <c r="KCF89" s="799"/>
      <c r="KCG89" s="799"/>
      <c r="KCH89" s="799"/>
      <c r="KCI89" s="799"/>
      <c r="KCJ89" s="799"/>
      <c r="KCK89" s="799"/>
      <c r="KCL89" s="799"/>
      <c r="KCM89" s="799"/>
      <c r="KCN89" s="799"/>
      <c r="KCO89" s="799"/>
      <c r="KCP89" s="799"/>
      <c r="KCQ89" s="799"/>
      <c r="KCR89" s="799"/>
      <c r="KCS89" s="799"/>
      <c r="KCT89" s="799"/>
      <c r="KCU89" s="799"/>
      <c r="KCV89" s="799"/>
      <c r="KCW89" s="799"/>
      <c r="KCX89" s="799"/>
      <c r="KCY89" s="799"/>
      <c r="KCZ89" s="799"/>
      <c r="KDA89" s="799"/>
      <c r="KDB89" s="799"/>
      <c r="KDC89" s="799"/>
      <c r="KDD89" s="799"/>
      <c r="KDE89" s="799"/>
      <c r="KDF89" s="799"/>
      <c r="KDG89" s="799"/>
      <c r="KDH89" s="799"/>
      <c r="KDI89" s="799"/>
      <c r="KDJ89" s="799"/>
      <c r="KDK89" s="799"/>
      <c r="KDL89" s="799"/>
      <c r="KDM89" s="799"/>
      <c r="KDN89" s="799"/>
      <c r="KDO89" s="799"/>
      <c r="KDP89" s="799"/>
      <c r="KDQ89" s="799"/>
      <c r="KDR89" s="799"/>
      <c r="KDS89" s="799"/>
      <c r="KDT89" s="799"/>
      <c r="KDU89" s="799"/>
      <c r="KDV89" s="799"/>
      <c r="KDW89" s="799"/>
      <c r="KDX89" s="799"/>
      <c r="KDY89" s="799"/>
      <c r="KDZ89" s="799"/>
      <c r="KEA89" s="799"/>
      <c r="KEB89" s="799"/>
      <c r="KEC89" s="799"/>
      <c r="KED89" s="799"/>
      <c r="KEE89" s="799"/>
      <c r="KEF89" s="799"/>
      <c r="KEG89" s="799"/>
      <c r="KEH89" s="799"/>
      <c r="KEI89" s="799"/>
      <c r="KEJ89" s="799"/>
      <c r="KEK89" s="799"/>
      <c r="KEL89" s="799"/>
      <c r="KEM89" s="799"/>
      <c r="KEN89" s="799"/>
      <c r="KEO89" s="799"/>
      <c r="KEP89" s="799"/>
      <c r="KEQ89" s="799"/>
      <c r="KER89" s="799"/>
      <c r="KES89" s="799"/>
      <c r="KET89" s="799"/>
      <c r="KEU89" s="799"/>
      <c r="KEV89" s="799"/>
      <c r="KEW89" s="799"/>
      <c r="KEX89" s="799"/>
      <c r="KEY89" s="799"/>
      <c r="KEZ89" s="799"/>
      <c r="KFA89" s="799"/>
      <c r="KFB89" s="799"/>
      <c r="KFC89" s="799"/>
      <c r="KFD89" s="799"/>
      <c r="KFE89" s="799"/>
      <c r="KFF89" s="799"/>
      <c r="KFG89" s="799"/>
      <c r="KFH89" s="799"/>
      <c r="KFI89" s="799"/>
      <c r="KFJ89" s="799"/>
      <c r="KFK89" s="799"/>
      <c r="KFL89" s="799"/>
      <c r="KFM89" s="799"/>
      <c r="KFN89" s="799"/>
      <c r="KFO89" s="799"/>
      <c r="KFP89" s="799"/>
      <c r="KFQ89" s="799"/>
      <c r="KFR89" s="799"/>
      <c r="KFS89" s="799"/>
      <c r="KFT89" s="799"/>
      <c r="KFU89" s="799"/>
      <c r="KFV89" s="799"/>
      <c r="KFW89" s="799"/>
      <c r="KFX89" s="799"/>
      <c r="KFY89" s="799"/>
      <c r="KFZ89" s="799"/>
      <c r="KGA89" s="799"/>
      <c r="KGB89" s="799"/>
      <c r="KGC89" s="799"/>
      <c r="KGD89" s="799"/>
      <c r="KGE89" s="799"/>
      <c r="KGF89" s="799"/>
      <c r="KGG89" s="799"/>
      <c r="KGH89" s="799"/>
      <c r="KGI89" s="799"/>
      <c r="KGJ89" s="799"/>
      <c r="KGK89" s="799"/>
      <c r="KGL89" s="799"/>
      <c r="KGM89" s="799"/>
      <c r="KGN89" s="799"/>
      <c r="KGO89" s="799"/>
      <c r="KGP89" s="799"/>
      <c r="KGQ89" s="799"/>
      <c r="KGR89" s="799"/>
      <c r="KGS89" s="799"/>
      <c r="KGT89" s="799"/>
      <c r="KGU89" s="799"/>
      <c r="KGV89" s="799"/>
      <c r="KGW89" s="799"/>
      <c r="KGX89" s="799"/>
      <c r="KGY89" s="799"/>
      <c r="KGZ89" s="799"/>
      <c r="KHA89" s="799"/>
      <c r="KHB89" s="799"/>
      <c r="KHC89" s="799"/>
      <c r="KHD89" s="799"/>
      <c r="KHE89" s="799"/>
      <c r="KHF89" s="799"/>
      <c r="KHG89" s="799"/>
      <c r="KHH89" s="799"/>
      <c r="KHI89" s="799"/>
      <c r="KHJ89" s="799"/>
      <c r="KHK89" s="799"/>
      <c r="KHL89" s="799"/>
      <c r="KHM89" s="799"/>
      <c r="KHN89" s="799"/>
      <c r="KHO89" s="799"/>
      <c r="KHP89" s="799"/>
      <c r="KHQ89" s="799"/>
      <c r="KHR89" s="799"/>
      <c r="KHS89" s="799"/>
      <c r="KHT89" s="799"/>
      <c r="KHU89" s="799"/>
      <c r="KHV89" s="799"/>
      <c r="KHW89" s="799"/>
      <c r="KHX89" s="799"/>
      <c r="KHY89" s="799"/>
      <c r="KHZ89" s="799"/>
      <c r="KIA89" s="799"/>
      <c r="KIB89" s="799"/>
      <c r="KIC89" s="799"/>
      <c r="KID89" s="799"/>
      <c r="KIE89" s="799"/>
      <c r="KIF89" s="799"/>
      <c r="KIG89" s="799"/>
      <c r="KIH89" s="799"/>
      <c r="KII89" s="799"/>
      <c r="KIJ89" s="799"/>
      <c r="KIK89" s="799"/>
      <c r="KIL89" s="799"/>
      <c r="KIM89" s="799"/>
      <c r="KIN89" s="799"/>
      <c r="KIO89" s="799"/>
      <c r="KIP89" s="799"/>
      <c r="KIQ89" s="799"/>
      <c r="KIR89" s="799"/>
      <c r="KIS89" s="799"/>
      <c r="KIT89" s="799"/>
      <c r="KIU89" s="799"/>
      <c r="KIV89" s="799"/>
      <c r="KIW89" s="799"/>
      <c r="KIX89" s="799"/>
      <c r="KIY89" s="799"/>
      <c r="KIZ89" s="799"/>
      <c r="KJA89" s="799"/>
      <c r="KJB89" s="799"/>
      <c r="KJC89" s="799"/>
      <c r="KJD89" s="799"/>
      <c r="KJE89" s="799"/>
      <c r="KJF89" s="799"/>
      <c r="KJG89" s="799"/>
      <c r="KJH89" s="799"/>
      <c r="KJI89" s="799"/>
      <c r="KJJ89" s="799"/>
      <c r="KJK89" s="799"/>
      <c r="KJL89" s="799"/>
      <c r="KJM89" s="799"/>
      <c r="KJN89" s="799"/>
      <c r="KJO89" s="799"/>
      <c r="KJP89" s="799"/>
      <c r="KJQ89" s="799"/>
      <c r="KJR89" s="799"/>
      <c r="KJS89" s="799"/>
      <c r="KJT89" s="799"/>
      <c r="KJU89" s="799"/>
      <c r="KJV89" s="799"/>
      <c r="KJW89" s="799"/>
      <c r="KJX89" s="799"/>
      <c r="KJY89" s="799"/>
      <c r="KJZ89" s="799"/>
      <c r="KKA89" s="799"/>
      <c r="KKB89" s="799"/>
      <c r="KKC89" s="799"/>
      <c r="KKD89" s="799"/>
      <c r="KKE89" s="799"/>
      <c r="KKF89" s="799"/>
      <c r="KKG89" s="799"/>
      <c r="KKH89" s="799"/>
      <c r="KKI89" s="799"/>
      <c r="KKJ89" s="799"/>
      <c r="KKK89" s="799"/>
      <c r="KKL89" s="799"/>
      <c r="KKM89" s="799"/>
      <c r="KKN89" s="799"/>
      <c r="KKO89" s="799"/>
      <c r="KKP89" s="799"/>
      <c r="KKQ89" s="799"/>
      <c r="KKR89" s="799"/>
      <c r="KKS89" s="799"/>
      <c r="KKT89" s="799"/>
      <c r="KKU89" s="799"/>
      <c r="KKV89" s="799"/>
      <c r="KKW89" s="799"/>
      <c r="KKX89" s="799"/>
      <c r="KKY89" s="799"/>
      <c r="KKZ89" s="799"/>
      <c r="KLA89" s="799"/>
      <c r="KLB89" s="799"/>
      <c r="KLC89" s="799"/>
      <c r="KLD89" s="799"/>
      <c r="KLE89" s="799"/>
      <c r="KLF89" s="799"/>
      <c r="KLG89" s="799"/>
      <c r="KLH89" s="799"/>
      <c r="KLI89" s="799"/>
      <c r="KLJ89" s="799"/>
      <c r="KLK89" s="799"/>
      <c r="KLL89" s="799"/>
      <c r="KLM89" s="799"/>
      <c r="KLN89" s="799"/>
      <c r="KLO89" s="799"/>
      <c r="KLP89" s="799"/>
      <c r="KLQ89" s="799"/>
      <c r="KLR89" s="799"/>
      <c r="KLS89" s="799"/>
      <c r="KLT89" s="799"/>
      <c r="KLU89" s="799"/>
      <c r="KLV89" s="799"/>
      <c r="KLW89" s="799"/>
      <c r="KLX89" s="799"/>
      <c r="KLY89" s="799"/>
      <c r="KLZ89" s="799"/>
      <c r="KMA89" s="799"/>
      <c r="KMB89" s="799"/>
      <c r="KMC89" s="799"/>
      <c r="KMD89" s="799"/>
      <c r="KME89" s="799"/>
      <c r="KMF89" s="799"/>
      <c r="KMG89" s="799"/>
      <c r="KMH89" s="799"/>
      <c r="KMI89" s="799"/>
      <c r="KMJ89" s="799"/>
      <c r="KMK89" s="799"/>
      <c r="KML89" s="799"/>
      <c r="KMM89" s="799"/>
      <c r="KMN89" s="799"/>
      <c r="KMO89" s="799"/>
      <c r="KMP89" s="799"/>
      <c r="KMQ89" s="799"/>
      <c r="KMR89" s="799"/>
      <c r="KMS89" s="799"/>
      <c r="KMT89" s="799"/>
      <c r="KMU89" s="799"/>
      <c r="KMV89" s="799"/>
      <c r="KMW89" s="799"/>
      <c r="KMX89" s="799"/>
      <c r="KMY89" s="799"/>
      <c r="KMZ89" s="799"/>
      <c r="KNA89" s="799"/>
      <c r="KNB89" s="799"/>
      <c r="KNC89" s="799"/>
      <c r="KND89" s="799"/>
      <c r="KNE89" s="799"/>
      <c r="KNF89" s="799"/>
      <c r="KNG89" s="799"/>
      <c r="KNH89" s="799"/>
      <c r="KNI89" s="799"/>
      <c r="KNJ89" s="799"/>
      <c r="KNK89" s="799"/>
      <c r="KNL89" s="799"/>
      <c r="KNM89" s="799"/>
      <c r="KNN89" s="799"/>
      <c r="KNO89" s="799"/>
      <c r="KNP89" s="799"/>
      <c r="KNQ89" s="799"/>
      <c r="KNR89" s="799"/>
      <c r="KNS89" s="799"/>
      <c r="KNT89" s="799"/>
      <c r="KNU89" s="799"/>
      <c r="KNV89" s="799"/>
      <c r="KNW89" s="799"/>
      <c r="KNX89" s="799"/>
      <c r="KNY89" s="799"/>
      <c r="KNZ89" s="799"/>
      <c r="KOA89" s="799"/>
      <c r="KOB89" s="799"/>
      <c r="KOC89" s="799"/>
      <c r="KOD89" s="799"/>
      <c r="KOE89" s="799"/>
      <c r="KOF89" s="799"/>
      <c r="KOG89" s="799"/>
      <c r="KOH89" s="799"/>
      <c r="KOI89" s="799"/>
      <c r="KOJ89" s="799"/>
      <c r="KOK89" s="799"/>
      <c r="KOL89" s="799"/>
      <c r="KOM89" s="799"/>
      <c r="KON89" s="799"/>
      <c r="KOO89" s="799"/>
      <c r="KOP89" s="799"/>
      <c r="KOQ89" s="799"/>
      <c r="KOR89" s="799"/>
      <c r="KOS89" s="799"/>
      <c r="KOT89" s="799"/>
      <c r="KOU89" s="799"/>
      <c r="KOV89" s="799"/>
      <c r="KOW89" s="799"/>
      <c r="KOX89" s="799"/>
      <c r="KOY89" s="799"/>
      <c r="KOZ89" s="799"/>
      <c r="KPA89" s="799"/>
      <c r="KPB89" s="799"/>
      <c r="KPC89" s="799"/>
      <c r="KPD89" s="799"/>
      <c r="KPE89" s="799"/>
      <c r="KPF89" s="799"/>
      <c r="KPG89" s="799"/>
      <c r="KPH89" s="799"/>
      <c r="KPI89" s="799"/>
      <c r="KPJ89" s="799"/>
      <c r="KPK89" s="799"/>
      <c r="KPL89" s="799"/>
      <c r="KPM89" s="799"/>
      <c r="KPN89" s="799"/>
      <c r="KPO89" s="799"/>
      <c r="KPP89" s="799"/>
      <c r="KPQ89" s="799"/>
      <c r="KPR89" s="799"/>
      <c r="KPS89" s="799"/>
      <c r="KPT89" s="799"/>
      <c r="KPU89" s="799"/>
      <c r="KPV89" s="799"/>
      <c r="KPW89" s="799"/>
      <c r="KPX89" s="799"/>
      <c r="KPY89" s="799"/>
      <c r="KPZ89" s="799"/>
      <c r="KQA89" s="799"/>
      <c r="KQB89" s="799"/>
      <c r="KQC89" s="799"/>
      <c r="KQD89" s="799"/>
      <c r="KQE89" s="799"/>
      <c r="KQF89" s="799"/>
      <c r="KQG89" s="799"/>
      <c r="KQH89" s="799"/>
      <c r="KQI89" s="799"/>
      <c r="KQJ89" s="799"/>
      <c r="KQK89" s="799"/>
      <c r="KQL89" s="799"/>
      <c r="KQM89" s="799"/>
      <c r="KQN89" s="799"/>
      <c r="KQO89" s="799"/>
      <c r="KQP89" s="799"/>
      <c r="KQQ89" s="799"/>
      <c r="KQR89" s="799"/>
      <c r="KQS89" s="799"/>
      <c r="KQT89" s="799"/>
      <c r="KQU89" s="799"/>
      <c r="KQV89" s="799"/>
      <c r="KQW89" s="799"/>
      <c r="KQX89" s="799"/>
      <c r="KQY89" s="799"/>
      <c r="KQZ89" s="799"/>
      <c r="KRA89" s="799"/>
      <c r="KRB89" s="799"/>
      <c r="KRC89" s="799"/>
      <c r="KRD89" s="799"/>
      <c r="KRE89" s="799"/>
      <c r="KRF89" s="799"/>
      <c r="KRG89" s="799"/>
      <c r="KRH89" s="799"/>
      <c r="KRI89" s="799"/>
      <c r="KRJ89" s="799"/>
      <c r="KRK89" s="799"/>
      <c r="KRL89" s="799"/>
      <c r="KRM89" s="799"/>
      <c r="KRN89" s="799"/>
      <c r="KRO89" s="799"/>
      <c r="KRP89" s="799"/>
      <c r="KRQ89" s="799"/>
      <c r="KRR89" s="799"/>
      <c r="KRS89" s="799"/>
      <c r="KRT89" s="799"/>
      <c r="KRU89" s="799"/>
      <c r="KRV89" s="799"/>
      <c r="KRW89" s="799"/>
      <c r="KRX89" s="799"/>
      <c r="KRY89" s="799"/>
      <c r="KRZ89" s="799"/>
      <c r="KSA89" s="799"/>
      <c r="KSB89" s="799"/>
      <c r="KSC89" s="799"/>
      <c r="KSD89" s="799"/>
      <c r="KSE89" s="799"/>
      <c r="KSF89" s="799"/>
      <c r="KSG89" s="799"/>
      <c r="KSH89" s="799"/>
      <c r="KSI89" s="799"/>
      <c r="KSJ89" s="799"/>
      <c r="KSK89" s="799"/>
      <c r="KSL89" s="799"/>
      <c r="KSM89" s="799"/>
      <c r="KSN89" s="799"/>
      <c r="KSO89" s="799"/>
      <c r="KSP89" s="799"/>
      <c r="KSQ89" s="799"/>
      <c r="KSR89" s="799"/>
      <c r="KSS89" s="799"/>
      <c r="KST89" s="799"/>
      <c r="KSU89" s="799"/>
      <c r="KSV89" s="799"/>
      <c r="KSW89" s="799"/>
      <c r="KSX89" s="799"/>
      <c r="KSY89" s="799"/>
      <c r="KSZ89" s="799"/>
      <c r="KTA89" s="799"/>
      <c r="KTB89" s="799"/>
      <c r="KTC89" s="799"/>
      <c r="KTD89" s="799"/>
      <c r="KTE89" s="799"/>
      <c r="KTF89" s="799"/>
      <c r="KTG89" s="799"/>
      <c r="KTH89" s="799"/>
      <c r="KTI89" s="799"/>
      <c r="KTJ89" s="799"/>
      <c r="KTK89" s="799"/>
      <c r="KTL89" s="799"/>
      <c r="KTM89" s="799"/>
      <c r="KTN89" s="799"/>
      <c r="KTO89" s="799"/>
      <c r="KTP89" s="799"/>
      <c r="KTQ89" s="799"/>
      <c r="KTR89" s="799"/>
      <c r="KTS89" s="799"/>
      <c r="KTT89" s="799"/>
      <c r="KTU89" s="799"/>
      <c r="KTV89" s="799"/>
      <c r="KTW89" s="799"/>
      <c r="KTX89" s="799"/>
      <c r="KTY89" s="799"/>
      <c r="KTZ89" s="799"/>
      <c r="KUA89" s="799"/>
      <c r="KUB89" s="799"/>
      <c r="KUC89" s="799"/>
      <c r="KUD89" s="799"/>
      <c r="KUE89" s="799"/>
      <c r="KUF89" s="799"/>
      <c r="KUG89" s="799"/>
      <c r="KUH89" s="799"/>
      <c r="KUI89" s="799"/>
      <c r="KUJ89" s="799"/>
      <c r="KUK89" s="799"/>
      <c r="KUL89" s="799"/>
      <c r="KUM89" s="799"/>
      <c r="KUN89" s="799"/>
      <c r="KUO89" s="799"/>
      <c r="KUP89" s="799"/>
      <c r="KUQ89" s="799"/>
      <c r="KUR89" s="799"/>
      <c r="KUS89" s="799"/>
      <c r="KUT89" s="799"/>
      <c r="KUU89" s="799"/>
      <c r="KUV89" s="799"/>
      <c r="KUW89" s="799"/>
      <c r="KUX89" s="799"/>
      <c r="KUY89" s="799"/>
      <c r="KUZ89" s="799"/>
      <c r="KVA89" s="799"/>
      <c r="KVB89" s="799"/>
      <c r="KVC89" s="799"/>
      <c r="KVD89" s="799"/>
      <c r="KVE89" s="799"/>
      <c r="KVF89" s="799"/>
      <c r="KVG89" s="799"/>
      <c r="KVH89" s="799"/>
      <c r="KVI89" s="799"/>
      <c r="KVJ89" s="799"/>
      <c r="KVK89" s="799"/>
      <c r="KVL89" s="799"/>
      <c r="KVM89" s="799"/>
      <c r="KVN89" s="799"/>
      <c r="KVO89" s="799"/>
      <c r="KVP89" s="799"/>
      <c r="KVQ89" s="799"/>
      <c r="KVR89" s="799"/>
      <c r="KVS89" s="799"/>
      <c r="KVT89" s="799"/>
      <c r="KVU89" s="799"/>
      <c r="KVV89" s="799"/>
      <c r="KVW89" s="799"/>
      <c r="KVX89" s="799"/>
      <c r="KVY89" s="799"/>
      <c r="KVZ89" s="799"/>
      <c r="KWA89" s="799"/>
      <c r="KWB89" s="799"/>
      <c r="KWC89" s="799"/>
      <c r="KWD89" s="799"/>
      <c r="KWE89" s="799"/>
      <c r="KWF89" s="799"/>
      <c r="KWG89" s="799"/>
      <c r="KWH89" s="799"/>
      <c r="KWI89" s="799"/>
      <c r="KWJ89" s="799"/>
      <c r="KWK89" s="799"/>
      <c r="KWL89" s="799"/>
      <c r="KWM89" s="799"/>
      <c r="KWN89" s="799"/>
      <c r="KWO89" s="799"/>
      <c r="KWP89" s="799"/>
      <c r="KWQ89" s="799"/>
      <c r="KWR89" s="799"/>
      <c r="KWS89" s="799"/>
      <c r="KWT89" s="799"/>
      <c r="KWU89" s="799"/>
      <c r="KWV89" s="799"/>
      <c r="KWW89" s="799"/>
      <c r="KWX89" s="799"/>
      <c r="KWY89" s="799"/>
      <c r="KWZ89" s="799"/>
      <c r="KXA89" s="799"/>
      <c r="KXB89" s="799"/>
      <c r="KXC89" s="799"/>
      <c r="KXD89" s="799"/>
      <c r="KXE89" s="799"/>
      <c r="KXF89" s="799"/>
      <c r="KXG89" s="799"/>
      <c r="KXH89" s="799"/>
      <c r="KXI89" s="799"/>
      <c r="KXJ89" s="799"/>
      <c r="KXK89" s="799"/>
      <c r="KXL89" s="799"/>
      <c r="KXM89" s="799"/>
      <c r="KXN89" s="799"/>
      <c r="KXO89" s="799"/>
      <c r="KXP89" s="799"/>
      <c r="KXQ89" s="799"/>
      <c r="KXR89" s="799"/>
      <c r="KXS89" s="799"/>
      <c r="KXT89" s="799"/>
      <c r="KXU89" s="799"/>
      <c r="KXV89" s="799"/>
      <c r="KXW89" s="799"/>
      <c r="KXX89" s="799"/>
      <c r="KXY89" s="799"/>
      <c r="KXZ89" s="799"/>
      <c r="KYA89" s="799"/>
      <c r="KYB89" s="799"/>
      <c r="KYC89" s="799"/>
      <c r="KYD89" s="799"/>
      <c r="KYE89" s="799"/>
      <c r="KYF89" s="799"/>
      <c r="KYG89" s="799"/>
      <c r="KYH89" s="799"/>
      <c r="KYI89" s="799"/>
      <c r="KYJ89" s="799"/>
      <c r="KYK89" s="799"/>
      <c r="KYL89" s="799"/>
      <c r="KYM89" s="799"/>
      <c r="KYN89" s="799"/>
      <c r="KYO89" s="799"/>
      <c r="KYP89" s="799"/>
      <c r="KYQ89" s="799"/>
      <c r="KYR89" s="799"/>
      <c r="KYS89" s="799"/>
      <c r="KYT89" s="799"/>
      <c r="KYU89" s="799"/>
      <c r="KYV89" s="799"/>
      <c r="KYW89" s="799"/>
      <c r="KYX89" s="799"/>
      <c r="KYY89" s="799"/>
      <c r="KYZ89" s="799"/>
      <c r="KZA89" s="799"/>
      <c r="KZB89" s="799"/>
      <c r="KZC89" s="799"/>
      <c r="KZD89" s="799"/>
      <c r="KZE89" s="799"/>
      <c r="KZF89" s="799"/>
      <c r="KZG89" s="799"/>
      <c r="KZH89" s="799"/>
      <c r="KZI89" s="799"/>
      <c r="KZJ89" s="799"/>
      <c r="KZK89" s="799"/>
      <c r="KZL89" s="799"/>
      <c r="KZM89" s="799"/>
      <c r="KZN89" s="799"/>
      <c r="KZO89" s="799"/>
      <c r="KZP89" s="799"/>
      <c r="KZQ89" s="799"/>
      <c r="KZR89" s="799"/>
      <c r="KZS89" s="799"/>
      <c r="KZT89" s="799"/>
      <c r="KZU89" s="799"/>
      <c r="KZV89" s="799"/>
      <c r="KZW89" s="799"/>
      <c r="KZX89" s="799"/>
      <c r="KZY89" s="799"/>
      <c r="KZZ89" s="799"/>
      <c r="LAA89" s="799"/>
      <c r="LAB89" s="799"/>
      <c r="LAC89" s="799"/>
      <c r="LAD89" s="799"/>
      <c r="LAE89" s="799"/>
      <c r="LAF89" s="799"/>
      <c r="LAG89" s="799"/>
      <c r="LAH89" s="799"/>
      <c r="LAI89" s="799"/>
      <c r="LAJ89" s="799"/>
      <c r="LAK89" s="799"/>
      <c r="LAL89" s="799"/>
      <c r="LAM89" s="799"/>
      <c r="LAN89" s="799"/>
      <c r="LAO89" s="799"/>
      <c r="LAP89" s="799"/>
      <c r="LAQ89" s="799"/>
      <c r="LAR89" s="799"/>
      <c r="LAS89" s="799"/>
      <c r="LAT89" s="799"/>
      <c r="LAU89" s="799"/>
      <c r="LAV89" s="799"/>
      <c r="LAW89" s="799"/>
      <c r="LAX89" s="799"/>
      <c r="LAY89" s="799"/>
      <c r="LAZ89" s="799"/>
      <c r="LBA89" s="799"/>
      <c r="LBB89" s="799"/>
      <c r="LBC89" s="799"/>
      <c r="LBD89" s="799"/>
      <c r="LBE89" s="799"/>
      <c r="LBF89" s="799"/>
      <c r="LBG89" s="799"/>
      <c r="LBH89" s="799"/>
      <c r="LBI89" s="799"/>
      <c r="LBJ89" s="799"/>
      <c r="LBK89" s="799"/>
      <c r="LBL89" s="799"/>
      <c r="LBM89" s="799"/>
      <c r="LBN89" s="799"/>
      <c r="LBO89" s="799"/>
      <c r="LBP89" s="799"/>
      <c r="LBQ89" s="799"/>
      <c r="LBR89" s="799"/>
      <c r="LBS89" s="799"/>
      <c r="LBT89" s="799"/>
      <c r="LBU89" s="799"/>
      <c r="LBV89" s="799"/>
      <c r="LBW89" s="799"/>
      <c r="LBX89" s="799"/>
      <c r="LBY89" s="799"/>
      <c r="LBZ89" s="799"/>
      <c r="LCA89" s="799"/>
      <c r="LCB89" s="799"/>
      <c r="LCC89" s="799"/>
      <c r="LCD89" s="799"/>
      <c r="LCE89" s="799"/>
      <c r="LCF89" s="799"/>
      <c r="LCG89" s="799"/>
      <c r="LCH89" s="799"/>
      <c r="LCI89" s="799"/>
      <c r="LCJ89" s="799"/>
      <c r="LCK89" s="799"/>
      <c r="LCL89" s="799"/>
      <c r="LCM89" s="799"/>
      <c r="LCN89" s="799"/>
      <c r="LCO89" s="799"/>
      <c r="LCP89" s="799"/>
      <c r="LCQ89" s="799"/>
      <c r="LCR89" s="799"/>
      <c r="LCS89" s="799"/>
      <c r="LCT89" s="799"/>
      <c r="LCU89" s="799"/>
      <c r="LCV89" s="799"/>
      <c r="LCW89" s="799"/>
      <c r="LCX89" s="799"/>
      <c r="LCY89" s="799"/>
      <c r="LCZ89" s="799"/>
      <c r="LDA89" s="799"/>
      <c r="LDB89" s="799"/>
      <c r="LDC89" s="799"/>
      <c r="LDD89" s="799"/>
      <c r="LDE89" s="799"/>
      <c r="LDF89" s="799"/>
      <c r="LDG89" s="799"/>
      <c r="LDH89" s="799"/>
      <c r="LDI89" s="799"/>
      <c r="LDJ89" s="799"/>
      <c r="LDK89" s="799"/>
      <c r="LDL89" s="799"/>
      <c r="LDM89" s="799"/>
      <c r="LDN89" s="799"/>
      <c r="LDO89" s="799"/>
      <c r="LDP89" s="799"/>
      <c r="LDQ89" s="799"/>
      <c r="LDR89" s="799"/>
      <c r="LDS89" s="799"/>
      <c r="LDT89" s="799"/>
      <c r="LDU89" s="799"/>
      <c r="LDV89" s="799"/>
      <c r="LDW89" s="799"/>
      <c r="LDX89" s="799"/>
      <c r="LDY89" s="799"/>
      <c r="LDZ89" s="799"/>
      <c r="LEA89" s="799"/>
      <c r="LEB89" s="799"/>
      <c r="LEC89" s="799"/>
      <c r="LED89" s="799"/>
      <c r="LEE89" s="799"/>
      <c r="LEF89" s="799"/>
      <c r="LEG89" s="799"/>
      <c r="LEH89" s="799"/>
      <c r="LEI89" s="799"/>
      <c r="LEJ89" s="799"/>
      <c r="LEK89" s="799"/>
      <c r="LEL89" s="799"/>
      <c r="LEM89" s="799"/>
      <c r="LEN89" s="799"/>
      <c r="LEO89" s="799"/>
      <c r="LEP89" s="799"/>
      <c r="LEQ89" s="799"/>
      <c r="LER89" s="799"/>
      <c r="LES89" s="799"/>
      <c r="LET89" s="799"/>
      <c r="LEU89" s="799"/>
      <c r="LEV89" s="799"/>
      <c r="LEW89" s="799"/>
      <c r="LEX89" s="799"/>
      <c r="LEY89" s="799"/>
      <c r="LEZ89" s="799"/>
      <c r="LFA89" s="799"/>
      <c r="LFB89" s="799"/>
      <c r="LFC89" s="799"/>
      <c r="LFD89" s="799"/>
      <c r="LFE89" s="799"/>
      <c r="LFF89" s="799"/>
      <c r="LFG89" s="799"/>
      <c r="LFH89" s="799"/>
      <c r="LFI89" s="799"/>
      <c r="LFJ89" s="799"/>
      <c r="LFK89" s="799"/>
      <c r="LFL89" s="799"/>
      <c r="LFM89" s="799"/>
      <c r="LFN89" s="799"/>
      <c r="LFO89" s="799"/>
      <c r="LFP89" s="799"/>
      <c r="LFQ89" s="799"/>
      <c r="LFR89" s="799"/>
      <c r="LFS89" s="799"/>
      <c r="LFT89" s="799"/>
      <c r="LFU89" s="799"/>
      <c r="LFV89" s="799"/>
      <c r="LFW89" s="799"/>
      <c r="LFX89" s="799"/>
      <c r="LFY89" s="799"/>
      <c r="LFZ89" s="799"/>
      <c r="LGA89" s="799"/>
      <c r="LGB89" s="799"/>
      <c r="LGC89" s="799"/>
      <c r="LGD89" s="799"/>
      <c r="LGE89" s="799"/>
      <c r="LGF89" s="799"/>
      <c r="LGG89" s="799"/>
      <c r="LGH89" s="799"/>
      <c r="LGI89" s="799"/>
      <c r="LGJ89" s="799"/>
      <c r="LGK89" s="799"/>
      <c r="LGL89" s="799"/>
      <c r="LGM89" s="799"/>
      <c r="LGN89" s="799"/>
      <c r="LGO89" s="799"/>
      <c r="LGP89" s="799"/>
      <c r="LGQ89" s="799"/>
      <c r="LGR89" s="799"/>
      <c r="LGS89" s="799"/>
      <c r="LGT89" s="799"/>
      <c r="LGU89" s="799"/>
      <c r="LGV89" s="799"/>
      <c r="LGW89" s="799"/>
      <c r="LGX89" s="799"/>
      <c r="LGY89" s="799"/>
      <c r="LGZ89" s="799"/>
      <c r="LHA89" s="799"/>
      <c r="LHB89" s="799"/>
      <c r="LHC89" s="799"/>
      <c r="LHD89" s="799"/>
      <c r="LHE89" s="799"/>
      <c r="LHF89" s="799"/>
      <c r="LHG89" s="799"/>
      <c r="LHH89" s="799"/>
      <c r="LHI89" s="799"/>
      <c r="LHJ89" s="799"/>
      <c r="LHK89" s="799"/>
      <c r="LHL89" s="799"/>
      <c r="LHM89" s="799"/>
      <c r="LHN89" s="799"/>
      <c r="LHO89" s="799"/>
      <c r="LHP89" s="799"/>
      <c r="LHQ89" s="799"/>
      <c r="LHR89" s="799"/>
      <c r="LHS89" s="799"/>
      <c r="LHT89" s="799"/>
      <c r="LHU89" s="799"/>
      <c r="LHV89" s="799"/>
      <c r="LHW89" s="799"/>
      <c r="LHX89" s="799"/>
      <c r="LHY89" s="799"/>
      <c r="LHZ89" s="799"/>
      <c r="LIA89" s="799"/>
      <c r="LIB89" s="799"/>
      <c r="LIC89" s="799"/>
      <c r="LID89" s="799"/>
      <c r="LIE89" s="799"/>
      <c r="LIF89" s="799"/>
      <c r="LIG89" s="799"/>
      <c r="LIH89" s="799"/>
      <c r="LII89" s="799"/>
      <c r="LIJ89" s="799"/>
      <c r="LIK89" s="799"/>
      <c r="LIL89" s="799"/>
      <c r="LIM89" s="799"/>
      <c r="LIN89" s="799"/>
      <c r="LIO89" s="799"/>
      <c r="LIP89" s="799"/>
      <c r="LIQ89" s="799"/>
      <c r="LIR89" s="799"/>
      <c r="LIS89" s="799"/>
      <c r="LIT89" s="799"/>
      <c r="LIU89" s="799"/>
      <c r="LIV89" s="799"/>
      <c r="LIW89" s="799"/>
      <c r="LIX89" s="799"/>
      <c r="LIY89" s="799"/>
      <c r="LIZ89" s="799"/>
      <c r="LJA89" s="799"/>
      <c r="LJB89" s="799"/>
      <c r="LJC89" s="799"/>
      <c r="LJD89" s="799"/>
      <c r="LJE89" s="799"/>
      <c r="LJF89" s="799"/>
      <c r="LJG89" s="799"/>
      <c r="LJH89" s="799"/>
      <c r="LJI89" s="799"/>
      <c r="LJJ89" s="799"/>
      <c r="LJK89" s="799"/>
      <c r="LJL89" s="799"/>
      <c r="LJM89" s="799"/>
      <c r="LJN89" s="799"/>
      <c r="LJO89" s="799"/>
      <c r="LJP89" s="799"/>
      <c r="LJQ89" s="799"/>
      <c r="LJR89" s="799"/>
      <c r="LJS89" s="799"/>
      <c r="LJT89" s="799"/>
      <c r="LJU89" s="799"/>
      <c r="LJV89" s="799"/>
      <c r="LJW89" s="799"/>
      <c r="LJX89" s="799"/>
      <c r="LJY89" s="799"/>
      <c r="LJZ89" s="799"/>
      <c r="LKA89" s="799"/>
      <c r="LKB89" s="799"/>
      <c r="LKC89" s="799"/>
      <c r="LKD89" s="799"/>
      <c r="LKE89" s="799"/>
      <c r="LKF89" s="799"/>
      <c r="LKG89" s="799"/>
      <c r="LKH89" s="799"/>
      <c r="LKI89" s="799"/>
      <c r="LKJ89" s="799"/>
      <c r="LKK89" s="799"/>
      <c r="LKL89" s="799"/>
      <c r="LKM89" s="799"/>
      <c r="LKN89" s="799"/>
      <c r="LKO89" s="799"/>
      <c r="LKP89" s="799"/>
      <c r="LKQ89" s="799"/>
      <c r="LKR89" s="799"/>
      <c r="LKS89" s="799"/>
      <c r="LKT89" s="799"/>
      <c r="LKU89" s="799"/>
      <c r="LKV89" s="799"/>
      <c r="LKW89" s="799"/>
      <c r="LKX89" s="799"/>
      <c r="LKY89" s="799"/>
      <c r="LKZ89" s="799"/>
      <c r="LLA89" s="799"/>
      <c r="LLB89" s="799"/>
      <c r="LLC89" s="799"/>
      <c r="LLD89" s="799"/>
      <c r="LLE89" s="799"/>
      <c r="LLF89" s="799"/>
      <c r="LLG89" s="799"/>
      <c r="LLH89" s="799"/>
      <c r="LLI89" s="799"/>
      <c r="LLJ89" s="799"/>
      <c r="LLK89" s="799"/>
      <c r="LLL89" s="799"/>
      <c r="LLM89" s="799"/>
      <c r="LLN89" s="799"/>
      <c r="LLO89" s="799"/>
      <c r="LLP89" s="799"/>
      <c r="LLQ89" s="799"/>
      <c r="LLR89" s="799"/>
      <c r="LLS89" s="799"/>
      <c r="LLT89" s="799"/>
      <c r="LLU89" s="799"/>
      <c r="LLV89" s="799"/>
      <c r="LLW89" s="799"/>
      <c r="LLX89" s="799"/>
      <c r="LLY89" s="799"/>
      <c r="LLZ89" s="799"/>
      <c r="LMA89" s="799"/>
      <c r="LMB89" s="799"/>
      <c r="LMC89" s="799"/>
      <c r="LMD89" s="799"/>
      <c r="LME89" s="799"/>
      <c r="LMF89" s="799"/>
      <c r="LMG89" s="799"/>
      <c r="LMH89" s="799"/>
      <c r="LMI89" s="799"/>
      <c r="LMJ89" s="799"/>
      <c r="LMK89" s="799"/>
      <c r="LML89" s="799"/>
      <c r="LMM89" s="799"/>
      <c r="LMN89" s="799"/>
      <c r="LMO89" s="799"/>
      <c r="LMP89" s="799"/>
      <c r="LMQ89" s="799"/>
      <c r="LMR89" s="799"/>
      <c r="LMS89" s="799"/>
      <c r="LMT89" s="799"/>
      <c r="LMU89" s="799"/>
      <c r="LMV89" s="799"/>
      <c r="LMW89" s="799"/>
      <c r="LMX89" s="799"/>
      <c r="LMY89" s="799"/>
      <c r="LMZ89" s="799"/>
      <c r="LNA89" s="799"/>
      <c r="LNB89" s="799"/>
      <c r="LNC89" s="799"/>
      <c r="LND89" s="799"/>
      <c r="LNE89" s="799"/>
      <c r="LNF89" s="799"/>
      <c r="LNG89" s="799"/>
      <c r="LNH89" s="799"/>
      <c r="LNI89" s="799"/>
      <c r="LNJ89" s="799"/>
      <c r="LNK89" s="799"/>
      <c r="LNL89" s="799"/>
      <c r="LNM89" s="799"/>
      <c r="LNN89" s="799"/>
      <c r="LNO89" s="799"/>
      <c r="LNP89" s="799"/>
      <c r="LNQ89" s="799"/>
      <c r="LNR89" s="799"/>
      <c r="LNS89" s="799"/>
      <c r="LNT89" s="799"/>
      <c r="LNU89" s="799"/>
      <c r="LNV89" s="799"/>
      <c r="LNW89" s="799"/>
      <c r="LNX89" s="799"/>
      <c r="LNY89" s="799"/>
      <c r="LNZ89" s="799"/>
      <c r="LOA89" s="799"/>
      <c r="LOB89" s="799"/>
      <c r="LOC89" s="799"/>
      <c r="LOD89" s="799"/>
      <c r="LOE89" s="799"/>
      <c r="LOF89" s="799"/>
      <c r="LOG89" s="799"/>
      <c r="LOH89" s="799"/>
      <c r="LOI89" s="799"/>
      <c r="LOJ89" s="799"/>
      <c r="LOK89" s="799"/>
      <c r="LOL89" s="799"/>
      <c r="LOM89" s="799"/>
      <c r="LON89" s="799"/>
      <c r="LOO89" s="799"/>
      <c r="LOP89" s="799"/>
      <c r="LOQ89" s="799"/>
      <c r="LOR89" s="799"/>
      <c r="LOS89" s="799"/>
      <c r="LOT89" s="799"/>
      <c r="LOU89" s="799"/>
      <c r="LOV89" s="799"/>
      <c r="LOW89" s="799"/>
      <c r="LOX89" s="799"/>
      <c r="LOY89" s="799"/>
      <c r="LOZ89" s="799"/>
      <c r="LPA89" s="799"/>
      <c r="LPB89" s="799"/>
      <c r="LPC89" s="799"/>
      <c r="LPD89" s="799"/>
      <c r="LPE89" s="799"/>
      <c r="LPF89" s="799"/>
      <c r="LPG89" s="799"/>
      <c r="LPH89" s="799"/>
      <c r="LPI89" s="799"/>
      <c r="LPJ89" s="799"/>
      <c r="LPK89" s="799"/>
      <c r="LPL89" s="799"/>
      <c r="LPM89" s="799"/>
      <c r="LPN89" s="799"/>
      <c r="LPO89" s="799"/>
      <c r="LPP89" s="799"/>
      <c r="LPQ89" s="799"/>
      <c r="LPR89" s="799"/>
      <c r="LPS89" s="799"/>
      <c r="LPT89" s="799"/>
      <c r="LPU89" s="799"/>
      <c r="LPV89" s="799"/>
      <c r="LPW89" s="799"/>
      <c r="LPX89" s="799"/>
      <c r="LPY89" s="799"/>
      <c r="LPZ89" s="799"/>
      <c r="LQA89" s="799"/>
      <c r="LQB89" s="799"/>
      <c r="LQC89" s="799"/>
      <c r="LQD89" s="799"/>
      <c r="LQE89" s="799"/>
      <c r="LQF89" s="799"/>
      <c r="LQG89" s="799"/>
      <c r="LQH89" s="799"/>
      <c r="LQI89" s="799"/>
      <c r="LQJ89" s="799"/>
      <c r="LQK89" s="799"/>
      <c r="LQL89" s="799"/>
      <c r="LQM89" s="799"/>
      <c r="LQN89" s="799"/>
      <c r="LQO89" s="799"/>
      <c r="LQP89" s="799"/>
      <c r="LQQ89" s="799"/>
      <c r="LQR89" s="799"/>
      <c r="LQS89" s="799"/>
      <c r="LQT89" s="799"/>
      <c r="LQU89" s="799"/>
      <c r="LQV89" s="799"/>
      <c r="LQW89" s="799"/>
      <c r="LQX89" s="799"/>
      <c r="LQY89" s="799"/>
      <c r="LQZ89" s="799"/>
      <c r="LRA89" s="799"/>
      <c r="LRB89" s="799"/>
      <c r="LRC89" s="799"/>
      <c r="LRD89" s="799"/>
      <c r="LRE89" s="799"/>
      <c r="LRF89" s="799"/>
      <c r="LRG89" s="799"/>
      <c r="LRH89" s="799"/>
      <c r="LRI89" s="799"/>
      <c r="LRJ89" s="799"/>
      <c r="LRK89" s="799"/>
      <c r="LRL89" s="799"/>
      <c r="LRM89" s="799"/>
      <c r="LRN89" s="799"/>
      <c r="LRO89" s="799"/>
      <c r="LRP89" s="799"/>
      <c r="LRQ89" s="799"/>
      <c r="LRR89" s="799"/>
      <c r="LRS89" s="799"/>
      <c r="LRT89" s="799"/>
      <c r="LRU89" s="799"/>
      <c r="LRV89" s="799"/>
      <c r="LRW89" s="799"/>
      <c r="LRX89" s="799"/>
      <c r="LRY89" s="799"/>
      <c r="LRZ89" s="799"/>
      <c r="LSA89" s="799"/>
      <c r="LSB89" s="799"/>
      <c r="LSC89" s="799"/>
      <c r="LSD89" s="799"/>
      <c r="LSE89" s="799"/>
      <c r="LSF89" s="799"/>
      <c r="LSG89" s="799"/>
      <c r="LSH89" s="799"/>
      <c r="LSI89" s="799"/>
      <c r="LSJ89" s="799"/>
      <c r="LSK89" s="799"/>
      <c r="LSL89" s="799"/>
      <c r="LSM89" s="799"/>
      <c r="LSN89" s="799"/>
      <c r="LSO89" s="799"/>
      <c r="LSP89" s="799"/>
      <c r="LSQ89" s="799"/>
      <c r="LSR89" s="799"/>
      <c r="LSS89" s="799"/>
      <c r="LST89" s="799"/>
      <c r="LSU89" s="799"/>
      <c r="LSV89" s="799"/>
      <c r="LSW89" s="799"/>
      <c r="LSX89" s="799"/>
      <c r="LSY89" s="799"/>
      <c r="LSZ89" s="799"/>
      <c r="LTA89" s="799"/>
      <c r="LTB89" s="799"/>
      <c r="LTC89" s="799"/>
      <c r="LTD89" s="799"/>
      <c r="LTE89" s="799"/>
      <c r="LTF89" s="799"/>
      <c r="LTG89" s="799"/>
      <c r="LTH89" s="799"/>
      <c r="LTI89" s="799"/>
      <c r="LTJ89" s="799"/>
      <c r="LTK89" s="799"/>
      <c r="LTL89" s="799"/>
      <c r="LTM89" s="799"/>
      <c r="LTN89" s="799"/>
      <c r="LTO89" s="799"/>
      <c r="LTP89" s="799"/>
      <c r="LTQ89" s="799"/>
      <c r="LTR89" s="799"/>
      <c r="LTS89" s="799"/>
      <c r="LTT89" s="799"/>
      <c r="LTU89" s="799"/>
      <c r="LTV89" s="799"/>
      <c r="LTW89" s="799"/>
      <c r="LTX89" s="799"/>
      <c r="LTY89" s="799"/>
      <c r="LTZ89" s="799"/>
      <c r="LUA89" s="799"/>
      <c r="LUB89" s="799"/>
      <c r="LUC89" s="799"/>
      <c r="LUD89" s="799"/>
      <c r="LUE89" s="799"/>
      <c r="LUF89" s="799"/>
      <c r="LUG89" s="799"/>
      <c r="LUH89" s="799"/>
      <c r="LUI89" s="799"/>
      <c r="LUJ89" s="799"/>
      <c r="LUK89" s="799"/>
      <c r="LUL89" s="799"/>
      <c r="LUM89" s="799"/>
      <c r="LUN89" s="799"/>
      <c r="LUO89" s="799"/>
      <c r="LUP89" s="799"/>
      <c r="LUQ89" s="799"/>
      <c r="LUR89" s="799"/>
      <c r="LUS89" s="799"/>
      <c r="LUT89" s="799"/>
      <c r="LUU89" s="799"/>
      <c r="LUV89" s="799"/>
      <c r="LUW89" s="799"/>
      <c r="LUX89" s="799"/>
      <c r="LUY89" s="799"/>
      <c r="LUZ89" s="799"/>
      <c r="LVA89" s="799"/>
      <c r="LVB89" s="799"/>
      <c r="LVC89" s="799"/>
      <c r="LVD89" s="799"/>
      <c r="LVE89" s="799"/>
      <c r="LVF89" s="799"/>
      <c r="LVG89" s="799"/>
      <c r="LVH89" s="799"/>
      <c r="LVI89" s="799"/>
      <c r="LVJ89" s="799"/>
      <c r="LVK89" s="799"/>
      <c r="LVL89" s="799"/>
      <c r="LVM89" s="799"/>
      <c r="LVN89" s="799"/>
      <c r="LVO89" s="799"/>
      <c r="LVP89" s="799"/>
      <c r="LVQ89" s="799"/>
      <c r="LVR89" s="799"/>
      <c r="LVS89" s="799"/>
      <c r="LVT89" s="799"/>
      <c r="LVU89" s="799"/>
      <c r="LVV89" s="799"/>
      <c r="LVW89" s="799"/>
      <c r="LVX89" s="799"/>
      <c r="LVY89" s="799"/>
      <c r="LVZ89" s="799"/>
      <c r="LWA89" s="799"/>
      <c r="LWB89" s="799"/>
      <c r="LWC89" s="799"/>
      <c r="LWD89" s="799"/>
      <c r="LWE89" s="799"/>
      <c r="LWF89" s="799"/>
      <c r="LWG89" s="799"/>
      <c r="LWH89" s="799"/>
      <c r="LWI89" s="799"/>
      <c r="LWJ89" s="799"/>
      <c r="LWK89" s="799"/>
      <c r="LWL89" s="799"/>
      <c r="LWM89" s="799"/>
      <c r="LWN89" s="799"/>
      <c r="LWO89" s="799"/>
      <c r="LWP89" s="799"/>
      <c r="LWQ89" s="799"/>
      <c r="LWR89" s="799"/>
      <c r="LWS89" s="799"/>
      <c r="LWT89" s="799"/>
      <c r="LWU89" s="799"/>
      <c r="LWV89" s="799"/>
      <c r="LWW89" s="799"/>
      <c r="LWX89" s="799"/>
      <c r="LWY89" s="799"/>
      <c r="LWZ89" s="799"/>
      <c r="LXA89" s="799"/>
      <c r="LXB89" s="799"/>
      <c r="LXC89" s="799"/>
      <c r="LXD89" s="799"/>
      <c r="LXE89" s="799"/>
      <c r="LXF89" s="799"/>
      <c r="LXG89" s="799"/>
      <c r="LXH89" s="799"/>
      <c r="LXI89" s="799"/>
      <c r="LXJ89" s="799"/>
      <c r="LXK89" s="799"/>
      <c r="LXL89" s="799"/>
      <c r="LXM89" s="799"/>
      <c r="LXN89" s="799"/>
      <c r="LXO89" s="799"/>
      <c r="LXP89" s="799"/>
      <c r="LXQ89" s="799"/>
      <c r="LXR89" s="799"/>
      <c r="LXS89" s="799"/>
      <c r="LXT89" s="799"/>
      <c r="LXU89" s="799"/>
      <c r="LXV89" s="799"/>
      <c r="LXW89" s="799"/>
      <c r="LXX89" s="799"/>
      <c r="LXY89" s="799"/>
      <c r="LXZ89" s="799"/>
      <c r="LYA89" s="799"/>
      <c r="LYB89" s="799"/>
      <c r="LYC89" s="799"/>
      <c r="LYD89" s="799"/>
      <c r="LYE89" s="799"/>
      <c r="LYF89" s="799"/>
      <c r="LYG89" s="799"/>
      <c r="LYH89" s="799"/>
      <c r="LYI89" s="799"/>
      <c r="LYJ89" s="799"/>
      <c r="LYK89" s="799"/>
      <c r="LYL89" s="799"/>
      <c r="LYM89" s="799"/>
      <c r="LYN89" s="799"/>
      <c r="LYO89" s="799"/>
      <c r="LYP89" s="799"/>
      <c r="LYQ89" s="799"/>
      <c r="LYR89" s="799"/>
      <c r="LYS89" s="799"/>
      <c r="LYT89" s="799"/>
      <c r="LYU89" s="799"/>
      <c r="LYV89" s="799"/>
      <c r="LYW89" s="799"/>
      <c r="LYX89" s="799"/>
      <c r="LYY89" s="799"/>
      <c r="LYZ89" s="799"/>
      <c r="LZA89" s="799"/>
      <c r="LZB89" s="799"/>
      <c r="LZC89" s="799"/>
      <c r="LZD89" s="799"/>
      <c r="LZE89" s="799"/>
      <c r="LZF89" s="799"/>
      <c r="LZG89" s="799"/>
      <c r="LZH89" s="799"/>
      <c r="LZI89" s="799"/>
      <c r="LZJ89" s="799"/>
      <c r="LZK89" s="799"/>
      <c r="LZL89" s="799"/>
      <c r="LZM89" s="799"/>
      <c r="LZN89" s="799"/>
      <c r="LZO89" s="799"/>
      <c r="LZP89" s="799"/>
      <c r="LZQ89" s="799"/>
      <c r="LZR89" s="799"/>
      <c r="LZS89" s="799"/>
      <c r="LZT89" s="799"/>
      <c r="LZU89" s="799"/>
      <c r="LZV89" s="799"/>
      <c r="LZW89" s="799"/>
      <c r="LZX89" s="799"/>
      <c r="LZY89" s="799"/>
      <c r="LZZ89" s="799"/>
      <c r="MAA89" s="799"/>
      <c r="MAB89" s="799"/>
      <c r="MAC89" s="799"/>
      <c r="MAD89" s="799"/>
      <c r="MAE89" s="799"/>
      <c r="MAF89" s="799"/>
      <c r="MAG89" s="799"/>
      <c r="MAH89" s="799"/>
      <c r="MAI89" s="799"/>
      <c r="MAJ89" s="799"/>
      <c r="MAK89" s="799"/>
      <c r="MAL89" s="799"/>
      <c r="MAM89" s="799"/>
      <c r="MAN89" s="799"/>
      <c r="MAO89" s="799"/>
      <c r="MAP89" s="799"/>
      <c r="MAQ89" s="799"/>
      <c r="MAR89" s="799"/>
      <c r="MAS89" s="799"/>
      <c r="MAT89" s="799"/>
      <c r="MAU89" s="799"/>
      <c r="MAV89" s="799"/>
      <c r="MAW89" s="799"/>
      <c r="MAX89" s="799"/>
      <c r="MAY89" s="799"/>
      <c r="MAZ89" s="799"/>
      <c r="MBA89" s="799"/>
      <c r="MBB89" s="799"/>
      <c r="MBC89" s="799"/>
      <c r="MBD89" s="799"/>
      <c r="MBE89" s="799"/>
      <c r="MBF89" s="799"/>
      <c r="MBG89" s="799"/>
      <c r="MBH89" s="799"/>
      <c r="MBI89" s="799"/>
      <c r="MBJ89" s="799"/>
      <c r="MBK89" s="799"/>
      <c r="MBL89" s="799"/>
      <c r="MBM89" s="799"/>
      <c r="MBN89" s="799"/>
      <c r="MBO89" s="799"/>
      <c r="MBP89" s="799"/>
      <c r="MBQ89" s="799"/>
      <c r="MBR89" s="799"/>
      <c r="MBS89" s="799"/>
      <c r="MBT89" s="799"/>
      <c r="MBU89" s="799"/>
      <c r="MBV89" s="799"/>
      <c r="MBW89" s="799"/>
      <c r="MBX89" s="799"/>
      <c r="MBY89" s="799"/>
      <c r="MBZ89" s="799"/>
      <c r="MCA89" s="799"/>
      <c r="MCB89" s="799"/>
      <c r="MCC89" s="799"/>
      <c r="MCD89" s="799"/>
      <c r="MCE89" s="799"/>
      <c r="MCF89" s="799"/>
      <c r="MCG89" s="799"/>
      <c r="MCH89" s="799"/>
      <c r="MCI89" s="799"/>
      <c r="MCJ89" s="799"/>
      <c r="MCK89" s="799"/>
      <c r="MCL89" s="799"/>
      <c r="MCM89" s="799"/>
      <c r="MCN89" s="799"/>
      <c r="MCO89" s="799"/>
      <c r="MCP89" s="799"/>
      <c r="MCQ89" s="799"/>
      <c r="MCR89" s="799"/>
      <c r="MCS89" s="799"/>
      <c r="MCT89" s="799"/>
      <c r="MCU89" s="799"/>
      <c r="MCV89" s="799"/>
      <c r="MCW89" s="799"/>
      <c r="MCX89" s="799"/>
      <c r="MCY89" s="799"/>
      <c r="MCZ89" s="799"/>
      <c r="MDA89" s="799"/>
      <c r="MDB89" s="799"/>
      <c r="MDC89" s="799"/>
      <c r="MDD89" s="799"/>
      <c r="MDE89" s="799"/>
      <c r="MDF89" s="799"/>
      <c r="MDG89" s="799"/>
      <c r="MDH89" s="799"/>
      <c r="MDI89" s="799"/>
      <c r="MDJ89" s="799"/>
      <c r="MDK89" s="799"/>
      <c r="MDL89" s="799"/>
      <c r="MDM89" s="799"/>
      <c r="MDN89" s="799"/>
      <c r="MDO89" s="799"/>
      <c r="MDP89" s="799"/>
      <c r="MDQ89" s="799"/>
      <c r="MDR89" s="799"/>
      <c r="MDS89" s="799"/>
      <c r="MDT89" s="799"/>
      <c r="MDU89" s="799"/>
      <c r="MDV89" s="799"/>
      <c r="MDW89" s="799"/>
      <c r="MDX89" s="799"/>
      <c r="MDY89" s="799"/>
      <c r="MDZ89" s="799"/>
      <c r="MEA89" s="799"/>
      <c r="MEB89" s="799"/>
      <c r="MEC89" s="799"/>
      <c r="MED89" s="799"/>
      <c r="MEE89" s="799"/>
      <c r="MEF89" s="799"/>
      <c r="MEG89" s="799"/>
      <c r="MEH89" s="799"/>
      <c r="MEI89" s="799"/>
      <c r="MEJ89" s="799"/>
      <c r="MEK89" s="799"/>
      <c r="MEL89" s="799"/>
      <c r="MEM89" s="799"/>
      <c r="MEN89" s="799"/>
      <c r="MEO89" s="799"/>
      <c r="MEP89" s="799"/>
      <c r="MEQ89" s="799"/>
      <c r="MER89" s="799"/>
      <c r="MES89" s="799"/>
      <c r="MET89" s="799"/>
      <c r="MEU89" s="799"/>
      <c r="MEV89" s="799"/>
      <c r="MEW89" s="799"/>
      <c r="MEX89" s="799"/>
      <c r="MEY89" s="799"/>
      <c r="MEZ89" s="799"/>
      <c r="MFA89" s="799"/>
      <c r="MFB89" s="799"/>
      <c r="MFC89" s="799"/>
      <c r="MFD89" s="799"/>
      <c r="MFE89" s="799"/>
      <c r="MFF89" s="799"/>
      <c r="MFG89" s="799"/>
      <c r="MFH89" s="799"/>
      <c r="MFI89" s="799"/>
      <c r="MFJ89" s="799"/>
      <c r="MFK89" s="799"/>
      <c r="MFL89" s="799"/>
      <c r="MFM89" s="799"/>
      <c r="MFN89" s="799"/>
      <c r="MFO89" s="799"/>
      <c r="MFP89" s="799"/>
      <c r="MFQ89" s="799"/>
      <c r="MFR89" s="799"/>
      <c r="MFS89" s="799"/>
      <c r="MFT89" s="799"/>
      <c r="MFU89" s="799"/>
      <c r="MFV89" s="799"/>
      <c r="MFW89" s="799"/>
      <c r="MFX89" s="799"/>
      <c r="MFY89" s="799"/>
      <c r="MFZ89" s="799"/>
      <c r="MGA89" s="799"/>
      <c r="MGB89" s="799"/>
      <c r="MGC89" s="799"/>
      <c r="MGD89" s="799"/>
      <c r="MGE89" s="799"/>
      <c r="MGF89" s="799"/>
      <c r="MGG89" s="799"/>
      <c r="MGH89" s="799"/>
      <c r="MGI89" s="799"/>
      <c r="MGJ89" s="799"/>
      <c r="MGK89" s="799"/>
      <c r="MGL89" s="799"/>
      <c r="MGM89" s="799"/>
      <c r="MGN89" s="799"/>
      <c r="MGO89" s="799"/>
      <c r="MGP89" s="799"/>
      <c r="MGQ89" s="799"/>
      <c r="MGR89" s="799"/>
      <c r="MGS89" s="799"/>
      <c r="MGT89" s="799"/>
      <c r="MGU89" s="799"/>
      <c r="MGV89" s="799"/>
      <c r="MGW89" s="799"/>
      <c r="MGX89" s="799"/>
      <c r="MGY89" s="799"/>
      <c r="MGZ89" s="799"/>
      <c r="MHA89" s="799"/>
      <c r="MHB89" s="799"/>
      <c r="MHC89" s="799"/>
      <c r="MHD89" s="799"/>
      <c r="MHE89" s="799"/>
      <c r="MHF89" s="799"/>
      <c r="MHG89" s="799"/>
      <c r="MHH89" s="799"/>
      <c r="MHI89" s="799"/>
      <c r="MHJ89" s="799"/>
      <c r="MHK89" s="799"/>
      <c r="MHL89" s="799"/>
      <c r="MHM89" s="799"/>
      <c r="MHN89" s="799"/>
      <c r="MHO89" s="799"/>
      <c r="MHP89" s="799"/>
      <c r="MHQ89" s="799"/>
      <c r="MHR89" s="799"/>
      <c r="MHS89" s="799"/>
      <c r="MHT89" s="799"/>
      <c r="MHU89" s="799"/>
      <c r="MHV89" s="799"/>
      <c r="MHW89" s="799"/>
      <c r="MHX89" s="799"/>
      <c r="MHY89" s="799"/>
      <c r="MHZ89" s="799"/>
      <c r="MIA89" s="799"/>
      <c r="MIB89" s="799"/>
      <c r="MIC89" s="799"/>
      <c r="MID89" s="799"/>
      <c r="MIE89" s="799"/>
      <c r="MIF89" s="799"/>
      <c r="MIG89" s="799"/>
      <c r="MIH89" s="799"/>
      <c r="MII89" s="799"/>
      <c r="MIJ89" s="799"/>
      <c r="MIK89" s="799"/>
      <c r="MIL89" s="799"/>
      <c r="MIM89" s="799"/>
      <c r="MIN89" s="799"/>
      <c r="MIO89" s="799"/>
      <c r="MIP89" s="799"/>
      <c r="MIQ89" s="799"/>
      <c r="MIR89" s="799"/>
      <c r="MIS89" s="799"/>
      <c r="MIT89" s="799"/>
      <c r="MIU89" s="799"/>
      <c r="MIV89" s="799"/>
      <c r="MIW89" s="799"/>
      <c r="MIX89" s="799"/>
      <c r="MIY89" s="799"/>
      <c r="MIZ89" s="799"/>
      <c r="MJA89" s="799"/>
      <c r="MJB89" s="799"/>
      <c r="MJC89" s="799"/>
      <c r="MJD89" s="799"/>
      <c r="MJE89" s="799"/>
      <c r="MJF89" s="799"/>
      <c r="MJG89" s="799"/>
      <c r="MJH89" s="799"/>
      <c r="MJI89" s="799"/>
      <c r="MJJ89" s="799"/>
      <c r="MJK89" s="799"/>
      <c r="MJL89" s="799"/>
      <c r="MJM89" s="799"/>
      <c r="MJN89" s="799"/>
      <c r="MJO89" s="799"/>
      <c r="MJP89" s="799"/>
      <c r="MJQ89" s="799"/>
      <c r="MJR89" s="799"/>
      <c r="MJS89" s="799"/>
      <c r="MJT89" s="799"/>
      <c r="MJU89" s="799"/>
      <c r="MJV89" s="799"/>
      <c r="MJW89" s="799"/>
      <c r="MJX89" s="799"/>
      <c r="MJY89" s="799"/>
      <c r="MJZ89" s="799"/>
      <c r="MKA89" s="799"/>
      <c r="MKB89" s="799"/>
      <c r="MKC89" s="799"/>
      <c r="MKD89" s="799"/>
      <c r="MKE89" s="799"/>
      <c r="MKF89" s="799"/>
      <c r="MKG89" s="799"/>
      <c r="MKH89" s="799"/>
      <c r="MKI89" s="799"/>
      <c r="MKJ89" s="799"/>
      <c r="MKK89" s="799"/>
      <c r="MKL89" s="799"/>
      <c r="MKM89" s="799"/>
      <c r="MKN89" s="799"/>
      <c r="MKO89" s="799"/>
      <c r="MKP89" s="799"/>
      <c r="MKQ89" s="799"/>
      <c r="MKR89" s="799"/>
      <c r="MKS89" s="799"/>
      <c r="MKT89" s="799"/>
      <c r="MKU89" s="799"/>
      <c r="MKV89" s="799"/>
      <c r="MKW89" s="799"/>
      <c r="MKX89" s="799"/>
      <c r="MKY89" s="799"/>
      <c r="MKZ89" s="799"/>
      <c r="MLA89" s="799"/>
      <c r="MLB89" s="799"/>
      <c r="MLC89" s="799"/>
      <c r="MLD89" s="799"/>
      <c r="MLE89" s="799"/>
      <c r="MLF89" s="799"/>
      <c r="MLG89" s="799"/>
      <c r="MLH89" s="799"/>
      <c r="MLI89" s="799"/>
      <c r="MLJ89" s="799"/>
      <c r="MLK89" s="799"/>
      <c r="MLL89" s="799"/>
      <c r="MLM89" s="799"/>
      <c r="MLN89" s="799"/>
      <c r="MLO89" s="799"/>
      <c r="MLP89" s="799"/>
      <c r="MLQ89" s="799"/>
      <c r="MLR89" s="799"/>
      <c r="MLS89" s="799"/>
      <c r="MLT89" s="799"/>
      <c r="MLU89" s="799"/>
      <c r="MLV89" s="799"/>
      <c r="MLW89" s="799"/>
      <c r="MLX89" s="799"/>
      <c r="MLY89" s="799"/>
      <c r="MLZ89" s="799"/>
      <c r="MMA89" s="799"/>
      <c r="MMB89" s="799"/>
      <c r="MMC89" s="799"/>
      <c r="MMD89" s="799"/>
      <c r="MME89" s="799"/>
      <c r="MMF89" s="799"/>
      <c r="MMG89" s="799"/>
      <c r="MMH89" s="799"/>
      <c r="MMI89" s="799"/>
      <c r="MMJ89" s="799"/>
      <c r="MMK89" s="799"/>
      <c r="MML89" s="799"/>
      <c r="MMM89" s="799"/>
      <c r="MMN89" s="799"/>
      <c r="MMO89" s="799"/>
      <c r="MMP89" s="799"/>
      <c r="MMQ89" s="799"/>
      <c r="MMR89" s="799"/>
      <c r="MMS89" s="799"/>
      <c r="MMT89" s="799"/>
      <c r="MMU89" s="799"/>
      <c r="MMV89" s="799"/>
      <c r="MMW89" s="799"/>
      <c r="MMX89" s="799"/>
      <c r="MMY89" s="799"/>
      <c r="MMZ89" s="799"/>
      <c r="MNA89" s="799"/>
      <c r="MNB89" s="799"/>
      <c r="MNC89" s="799"/>
      <c r="MND89" s="799"/>
      <c r="MNE89" s="799"/>
      <c r="MNF89" s="799"/>
      <c r="MNG89" s="799"/>
      <c r="MNH89" s="799"/>
      <c r="MNI89" s="799"/>
      <c r="MNJ89" s="799"/>
      <c r="MNK89" s="799"/>
      <c r="MNL89" s="799"/>
      <c r="MNM89" s="799"/>
      <c r="MNN89" s="799"/>
      <c r="MNO89" s="799"/>
      <c r="MNP89" s="799"/>
      <c r="MNQ89" s="799"/>
      <c r="MNR89" s="799"/>
      <c r="MNS89" s="799"/>
      <c r="MNT89" s="799"/>
      <c r="MNU89" s="799"/>
      <c r="MNV89" s="799"/>
      <c r="MNW89" s="799"/>
      <c r="MNX89" s="799"/>
      <c r="MNY89" s="799"/>
      <c r="MNZ89" s="799"/>
      <c r="MOA89" s="799"/>
      <c r="MOB89" s="799"/>
      <c r="MOC89" s="799"/>
      <c r="MOD89" s="799"/>
      <c r="MOE89" s="799"/>
      <c r="MOF89" s="799"/>
      <c r="MOG89" s="799"/>
      <c r="MOH89" s="799"/>
      <c r="MOI89" s="799"/>
      <c r="MOJ89" s="799"/>
      <c r="MOK89" s="799"/>
      <c r="MOL89" s="799"/>
      <c r="MOM89" s="799"/>
      <c r="MON89" s="799"/>
      <c r="MOO89" s="799"/>
      <c r="MOP89" s="799"/>
      <c r="MOQ89" s="799"/>
      <c r="MOR89" s="799"/>
      <c r="MOS89" s="799"/>
      <c r="MOT89" s="799"/>
      <c r="MOU89" s="799"/>
      <c r="MOV89" s="799"/>
      <c r="MOW89" s="799"/>
      <c r="MOX89" s="799"/>
      <c r="MOY89" s="799"/>
      <c r="MOZ89" s="799"/>
      <c r="MPA89" s="799"/>
      <c r="MPB89" s="799"/>
      <c r="MPC89" s="799"/>
      <c r="MPD89" s="799"/>
      <c r="MPE89" s="799"/>
      <c r="MPF89" s="799"/>
      <c r="MPG89" s="799"/>
      <c r="MPH89" s="799"/>
      <c r="MPI89" s="799"/>
      <c r="MPJ89" s="799"/>
      <c r="MPK89" s="799"/>
      <c r="MPL89" s="799"/>
      <c r="MPM89" s="799"/>
      <c r="MPN89" s="799"/>
      <c r="MPO89" s="799"/>
      <c r="MPP89" s="799"/>
      <c r="MPQ89" s="799"/>
      <c r="MPR89" s="799"/>
      <c r="MPS89" s="799"/>
      <c r="MPT89" s="799"/>
      <c r="MPU89" s="799"/>
      <c r="MPV89" s="799"/>
      <c r="MPW89" s="799"/>
      <c r="MPX89" s="799"/>
      <c r="MPY89" s="799"/>
      <c r="MPZ89" s="799"/>
      <c r="MQA89" s="799"/>
      <c r="MQB89" s="799"/>
      <c r="MQC89" s="799"/>
      <c r="MQD89" s="799"/>
      <c r="MQE89" s="799"/>
      <c r="MQF89" s="799"/>
      <c r="MQG89" s="799"/>
      <c r="MQH89" s="799"/>
      <c r="MQI89" s="799"/>
      <c r="MQJ89" s="799"/>
      <c r="MQK89" s="799"/>
      <c r="MQL89" s="799"/>
      <c r="MQM89" s="799"/>
      <c r="MQN89" s="799"/>
      <c r="MQO89" s="799"/>
      <c r="MQP89" s="799"/>
      <c r="MQQ89" s="799"/>
      <c r="MQR89" s="799"/>
      <c r="MQS89" s="799"/>
      <c r="MQT89" s="799"/>
      <c r="MQU89" s="799"/>
      <c r="MQV89" s="799"/>
      <c r="MQW89" s="799"/>
      <c r="MQX89" s="799"/>
      <c r="MQY89" s="799"/>
      <c r="MQZ89" s="799"/>
      <c r="MRA89" s="799"/>
      <c r="MRB89" s="799"/>
      <c r="MRC89" s="799"/>
      <c r="MRD89" s="799"/>
      <c r="MRE89" s="799"/>
      <c r="MRF89" s="799"/>
      <c r="MRG89" s="799"/>
      <c r="MRH89" s="799"/>
      <c r="MRI89" s="799"/>
      <c r="MRJ89" s="799"/>
      <c r="MRK89" s="799"/>
      <c r="MRL89" s="799"/>
      <c r="MRM89" s="799"/>
      <c r="MRN89" s="799"/>
      <c r="MRO89" s="799"/>
      <c r="MRP89" s="799"/>
      <c r="MRQ89" s="799"/>
      <c r="MRR89" s="799"/>
      <c r="MRS89" s="799"/>
      <c r="MRT89" s="799"/>
      <c r="MRU89" s="799"/>
      <c r="MRV89" s="799"/>
      <c r="MRW89" s="799"/>
      <c r="MRX89" s="799"/>
      <c r="MRY89" s="799"/>
      <c r="MRZ89" s="799"/>
      <c r="MSA89" s="799"/>
      <c r="MSB89" s="799"/>
      <c r="MSC89" s="799"/>
      <c r="MSD89" s="799"/>
      <c r="MSE89" s="799"/>
      <c r="MSF89" s="799"/>
      <c r="MSG89" s="799"/>
      <c r="MSH89" s="799"/>
      <c r="MSI89" s="799"/>
      <c r="MSJ89" s="799"/>
      <c r="MSK89" s="799"/>
      <c r="MSL89" s="799"/>
      <c r="MSM89" s="799"/>
      <c r="MSN89" s="799"/>
      <c r="MSO89" s="799"/>
      <c r="MSP89" s="799"/>
      <c r="MSQ89" s="799"/>
      <c r="MSR89" s="799"/>
      <c r="MSS89" s="799"/>
      <c r="MST89" s="799"/>
      <c r="MSU89" s="799"/>
      <c r="MSV89" s="799"/>
      <c r="MSW89" s="799"/>
      <c r="MSX89" s="799"/>
      <c r="MSY89" s="799"/>
      <c r="MSZ89" s="799"/>
      <c r="MTA89" s="799"/>
      <c r="MTB89" s="799"/>
      <c r="MTC89" s="799"/>
      <c r="MTD89" s="799"/>
      <c r="MTE89" s="799"/>
      <c r="MTF89" s="799"/>
      <c r="MTG89" s="799"/>
      <c r="MTH89" s="799"/>
      <c r="MTI89" s="799"/>
      <c r="MTJ89" s="799"/>
      <c r="MTK89" s="799"/>
      <c r="MTL89" s="799"/>
      <c r="MTM89" s="799"/>
      <c r="MTN89" s="799"/>
      <c r="MTO89" s="799"/>
      <c r="MTP89" s="799"/>
      <c r="MTQ89" s="799"/>
      <c r="MTR89" s="799"/>
      <c r="MTS89" s="799"/>
      <c r="MTT89" s="799"/>
      <c r="MTU89" s="799"/>
      <c r="MTV89" s="799"/>
      <c r="MTW89" s="799"/>
      <c r="MTX89" s="799"/>
      <c r="MTY89" s="799"/>
      <c r="MTZ89" s="799"/>
      <c r="MUA89" s="799"/>
      <c r="MUB89" s="799"/>
      <c r="MUC89" s="799"/>
      <c r="MUD89" s="799"/>
      <c r="MUE89" s="799"/>
      <c r="MUF89" s="799"/>
      <c r="MUG89" s="799"/>
      <c r="MUH89" s="799"/>
      <c r="MUI89" s="799"/>
      <c r="MUJ89" s="799"/>
      <c r="MUK89" s="799"/>
      <c r="MUL89" s="799"/>
      <c r="MUM89" s="799"/>
      <c r="MUN89" s="799"/>
      <c r="MUO89" s="799"/>
      <c r="MUP89" s="799"/>
      <c r="MUQ89" s="799"/>
      <c r="MUR89" s="799"/>
      <c r="MUS89" s="799"/>
      <c r="MUT89" s="799"/>
      <c r="MUU89" s="799"/>
      <c r="MUV89" s="799"/>
      <c r="MUW89" s="799"/>
      <c r="MUX89" s="799"/>
      <c r="MUY89" s="799"/>
      <c r="MUZ89" s="799"/>
      <c r="MVA89" s="799"/>
      <c r="MVB89" s="799"/>
      <c r="MVC89" s="799"/>
      <c r="MVD89" s="799"/>
      <c r="MVE89" s="799"/>
      <c r="MVF89" s="799"/>
      <c r="MVG89" s="799"/>
      <c r="MVH89" s="799"/>
      <c r="MVI89" s="799"/>
      <c r="MVJ89" s="799"/>
      <c r="MVK89" s="799"/>
      <c r="MVL89" s="799"/>
      <c r="MVM89" s="799"/>
      <c r="MVN89" s="799"/>
      <c r="MVO89" s="799"/>
      <c r="MVP89" s="799"/>
      <c r="MVQ89" s="799"/>
      <c r="MVR89" s="799"/>
      <c r="MVS89" s="799"/>
      <c r="MVT89" s="799"/>
      <c r="MVU89" s="799"/>
      <c r="MVV89" s="799"/>
      <c r="MVW89" s="799"/>
      <c r="MVX89" s="799"/>
      <c r="MVY89" s="799"/>
      <c r="MVZ89" s="799"/>
      <c r="MWA89" s="799"/>
      <c r="MWB89" s="799"/>
      <c r="MWC89" s="799"/>
      <c r="MWD89" s="799"/>
      <c r="MWE89" s="799"/>
      <c r="MWF89" s="799"/>
      <c r="MWG89" s="799"/>
      <c r="MWH89" s="799"/>
      <c r="MWI89" s="799"/>
      <c r="MWJ89" s="799"/>
      <c r="MWK89" s="799"/>
      <c r="MWL89" s="799"/>
      <c r="MWM89" s="799"/>
      <c r="MWN89" s="799"/>
      <c r="MWO89" s="799"/>
      <c r="MWP89" s="799"/>
      <c r="MWQ89" s="799"/>
      <c r="MWR89" s="799"/>
      <c r="MWS89" s="799"/>
      <c r="MWT89" s="799"/>
      <c r="MWU89" s="799"/>
      <c r="MWV89" s="799"/>
      <c r="MWW89" s="799"/>
      <c r="MWX89" s="799"/>
      <c r="MWY89" s="799"/>
      <c r="MWZ89" s="799"/>
      <c r="MXA89" s="799"/>
      <c r="MXB89" s="799"/>
      <c r="MXC89" s="799"/>
      <c r="MXD89" s="799"/>
      <c r="MXE89" s="799"/>
      <c r="MXF89" s="799"/>
      <c r="MXG89" s="799"/>
      <c r="MXH89" s="799"/>
      <c r="MXI89" s="799"/>
      <c r="MXJ89" s="799"/>
      <c r="MXK89" s="799"/>
      <c r="MXL89" s="799"/>
      <c r="MXM89" s="799"/>
      <c r="MXN89" s="799"/>
      <c r="MXO89" s="799"/>
      <c r="MXP89" s="799"/>
      <c r="MXQ89" s="799"/>
      <c r="MXR89" s="799"/>
      <c r="MXS89" s="799"/>
      <c r="MXT89" s="799"/>
      <c r="MXU89" s="799"/>
      <c r="MXV89" s="799"/>
      <c r="MXW89" s="799"/>
      <c r="MXX89" s="799"/>
      <c r="MXY89" s="799"/>
      <c r="MXZ89" s="799"/>
      <c r="MYA89" s="799"/>
      <c r="MYB89" s="799"/>
      <c r="MYC89" s="799"/>
      <c r="MYD89" s="799"/>
      <c r="MYE89" s="799"/>
      <c r="MYF89" s="799"/>
      <c r="MYG89" s="799"/>
      <c r="MYH89" s="799"/>
      <c r="MYI89" s="799"/>
      <c r="MYJ89" s="799"/>
      <c r="MYK89" s="799"/>
      <c r="MYL89" s="799"/>
      <c r="MYM89" s="799"/>
      <c r="MYN89" s="799"/>
      <c r="MYO89" s="799"/>
      <c r="MYP89" s="799"/>
      <c r="MYQ89" s="799"/>
      <c r="MYR89" s="799"/>
      <c r="MYS89" s="799"/>
      <c r="MYT89" s="799"/>
      <c r="MYU89" s="799"/>
      <c r="MYV89" s="799"/>
      <c r="MYW89" s="799"/>
      <c r="MYX89" s="799"/>
      <c r="MYY89" s="799"/>
      <c r="MYZ89" s="799"/>
      <c r="MZA89" s="799"/>
      <c r="MZB89" s="799"/>
      <c r="MZC89" s="799"/>
      <c r="MZD89" s="799"/>
      <c r="MZE89" s="799"/>
      <c r="MZF89" s="799"/>
      <c r="MZG89" s="799"/>
      <c r="MZH89" s="799"/>
      <c r="MZI89" s="799"/>
      <c r="MZJ89" s="799"/>
      <c r="MZK89" s="799"/>
      <c r="MZL89" s="799"/>
      <c r="MZM89" s="799"/>
      <c r="MZN89" s="799"/>
      <c r="MZO89" s="799"/>
      <c r="MZP89" s="799"/>
      <c r="MZQ89" s="799"/>
      <c r="MZR89" s="799"/>
      <c r="MZS89" s="799"/>
      <c r="MZT89" s="799"/>
      <c r="MZU89" s="799"/>
      <c r="MZV89" s="799"/>
      <c r="MZW89" s="799"/>
      <c r="MZX89" s="799"/>
      <c r="MZY89" s="799"/>
      <c r="MZZ89" s="799"/>
      <c r="NAA89" s="799"/>
      <c r="NAB89" s="799"/>
      <c r="NAC89" s="799"/>
      <c r="NAD89" s="799"/>
      <c r="NAE89" s="799"/>
      <c r="NAF89" s="799"/>
      <c r="NAG89" s="799"/>
      <c r="NAH89" s="799"/>
      <c r="NAI89" s="799"/>
      <c r="NAJ89" s="799"/>
      <c r="NAK89" s="799"/>
      <c r="NAL89" s="799"/>
      <c r="NAM89" s="799"/>
      <c r="NAN89" s="799"/>
      <c r="NAO89" s="799"/>
      <c r="NAP89" s="799"/>
      <c r="NAQ89" s="799"/>
      <c r="NAR89" s="799"/>
      <c r="NAS89" s="799"/>
      <c r="NAT89" s="799"/>
      <c r="NAU89" s="799"/>
      <c r="NAV89" s="799"/>
      <c r="NAW89" s="799"/>
      <c r="NAX89" s="799"/>
      <c r="NAY89" s="799"/>
      <c r="NAZ89" s="799"/>
      <c r="NBA89" s="799"/>
      <c r="NBB89" s="799"/>
      <c r="NBC89" s="799"/>
      <c r="NBD89" s="799"/>
      <c r="NBE89" s="799"/>
      <c r="NBF89" s="799"/>
      <c r="NBG89" s="799"/>
      <c r="NBH89" s="799"/>
      <c r="NBI89" s="799"/>
      <c r="NBJ89" s="799"/>
      <c r="NBK89" s="799"/>
      <c r="NBL89" s="799"/>
      <c r="NBM89" s="799"/>
      <c r="NBN89" s="799"/>
      <c r="NBO89" s="799"/>
      <c r="NBP89" s="799"/>
      <c r="NBQ89" s="799"/>
      <c r="NBR89" s="799"/>
      <c r="NBS89" s="799"/>
      <c r="NBT89" s="799"/>
      <c r="NBU89" s="799"/>
      <c r="NBV89" s="799"/>
      <c r="NBW89" s="799"/>
      <c r="NBX89" s="799"/>
      <c r="NBY89" s="799"/>
      <c r="NBZ89" s="799"/>
      <c r="NCA89" s="799"/>
      <c r="NCB89" s="799"/>
      <c r="NCC89" s="799"/>
      <c r="NCD89" s="799"/>
      <c r="NCE89" s="799"/>
      <c r="NCF89" s="799"/>
      <c r="NCG89" s="799"/>
      <c r="NCH89" s="799"/>
      <c r="NCI89" s="799"/>
      <c r="NCJ89" s="799"/>
      <c r="NCK89" s="799"/>
      <c r="NCL89" s="799"/>
      <c r="NCM89" s="799"/>
      <c r="NCN89" s="799"/>
      <c r="NCO89" s="799"/>
      <c r="NCP89" s="799"/>
      <c r="NCQ89" s="799"/>
      <c r="NCR89" s="799"/>
      <c r="NCS89" s="799"/>
      <c r="NCT89" s="799"/>
      <c r="NCU89" s="799"/>
      <c r="NCV89" s="799"/>
      <c r="NCW89" s="799"/>
      <c r="NCX89" s="799"/>
      <c r="NCY89" s="799"/>
      <c r="NCZ89" s="799"/>
      <c r="NDA89" s="799"/>
      <c r="NDB89" s="799"/>
      <c r="NDC89" s="799"/>
      <c r="NDD89" s="799"/>
      <c r="NDE89" s="799"/>
      <c r="NDF89" s="799"/>
      <c r="NDG89" s="799"/>
      <c r="NDH89" s="799"/>
      <c r="NDI89" s="799"/>
      <c r="NDJ89" s="799"/>
      <c r="NDK89" s="799"/>
      <c r="NDL89" s="799"/>
      <c r="NDM89" s="799"/>
      <c r="NDN89" s="799"/>
      <c r="NDO89" s="799"/>
      <c r="NDP89" s="799"/>
      <c r="NDQ89" s="799"/>
      <c r="NDR89" s="799"/>
      <c r="NDS89" s="799"/>
      <c r="NDT89" s="799"/>
      <c r="NDU89" s="799"/>
      <c r="NDV89" s="799"/>
      <c r="NDW89" s="799"/>
      <c r="NDX89" s="799"/>
      <c r="NDY89" s="799"/>
      <c r="NDZ89" s="799"/>
      <c r="NEA89" s="799"/>
      <c r="NEB89" s="799"/>
      <c r="NEC89" s="799"/>
      <c r="NED89" s="799"/>
      <c r="NEE89" s="799"/>
      <c r="NEF89" s="799"/>
      <c r="NEG89" s="799"/>
      <c r="NEH89" s="799"/>
      <c r="NEI89" s="799"/>
      <c r="NEJ89" s="799"/>
      <c r="NEK89" s="799"/>
      <c r="NEL89" s="799"/>
      <c r="NEM89" s="799"/>
      <c r="NEN89" s="799"/>
      <c r="NEO89" s="799"/>
      <c r="NEP89" s="799"/>
      <c r="NEQ89" s="799"/>
      <c r="NER89" s="799"/>
      <c r="NES89" s="799"/>
      <c r="NET89" s="799"/>
      <c r="NEU89" s="799"/>
      <c r="NEV89" s="799"/>
      <c r="NEW89" s="799"/>
      <c r="NEX89" s="799"/>
      <c r="NEY89" s="799"/>
      <c r="NEZ89" s="799"/>
      <c r="NFA89" s="799"/>
      <c r="NFB89" s="799"/>
      <c r="NFC89" s="799"/>
      <c r="NFD89" s="799"/>
      <c r="NFE89" s="799"/>
      <c r="NFF89" s="799"/>
      <c r="NFG89" s="799"/>
      <c r="NFH89" s="799"/>
      <c r="NFI89" s="799"/>
      <c r="NFJ89" s="799"/>
      <c r="NFK89" s="799"/>
      <c r="NFL89" s="799"/>
      <c r="NFM89" s="799"/>
      <c r="NFN89" s="799"/>
      <c r="NFO89" s="799"/>
      <c r="NFP89" s="799"/>
      <c r="NFQ89" s="799"/>
      <c r="NFR89" s="799"/>
      <c r="NFS89" s="799"/>
      <c r="NFT89" s="799"/>
      <c r="NFU89" s="799"/>
      <c r="NFV89" s="799"/>
      <c r="NFW89" s="799"/>
      <c r="NFX89" s="799"/>
      <c r="NFY89" s="799"/>
      <c r="NFZ89" s="799"/>
      <c r="NGA89" s="799"/>
      <c r="NGB89" s="799"/>
      <c r="NGC89" s="799"/>
      <c r="NGD89" s="799"/>
      <c r="NGE89" s="799"/>
      <c r="NGF89" s="799"/>
      <c r="NGG89" s="799"/>
      <c r="NGH89" s="799"/>
      <c r="NGI89" s="799"/>
      <c r="NGJ89" s="799"/>
      <c r="NGK89" s="799"/>
      <c r="NGL89" s="799"/>
      <c r="NGM89" s="799"/>
      <c r="NGN89" s="799"/>
      <c r="NGO89" s="799"/>
      <c r="NGP89" s="799"/>
      <c r="NGQ89" s="799"/>
      <c r="NGR89" s="799"/>
      <c r="NGS89" s="799"/>
      <c r="NGT89" s="799"/>
      <c r="NGU89" s="799"/>
      <c r="NGV89" s="799"/>
      <c r="NGW89" s="799"/>
      <c r="NGX89" s="799"/>
      <c r="NGY89" s="799"/>
      <c r="NGZ89" s="799"/>
      <c r="NHA89" s="799"/>
      <c r="NHB89" s="799"/>
      <c r="NHC89" s="799"/>
      <c r="NHD89" s="799"/>
      <c r="NHE89" s="799"/>
      <c r="NHF89" s="799"/>
      <c r="NHG89" s="799"/>
      <c r="NHH89" s="799"/>
      <c r="NHI89" s="799"/>
      <c r="NHJ89" s="799"/>
      <c r="NHK89" s="799"/>
      <c r="NHL89" s="799"/>
      <c r="NHM89" s="799"/>
      <c r="NHN89" s="799"/>
      <c r="NHO89" s="799"/>
      <c r="NHP89" s="799"/>
      <c r="NHQ89" s="799"/>
      <c r="NHR89" s="799"/>
      <c r="NHS89" s="799"/>
      <c r="NHT89" s="799"/>
      <c r="NHU89" s="799"/>
      <c r="NHV89" s="799"/>
      <c r="NHW89" s="799"/>
      <c r="NHX89" s="799"/>
      <c r="NHY89" s="799"/>
      <c r="NHZ89" s="799"/>
      <c r="NIA89" s="799"/>
      <c r="NIB89" s="799"/>
      <c r="NIC89" s="799"/>
      <c r="NID89" s="799"/>
      <c r="NIE89" s="799"/>
      <c r="NIF89" s="799"/>
      <c r="NIG89" s="799"/>
      <c r="NIH89" s="799"/>
      <c r="NII89" s="799"/>
      <c r="NIJ89" s="799"/>
      <c r="NIK89" s="799"/>
      <c r="NIL89" s="799"/>
      <c r="NIM89" s="799"/>
      <c r="NIN89" s="799"/>
      <c r="NIO89" s="799"/>
      <c r="NIP89" s="799"/>
      <c r="NIQ89" s="799"/>
      <c r="NIR89" s="799"/>
      <c r="NIS89" s="799"/>
      <c r="NIT89" s="799"/>
      <c r="NIU89" s="799"/>
      <c r="NIV89" s="799"/>
      <c r="NIW89" s="799"/>
      <c r="NIX89" s="799"/>
      <c r="NIY89" s="799"/>
      <c r="NIZ89" s="799"/>
      <c r="NJA89" s="799"/>
      <c r="NJB89" s="799"/>
      <c r="NJC89" s="799"/>
      <c r="NJD89" s="799"/>
      <c r="NJE89" s="799"/>
      <c r="NJF89" s="799"/>
      <c r="NJG89" s="799"/>
      <c r="NJH89" s="799"/>
      <c r="NJI89" s="799"/>
      <c r="NJJ89" s="799"/>
      <c r="NJK89" s="799"/>
      <c r="NJL89" s="799"/>
      <c r="NJM89" s="799"/>
      <c r="NJN89" s="799"/>
      <c r="NJO89" s="799"/>
      <c r="NJP89" s="799"/>
      <c r="NJQ89" s="799"/>
      <c r="NJR89" s="799"/>
      <c r="NJS89" s="799"/>
      <c r="NJT89" s="799"/>
      <c r="NJU89" s="799"/>
      <c r="NJV89" s="799"/>
      <c r="NJW89" s="799"/>
      <c r="NJX89" s="799"/>
      <c r="NJY89" s="799"/>
      <c r="NJZ89" s="799"/>
      <c r="NKA89" s="799"/>
      <c r="NKB89" s="799"/>
      <c r="NKC89" s="799"/>
      <c r="NKD89" s="799"/>
      <c r="NKE89" s="799"/>
      <c r="NKF89" s="799"/>
      <c r="NKG89" s="799"/>
      <c r="NKH89" s="799"/>
      <c r="NKI89" s="799"/>
      <c r="NKJ89" s="799"/>
      <c r="NKK89" s="799"/>
      <c r="NKL89" s="799"/>
      <c r="NKM89" s="799"/>
      <c r="NKN89" s="799"/>
      <c r="NKO89" s="799"/>
      <c r="NKP89" s="799"/>
      <c r="NKQ89" s="799"/>
      <c r="NKR89" s="799"/>
      <c r="NKS89" s="799"/>
      <c r="NKT89" s="799"/>
      <c r="NKU89" s="799"/>
      <c r="NKV89" s="799"/>
      <c r="NKW89" s="799"/>
      <c r="NKX89" s="799"/>
      <c r="NKY89" s="799"/>
      <c r="NKZ89" s="799"/>
      <c r="NLA89" s="799"/>
      <c r="NLB89" s="799"/>
      <c r="NLC89" s="799"/>
      <c r="NLD89" s="799"/>
      <c r="NLE89" s="799"/>
      <c r="NLF89" s="799"/>
      <c r="NLG89" s="799"/>
      <c r="NLH89" s="799"/>
      <c r="NLI89" s="799"/>
      <c r="NLJ89" s="799"/>
      <c r="NLK89" s="799"/>
      <c r="NLL89" s="799"/>
      <c r="NLM89" s="799"/>
      <c r="NLN89" s="799"/>
      <c r="NLO89" s="799"/>
      <c r="NLP89" s="799"/>
      <c r="NLQ89" s="799"/>
      <c r="NLR89" s="799"/>
      <c r="NLS89" s="799"/>
      <c r="NLT89" s="799"/>
      <c r="NLU89" s="799"/>
      <c r="NLV89" s="799"/>
      <c r="NLW89" s="799"/>
      <c r="NLX89" s="799"/>
      <c r="NLY89" s="799"/>
      <c r="NLZ89" s="799"/>
      <c r="NMA89" s="799"/>
      <c r="NMB89" s="799"/>
      <c r="NMC89" s="799"/>
      <c r="NMD89" s="799"/>
      <c r="NME89" s="799"/>
      <c r="NMF89" s="799"/>
      <c r="NMG89" s="799"/>
      <c r="NMH89" s="799"/>
      <c r="NMI89" s="799"/>
      <c r="NMJ89" s="799"/>
      <c r="NMK89" s="799"/>
      <c r="NML89" s="799"/>
      <c r="NMM89" s="799"/>
      <c r="NMN89" s="799"/>
      <c r="NMO89" s="799"/>
      <c r="NMP89" s="799"/>
      <c r="NMQ89" s="799"/>
      <c r="NMR89" s="799"/>
      <c r="NMS89" s="799"/>
      <c r="NMT89" s="799"/>
      <c r="NMU89" s="799"/>
      <c r="NMV89" s="799"/>
      <c r="NMW89" s="799"/>
      <c r="NMX89" s="799"/>
      <c r="NMY89" s="799"/>
      <c r="NMZ89" s="799"/>
      <c r="NNA89" s="799"/>
      <c r="NNB89" s="799"/>
      <c r="NNC89" s="799"/>
      <c r="NND89" s="799"/>
      <c r="NNE89" s="799"/>
      <c r="NNF89" s="799"/>
      <c r="NNG89" s="799"/>
      <c r="NNH89" s="799"/>
      <c r="NNI89" s="799"/>
      <c r="NNJ89" s="799"/>
      <c r="NNK89" s="799"/>
      <c r="NNL89" s="799"/>
      <c r="NNM89" s="799"/>
      <c r="NNN89" s="799"/>
      <c r="NNO89" s="799"/>
      <c r="NNP89" s="799"/>
      <c r="NNQ89" s="799"/>
      <c r="NNR89" s="799"/>
      <c r="NNS89" s="799"/>
      <c r="NNT89" s="799"/>
      <c r="NNU89" s="799"/>
      <c r="NNV89" s="799"/>
      <c r="NNW89" s="799"/>
      <c r="NNX89" s="799"/>
      <c r="NNY89" s="799"/>
      <c r="NNZ89" s="799"/>
      <c r="NOA89" s="799"/>
      <c r="NOB89" s="799"/>
      <c r="NOC89" s="799"/>
      <c r="NOD89" s="799"/>
      <c r="NOE89" s="799"/>
      <c r="NOF89" s="799"/>
      <c r="NOG89" s="799"/>
      <c r="NOH89" s="799"/>
      <c r="NOI89" s="799"/>
      <c r="NOJ89" s="799"/>
      <c r="NOK89" s="799"/>
      <c r="NOL89" s="799"/>
      <c r="NOM89" s="799"/>
      <c r="NON89" s="799"/>
      <c r="NOO89" s="799"/>
      <c r="NOP89" s="799"/>
      <c r="NOQ89" s="799"/>
      <c r="NOR89" s="799"/>
      <c r="NOS89" s="799"/>
      <c r="NOT89" s="799"/>
      <c r="NOU89" s="799"/>
      <c r="NOV89" s="799"/>
      <c r="NOW89" s="799"/>
      <c r="NOX89" s="799"/>
      <c r="NOY89" s="799"/>
      <c r="NOZ89" s="799"/>
      <c r="NPA89" s="799"/>
      <c r="NPB89" s="799"/>
      <c r="NPC89" s="799"/>
      <c r="NPD89" s="799"/>
      <c r="NPE89" s="799"/>
      <c r="NPF89" s="799"/>
      <c r="NPG89" s="799"/>
      <c r="NPH89" s="799"/>
      <c r="NPI89" s="799"/>
      <c r="NPJ89" s="799"/>
      <c r="NPK89" s="799"/>
      <c r="NPL89" s="799"/>
      <c r="NPM89" s="799"/>
      <c r="NPN89" s="799"/>
      <c r="NPO89" s="799"/>
      <c r="NPP89" s="799"/>
      <c r="NPQ89" s="799"/>
      <c r="NPR89" s="799"/>
      <c r="NPS89" s="799"/>
      <c r="NPT89" s="799"/>
      <c r="NPU89" s="799"/>
      <c r="NPV89" s="799"/>
      <c r="NPW89" s="799"/>
      <c r="NPX89" s="799"/>
      <c r="NPY89" s="799"/>
      <c r="NPZ89" s="799"/>
      <c r="NQA89" s="799"/>
      <c r="NQB89" s="799"/>
      <c r="NQC89" s="799"/>
      <c r="NQD89" s="799"/>
      <c r="NQE89" s="799"/>
      <c r="NQF89" s="799"/>
      <c r="NQG89" s="799"/>
      <c r="NQH89" s="799"/>
      <c r="NQI89" s="799"/>
      <c r="NQJ89" s="799"/>
      <c r="NQK89" s="799"/>
      <c r="NQL89" s="799"/>
      <c r="NQM89" s="799"/>
      <c r="NQN89" s="799"/>
      <c r="NQO89" s="799"/>
      <c r="NQP89" s="799"/>
      <c r="NQQ89" s="799"/>
      <c r="NQR89" s="799"/>
      <c r="NQS89" s="799"/>
      <c r="NQT89" s="799"/>
      <c r="NQU89" s="799"/>
      <c r="NQV89" s="799"/>
      <c r="NQW89" s="799"/>
      <c r="NQX89" s="799"/>
      <c r="NQY89" s="799"/>
      <c r="NQZ89" s="799"/>
      <c r="NRA89" s="799"/>
      <c r="NRB89" s="799"/>
      <c r="NRC89" s="799"/>
      <c r="NRD89" s="799"/>
      <c r="NRE89" s="799"/>
      <c r="NRF89" s="799"/>
      <c r="NRG89" s="799"/>
      <c r="NRH89" s="799"/>
      <c r="NRI89" s="799"/>
      <c r="NRJ89" s="799"/>
      <c r="NRK89" s="799"/>
      <c r="NRL89" s="799"/>
      <c r="NRM89" s="799"/>
      <c r="NRN89" s="799"/>
      <c r="NRO89" s="799"/>
      <c r="NRP89" s="799"/>
      <c r="NRQ89" s="799"/>
      <c r="NRR89" s="799"/>
      <c r="NRS89" s="799"/>
      <c r="NRT89" s="799"/>
      <c r="NRU89" s="799"/>
      <c r="NRV89" s="799"/>
      <c r="NRW89" s="799"/>
      <c r="NRX89" s="799"/>
      <c r="NRY89" s="799"/>
      <c r="NRZ89" s="799"/>
      <c r="NSA89" s="799"/>
      <c r="NSB89" s="799"/>
      <c r="NSC89" s="799"/>
      <c r="NSD89" s="799"/>
      <c r="NSE89" s="799"/>
      <c r="NSF89" s="799"/>
      <c r="NSG89" s="799"/>
      <c r="NSH89" s="799"/>
      <c r="NSI89" s="799"/>
      <c r="NSJ89" s="799"/>
      <c r="NSK89" s="799"/>
      <c r="NSL89" s="799"/>
      <c r="NSM89" s="799"/>
      <c r="NSN89" s="799"/>
      <c r="NSO89" s="799"/>
      <c r="NSP89" s="799"/>
      <c r="NSQ89" s="799"/>
      <c r="NSR89" s="799"/>
      <c r="NSS89" s="799"/>
      <c r="NST89" s="799"/>
      <c r="NSU89" s="799"/>
      <c r="NSV89" s="799"/>
      <c r="NSW89" s="799"/>
      <c r="NSX89" s="799"/>
      <c r="NSY89" s="799"/>
      <c r="NSZ89" s="799"/>
      <c r="NTA89" s="799"/>
      <c r="NTB89" s="799"/>
      <c r="NTC89" s="799"/>
      <c r="NTD89" s="799"/>
      <c r="NTE89" s="799"/>
      <c r="NTF89" s="799"/>
      <c r="NTG89" s="799"/>
      <c r="NTH89" s="799"/>
      <c r="NTI89" s="799"/>
      <c r="NTJ89" s="799"/>
      <c r="NTK89" s="799"/>
      <c r="NTL89" s="799"/>
      <c r="NTM89" s="799"/>
      <c r="NTN89" s="799"/>
      <c r="NTO89" s="799"/>
      <c r="NTP89" s="799"/>
      <c r="NTQ89" s="799"/>
      <c r="NTR89" s="799"/>
      <c r="NTS89" s="799"/>
      <c r="NTT89" s="799"/>
      <c r="NTU89" s="799"/>
      <c r="NTV89" s="799"/>
      <c r="NTW89" s="799"/>
      <c r="NTX89" s="799"/>
      <c r="NTY89" s="799"/>
      <c r="NTZ89" s="799"/>
      <c r="NUA89" s="799"/>
      <c r="NUB89" s="799"/>
      <c r="NUC89" s="799"/>
      <c r="NUD89" s="799"/>
      <c r="NUE89" s="799"/>
      <c r="NUF89" s="799"/>
      <c r="NUG89" s="799"/>
      <c r="NUH89" s="799"/>
      <c r="NUI89" s="799"/>
      <c r="NUJ89" s="799"/>
      <c r="NUK89" s="799"/>
      <c r="NUL89" s="799"/>
      <c r="NUM89" s="799"/>
      <c r="NUN89" s="799"/>
      <c r="NUO89" s="799"/>
      <c r="NUP89" s="799"/>
      <c r="NUQ89" s="799"/>
      <c r="NUR89" s="799"/>
      <c r="NUS89" s="799"/>
      <c r="NUT89" s="799"/>
      <c r="NUU89" s="799"/>
      <c r="NUV89" s="799"/>
      <c r="NUW89" s="799"/>
      <c r="NUX89" s="799"/>
      <c r="NUY89" s="799"/>
      <c r="NUZ89" s="799"/>
      <c r="NVA89" s="799"/>
      <c r="NVB89" s="799"/>
      <c r="NVC89" s="799"/>
      <c r="NVD89" s="799"/>
      <c r="NVE89" s="799"/>
      <c r="NVF89" s="799"/>
      <c r="NVG89" s="799"/>
      <c r="NVH89" s="799"/>
      <c r="NVI89" s="799"/>
      <c r="NVJ89" s="799"/>
      <c r="NVK89" s="799"/>
      <c r="NVL89" s="799"/>
      <c r="NVM89" s="799"/>
      <c r="NVN89" s="799"/>
      <c r="NVO89" s="799"/>
      <c r="NVP89" s="799"/>
      <c r="NVQ89" s="799"/>
      <c r="NVR89" s="799"/>
      <c r="NVS89" s="799"/>
      <c r="NVT89" s="799"/>
      <c r="NVU89" s="799"/>
      <c r="NVV89" s="799"/>
      <c r="NVW89" s="799"/>
      <c r="NVX89" s="799"/>
      <c r="NVY89" s="799"/>
      <c r="NVZ89" s="799"/>
      <c r="NWA89" s="799"/>
      <c r="NWB89" s="799"/>
      <c r="NWC89" s="799"/>
      <c r="NWD89" s="799"/>
      <c r="NWE89" s="799"/>
      <c r="NWF89" s="799"/>
      <c r="NWG89" s="799"/>
      <c r="NWH89" s="799"/>
      <c r="NWI89" s="799"/>
      <c r="NWJ89" s="799"/>
      <c r="NWK89" s="799"/>
      <c r="NWL89" s="799"/>
      <c r="NWM89" s="799"/>
      <c r="NWN89" s="799"/>
      <c r="NWO89" s="799"/>
      <c r="NWP89" s="799"/>
      <c r="NWQ89" s="799"/>
      <c r="NWR89" s="799"/>
      <c r="NWS89" s="799"/>
      <c r="NWT89" s="799"/>
      <c r="NWU89" s="799"/>
      <c r="NWV89" s="799"/>
      <c r="NWW89" s="799"/>
      <c r="NWX89" s="799"/>
      <c r="NWY89" s="799"/>
      <c r="NWZ89" s="799"/>
      <c r="NXA89" s="799"/>
      <c r="NXB89" s="799"/>
      <c r="NXC89" s="799"/>
      <c r="NXD89" s="799"/>
      <c r="NXE89" s="799"/>
      <c r="NXF89" s="799"/>
      <c r="NXG89" s="799"/>
      <c r="NXH89" s="799"/>
      <c r="NXI89" s="799"/>
      <c r="NXJ89" s="799"/>
      <c r="NXK89" s="799"/>
      <c r="NXL89" s="799"/>
      <c r="NXM89" s="799"/>
      <c r="NXN89" s="799"/>
      <c r="NXO89" s="799"/>
      <c r="NXP89" s="799"/>
      <c r="NXQ89" s="799"/>
      <c r="NXR89" s="799"/>
      <c r="NXS89" s="799"/>
      <c r="NXT89" s="799"/>
      <c r="NXU89" s="799"/>
      <c r="NXV89" s="799"/>
      <c r="NXW89" s="799"/>
      <c r="NXX89" s="799"/>
      <c r="NXY89" s="799"/>
      <c r="NXZ89" s="799"/>
      <c r="NYA89" s="799"/>
      <c r="NYB89" s="799"/>
      <c r="NYC89" s="799"/>
      <c r="NYD89" s="799"/>
      <c r="NYE89" s="799"/>
      <c r="NYF89" s="799"/>
      <c r="NYG89" s="799"/>
      <c r="NYH89" s="799"/>
      <c r="NYI89" s="799"/>
      <c r="NYJ89" s="799"/>
      <c r="NYK89" s="799"/>
      <c r="NYL89" s="799"/>
      <c r="NYM89" s="799"/>
      <c r="NYN89" s="799"/>
      <c r="NYO89" s="799"/>
      <c r="NYP89" s="799"/>
      <c r="NYQ89" s="799"/>
      <c r="NYR89" s="799"/>
      <c r="NYS89" s="799"/>
      <c r="NYT89" s="799"/>
      <c r="NYU89" s="799"/>
      <c r="NYV89" s="799"/>
      <c r="NYW89" s="799"/>
      <c r="NYX89" s="799"/>
      <c r="NYY89" s="799"/>
      <c r="NYZ89" s="799"/>
      <c r="NZA89" s="799"/>
      <c r="NZB89" s="799"/>
      <c r="NZC89" s="799"/>
      <c r="NZD89" s="799"/>
      <c r="NZE89" s="799"/>
      <c r="NZF89" s="799"/>
      <c r="NZG89" s="799"/>
      <c r="NZH89" s="799"/>
      <c r="NZI89" s="799"/>
      <c r="NZJ89" s="799"/>
      <c r="NZK89" s="799"/>
      <c r="NZL89" s="799"/>
      <c r="NZM89" s="799"/>
      <c r="NZN89" s="799"/>
      <c r="NZO89" s="799"/>
      <c r="NZP89" s="799"/>
      <c r="NZQ89" s="799"/>
      <c r="NZR89" s="799"/>
      <c r="NZS89" s="799"/>
      <c r="NZT89" s="799"/>
      <c r="NZU89" s="799"/>
      <c r="NZV89" s="799"/>
      <c r="NZW89" s="799"/>
      <c r="NZX89" s="799"/>
      <c r="NZY89" s="799"/>
      <c r="NZZ89" s="799"/>
      <c r="OAA89" s="799"/>
      <c r="OAB89" s="799"/>
      <c r="OAC89" s="799"/>
      <c r="OAD89" s="799"/>
      <c r="OAE89" s="799"/>
      <c r="OAF89" s="799"/>
      <c r="OAG89" s="799"/>
      <c r="OAH89" s="799"/>
      <c r="OAI89" s="799"/>
      <c r="OAJ89" s="799"/>
      <c r="OAK89" s="799"/>
      <c r="OAL89" s="799"/>
      <c r="OAM89" s="799"/>
      <c r="OAN89" s="799"/>
      <c r="OAO89" s="799"/>
      <c r="OAP89" s="799"/>
      <c r="OAQ89" s="799"/>
      <c r="OAR89" s="799"/>
      <c r="OAS89" s="799"/>
      <c r="OAT89" s="799"/>
      <c r="OAU89" s="799"/>
      <c r="OAV89" s="799"/>
      <c r="OAW89" s="799"/>
      <c r="OAX89" s="799"/>
      <c r="OAY89" s="799"/>
      <c r="OAZ89" s="799"/>
      <c r="OBA89" s="799"/>
      <c r="OBB89" s="799"/>
      <c r="OBC89" s="799"/>
      <c r="OBD89" s="799"/>
      <c r="OBE89" s="799"/>
      <c r="OBF89" s="799"/>
      <c r="OBG89" s="799"/>
      <c r="OBH89" s="799"/>
      <c r="OBI89" s="799"/>
      <c r="OBJ89" s="799"/>
      <c r="OBK89" s="799"/>
      <c r="OBL89" s="799"/>
      <c r="OBM89" s="799"/>
      <c r="OBN89" s="799"/>
      <c r="OBO89" s="799"/>
      <c r="OBP89" s="799"/>
      <c r="OBQ89" s="799"/>
      <c r="OBR89" s="799"/>
      <c r="OBS89" s="799"/>
      <c r="OBT89" s="799"/>
      <c r="OBU89" s="799"/>
      <c r="OBV89" s="799"/>
      <c r="OBW89" s="799"/>
      <c r="OBX89" s="799"/>
      <c r="OBY89" s="799"/>
      <c r="OBZ89" s="799"/>
      <c r="OCA89" s="799"/>
      <c r="OCB89" s="799"/>
      <c r="OCC89" s="799"/>
      <c r="OCD89" s="799"/>
      <c r="OCE89" s="799"/>
      <c r="OCF89" s="799"/>
      <c r="OCG89" s="799"/>
      <c r="OCH89" s="799"/>
      <c r="OCI89" s="799"/>
      <c r="OCJ89" s="799"/>
      <c r="OCK89" s="799"/>
      <c r="OCL89" s="799"/>
      <c r="OCM89" s="799"/>
      <c r="OCN89" s="799"/>
      <c r="OCO89" s="799"/>
      <c r="OCP89" s="799"/>
      <c r="OCQ89" s="799"/>
      <c r="OCR89" s="799"/>
      <c r="OCS89" s="799"/>
      <c r="OCT89" s="799"/>
      <c r="OCU89" s="799"/>
      <c r="OCV89" s="799"/>
      <c r="OCW89" s="799"/>
      <c r="OCX89" s="799"/>
      <c r="OCY89" s="799"/>
      <c r="OCZ89" s="799"/>
      <c r="ODA89" s="799"/>
      <c r="ODB89" s="799"/>
      <c r="ODC89" s="799"/>
      <c r="ODD89" s="799"/>
      <c r="ODE89" s="799"/>
      <c r="ODF89" s="799"/>
      <c r="ODG89" s="799"/>
      <c r="ODH89" s="799"/>
      <c r="ODI89" s="799"/>
      <c r="ODJ89" s="799"/>
      <c r="ODK89" s="799"/>
      <c r="ODL89" s="799"/>
      <c r="ODM89" s="799"/>
      <c r="ODN89" s="799"/>
      <c r="ODO89" s="799"/>
      <c r="ODP89" s="799"/>
      <c r="ODQ89" s="799"/>
      <c r="ODR89" s="799"/>
      <c r="ODS89" s="799"/>
      <c r="ODT89" s="799"/>
      <c r="ODU89" s="799"/>
      <c r="ODV89" s="799"/>
      <c r="ODW89" s="799"/>
      <c r="ODX89" s="799"/>
      <c r="ODY89" s="799"/>
      <c r="ODZ89" s="799"/>
      <c r="OEA89" s="799"/>
      <c r="OEB89" s="799"/>
      <c r="OEC89" s="799"/>
      <c r="OED89" s="799"/>
      <c r="OEE89" s="799"/>
      <c r="OEF89" s="799"/>
      <c r="OEG89" s="799"/>
      <c r="OEH89" s="799"/>
      <c r="OEI89" s="799"/>
      <c r="OEJ89" s="799"/>
      <c r="OEK89" s="799"/>
      <c r="OEL89" s="799"/>
      <c r="OEM89" s="799"/>
      <c r="OEN89" s="799"/>
      <c r="OEO89" s="799"/>
      <c r="OEP89" s="799"/>
      <c r="OEQ89" s="799"/>
      <c r="OER89" s="799"/>
      <c r="OES89" s="799"/>
      <c r="OET89" s="799"/>
      <c r="OEU89" s="799"/>
      <c r="OEV89" s="799"/>
      <c r="OEW89" s="799"/>
      <c r="OEX89" s="799"/>
      <c r="OEY89" s="799"/>
      <c r="OEZ89" s="799"/>
      <c r="OFA89" s="799"/>
      <c r="OFB89" s="799"/>
      <c r="OFC89" s="799"/>
      <c r="OFD89" s="799"/>
      <c r="OFE89" s="799"/>
      <c r="OFF89" s="799"/>
      <c r="OFG89" s="799"/>
      <c r="OFH89" s="799"/>
      <c r="OFI89" s="799"/>
      <c r="OFJ89" s="799"/>
      <c r="OFK89" s="799"/>
      <c r="OFL89" s="799"/>
      <c r="OFM89" s="799"/>
      <c r="OFN89" s="799"/>
      <c r="OFO89" s="799"/>
      <c r="OFP89" s="799"/>
      <c r="OFQ89" s="799"/>
      <c r="OFR89" s="799"/>
      <c r="OFS89" s="799"/>
      <c r="OFT89" s="799"/>
      <c r="OFU89" s="799"/>
      <c r="OFV89" s="799"/>
      <c r="OFW89" s="799"/>
      <c r="OFX89" s="799"/>
      <c r="OFY89" s="799"/>
      <c r="OFZ89" s="799"/>
      <c r="OGA89" s="799"/>
      <c r="OGB89" s="799"/>
      <c r="OGC89" s="799"/>
      <c r="OGD89" s="799"/>
      <c r="OGE89" s="799"/>
      <c r="OGF89" s="799"/>
      <c r="OGG89" s="799"/>
      <c r="OGH89" s="799"/>
      <c r="OGI89" s="799"/>
      <c r="OGJ89" s="799"/>
      <c r="OGK89" s="799"/>
      <c r="OGL89" s="799"/>
      <c r="OGM89" s="799"/>
      <c r="OGN89" s="799"/>
      <c r="OGO89" s="799"/>
      <c r="OGP89" s="799"/>
      <c r="OGQ89" s="799"/>
      <c r="OGR89" s="799"/>
      <c r="OGS89" s="799"/>
      <c r="OGT89" s="799"/>
      <c r="OGU89" s="799"/>
      <c r="OGV89" s="799"/>
      <c r="OGW89" s="799"/>
      <c r="OGX89" s="799"/>
      <c r="OGY89" s="799"/>
      <c r="OGZ89" s="799"/>
      <c r="OHA89" s="799"/>
      <c r="OHB89" s="799"/>
      <c r="OHC89" s="799"/>
      <c r="OHD89" s="799"/>
      <c r="OHE89" s="799"/>
      <c r="OHF89" s="799"/>
      <c r="OHG89" s="799"/>
      <c r="OHH89" s="799"/>
      <c r="OHI89" s="799"/>
      <c r="OHJ89" s="799"/>
      <c r="OHK89" s="799"/>
      <c r="OHL89" s="799"/>
      <c r="OHM89" s="799"/>
      <c r="OHN89" s="799"/>
      <c r="OHO89" s="799"/>
      <c r="OHP89" s="799"/>
      <c r="OHQ89" s="799"/>
      <c r="OHR89" s="799"/>
      <c r="OHS89" s="799"/>
      <c r="OHT89" s="799"/>
      <c r="OHU89" s="799"/>
      <c r="OHV89" s="799"/>
      <c r="OHW89" s="799"/>
      <c r="OHX89" s="799"/>
      <c r="OHY89" s="799"/>
      <c r="OHZ89" s="799"/>
      <c r="OIA89" s="799"/>
      <c r="OIB89" s="799"/>
      <c r="OIC89" s="799"/>
      <c r="OID89" s="799"/>
      <c r="OIE89" s="799"/>
      <c r="OIF89" s="799"/>
      <c r="OIG89" s="799"/>
      <c r="OIH89" s="799"/>
      <c r="OII89" s="799"/>
      <c r="OIJ89" s="799"/>
      <c r="OIK89" s="799"/>
      <c r="OIL89" s="799"/>
      <c r="OIM89" s="799"/>
      <c r="OIN89" s="799"/>
      <c r="OIO89" s="799"/>
      <c r="OIP89" s="799"/>
      <c r="OIQ89" s="799"/>
      <c r="OIR89" s="799"/>
      <c r="OIS89" s="799"/>
      <c r="OIT89" s="799"/>
      <c r="OIU89" s="799"/>
      <c r="OIV89" s="799"/>
      <c r="OIW89" s="799"/>
      <c r="OIX89" s="799"/>
      <c r="OIY89" s="799"/>
      <c r="OIZ89" s="799"/>
      <c r="OJA89" s="799"/>
      <c r="OJB89" s="799"/>
      <c r="OJC89" s="799"/>
      <c r="OJD89" s="799"/>
      <c r="OJE89" s="799"/>
      <c r="OJF89" s="799"/>
      <c r="OJG89" s="799"/>
      <c r="OJH89" s="799"/>
      <c r="OJI89" s="799"/>
      <c r="OJJ89" s="799"/>
      <c r="OJK89" s="799"/>
      <c r="OJL89" s="799"/>
      <c r="OJM89" s="799"/>
      <c r="OJN89" s="799"/>
      <c r="OJO89" s="799"/>
      <c r="OJP89" s="799"/>
      <c r="OJQ89" s="799"/>
      <c r="OJR89" s="799"/>
      <c r="OJS89" s="799"/>
      <c r="OJT89" s="799"/>
      <c r="OJU89" s="799"/>
      <c r="OJV89" s="799"/>
      <c r="OJW89" s="799"/>
      <c r="OJX89" s="799"/>
      <c r="OJY89" s="799"/>
      <c r="OJZ89" s="799"/>
      <c r="OKA89" s="799"/>
      <c r="OKB89" s="799"/>
      <c r="OKC89" s="799"/>
      <c r="OKD89" s="799"/>
      <c r="OKE89" s="799"/>
      <c r="OKF89" s="799"/>
      <c r="OKG89" s="799"/>
      <c r="OKH89" s="799"/>
      <c r="OKI89" s="799"/>
      <c r="OKJ89" s="799"/>
      <c r="OKK89" s="799"/>
      <c r="OKL89" s="799"/>
      <c r="OKM89" s="799"/>
      <c r="OKN89" s="799"/>
      <c r="OKO89" s="799"/>
      <c r="OKP89" s="799"/>
      <c r="OKQ89" s="799"/>
      <c r="OKR89" s="799"/>
      <c r="OKS89" s="799"/>
      <c r="OKT89" s="799"/>
      <c r="OKU89" s="799"/>
      <c r="OKV89" s="799"/>
      <c r="OKW89" s="799"/>
      <c r="OKX89" s="799"/>
      <c r="OKY89" s="799"/>
      <c r="OKZ89" s="799"/>
      <c r="OLA89" s="799"/>
      <c r="OLB89" s="799"/>
      <c r="OLC89" s="799"/>
      <c r="OLD89" s="799"/>
      <c r="OLE89" s="799"/>
      <c r="OLF89" s="799"/>
      <c r="OLG89" s="799"/>
      <c r="OLH89" s="799"/>
      <c r="OLI89" s="799"/>
      <c r="OLJ89" s="799"/>
      <c r="OLK89" s="799"/>
      <c r="OLL89" s="799"/>
      <c r="OLM89" s="799"/>
      <c r="OLN89" s="799"/>
      <c r="OLO89" s="799"/>
      <c r="OLP89" s="799"/>
      <c r="OLQ89" s="799"/>
      <c r="OLR89" s="799"/>
      <c r="OLS89" s="799"/>
      <c r="OLT89" s="799"/>
      <c r="OLU89" s="799"/>
      <c r="OLV89" s="799"/>
      <c r="OLW89" s="799"/>
      <c r="OLX89" s="799"/>
      <c r="OLY89" s="799"/>
      <c r="OLZ89" s="799"/>
      <c r="OMA89" s="799"/>
      <c r="OMB89" s="799"/>
      <c r="OMC89" s="799"/>
      <c r="OMD89" s="799"/>
      <c r="OME89" s="799"/>
      <c r="OMF89" s="799"/>
      <c r="OMG89" s="799"/>
      <c r="OMH89" s="799"/>
      <c r="OMI89" s="799"/>
      <c r="OMJ89" s="799"/>
      <c r="OMK89" s="799"/>
      <c r="OML89" s="799"/>
      <c r="OMM89" s="799"/>
      <c r="OMN89" s="799"/>
      <c r="OMO89" s="799"/>
      <c r="OMP89" s="799"/>
      <c r="OMQ89" s="799"/>
      <c r="OMR89" s="799"/>
      <c r="OMS89" s="799"/>
      <c r="OMT89" s="799"/>
      <c r="OMU89" s="799"/>
      <c r="OMV89" s="799"/>
      <c r="OMW89" s="799"/>
      <c r="OMX89" s="799"/>
      <c r="OMY89" s="799"/>
      <c r="OMZ89" s="799"/>
      <c r="ONA89" s="799"/>
      <c r="ONB89" s="799"/>
      <c r="ONC89" s="799"/>
      <c r="OND89" s="799"/>
      <c r="ONE89" s="799"/>
      <c r="ONF89" s="799"/>
      <c r="ONG89" s="799"/>
      <c r="ONH89" s="799"/>
      <c r="ONI89" s="799"/>
      <c r="ONJ89" s="799"/>
      <c r="ONK89" s="799"/>
      <c r="ONL89" s="799"/>
      <c r="ONM89" s="799"/>
      <c r="ONN89" s="799"/>
      <c r="ONO89" s="799"/>
      <c r="ONP89" s="799"/>
      <c r="ONQ89" s="799"/>
      <c r="ONR89" s="799"/>
      <c r="ONS89" s="799"/>
      <c r="ONT89" s="799"/>
      <c r="ONU89" s="799"/>
      <c r="ONV89" s="799"/>
      <c r="ONW89" s="799"/>
      <c r="ONX89" s="799"/>
      <c r="ONY89" s="799"/>
      <c r="ONZ89" s="799"/>
      <c r="OOA89" s="799"/>
      <c r="OOB89" s="799"/>
      <c r="OOC89" s="799"/>
      <c r="OOD89" s="799"/>
      <c r="OOE89" s="799"/>
      <c r="OOF89" s="799"/>
      <c r="OOG89" s="799"/>
      <c r="OOH89" s="799"/>
      <c r="OOI89" s="799"/>
      <c r="OOJ89" s="799"/>
      <c r="OOK89" s="799"/>
      <c r="OOL89" s="799"/>
      <c r="OOM89" s="799"/>
      <c r="OON89" s="799"/>
      <c r="OOO89" s="799"/>
      <c r="OOP89" s="799"/>
      <c r="OOQ89" s="799"/>
      <c r="OOR89" s="799"/>
      <c r="OOS89" s="799"/>
      <c r="OOT89" s="799"/>
      <c r="OOU89" s="799"/>
      <c r="OOV89" s="799"/>
      <c r="OOW89" s="799"/>
      <c r="OOX89" s="799"/>
      <c r="OOY89" s="799"/>
      <c r="OOZ89" s="799"/>
      <c r="OPA89" s="799"/>
      <c r="OPB89" s="799"/>
      <c r="OPC89" s="799"/>
      <c r="OPD89" s="799"/>
      <c r="OPE89" s="799"/>
      <c r="OPF89" s="799"/>
      <c r="OPG89" s="799"/>
      <c r="OPH89" s="799"/>
      <c r="OPI89" s="799"/>
      <c r="OPJ89" s="799"/>
      <c r="OPK89" s="799"/>
      <c r="OPL89" s="799"/>
      <c r="OPM89" s="799"/>
      <c r="OPN89" s="799"/>
      <c r="OPO89" s="799"/>
      <c r="OPP89" s="799"/>
      <c r="OPQ89" s="799"/>
      <c r="OPR89" s="799"/>
      <c r="OPS89" s="799"/>
      <c r="OPT89" s="799"/>
      <c r="OPU89" s="799"/>
      <c r="OPV89" s="799"/>
      <c r="OPW89" s="799"/>
      <c r="OPX89" s="799"/>
      <c r="OPY89" s="799"/>
      <c r="OPZ89" s="799"/>
      <c r="OQA89" s="799"/>
      <c r="OQB89" s="799"/>
      <c r="OQC89" s="799"/>
      <c r="OQD89" s="799"/>
      <c r="OQE89" s="799"/>
      <c r="OQF89" s="799"/>
      <c r="OQG89" s="799"/>
      <c r="OQH89" s="799"/>
      <c r="OQI89" s="799"/>
      <c r="OQJ89" s="799"/>
      <c r="OQK89" s="799"/>
      <c r="OQL89" s="799"/>
      <c r="OQM89" s="799"/>
      <c r="OQN89" s="799"/>
      <c r="OQO89" s="799"/>
      <c r="OQP89" s="799"/>
      <c r="OQQ89" s="799"/>
      <c r="OQR89" s="799"/>
      <c r="OQS89" s="799"/>
      <c r="OQT89" s="799"/>
      <c r="OQU89" s="799"/>
      <c r="OQV89" s="799"/>
      <c r="OQW89" s="799"/>
      <c r="OQX89" s="799"/>
      <c r="OQY89" s="799"/>
      <c r="OQZ89" s="799"/>
      <c r="ORA89" s="799"/>
      <c r="ORB89" s="799"/>
      <c r="ORC89" s="799"/>
      <c r="ORD89" s="799"/>
      <c r="ORE89" s="799"/>
      <c r="ORF89" s="799"/>
      <c r="ORG89" s="799"/>
      <c r="ORH89" s="799"/>
      <c r="ORI89" s="799"/>
      <c r="ORJ89" s="799"/>
      <c r="ORK89" s="799"/>
      <c r="ORL89" s="799"/>
      <c r="ORM89" s="799"/>
      <c r="ORN89" s="799"/>
      <c r="ORO89" s="799"/>
      <c r="ORP89" s="799"/>
      <c r="ORQ89" s="799"/>
      <c r="ORR89" s="799"/>
      <c r="ORS89" s="799"/>
      <c r="ORT89" s="799"/>
      <c r="ORU89" s="799"/>
      <c r="ORV89" s="799"/>
      <c r="ORW89" s="799"/>
      <c r="ORX89" s="799"/>
      <c r="ORY89" s="799"/>
      <c r="ORZ89" s="799"/>
      <c r="OSA89" s="799"/>
      <c r="OSB89" s="799"/>
      <c r="OSC89" s="799"/>
      <c r="OSD89" s="799"/>
      <c r="OSE89" s="799"/>
      <c r="OSF89" s="799"/>
      <c r="OSG89" s="799"/>
      <c r="OSH89" s="799"/>
      <c r="OSI89" s="799"/>
      <c r="OSJ89" s="799"/>
      <c r="OSK89" s="799"/>
      <c r="OSL89" s="799"/>
      <c r="OSM89" s="799"/>
      <c r="OSN89" s="799"/>
      <c r="OSO89" s="799"/>
      <c r="OSP89" s="799"/>
      <c r="OSQ89" s="799"/>
      <c r="OSR89" s="799"/>
      <c r="OSS89" s="799"/>
      <c r="OST89" s="799"/>
      <c r="OSU89" s="799"/>
      <c r="OSV89" s="799"/>
      <c r="OSW89" s="799"/>
      <c r="OSX89" s="799"/>
      <c r="OSY89" s="799"/>
      <c r="OSZ89" s="799"/>
      <c r="OTA89" s="799"/>
      <c r="OTB89" s="799"/>
      <c r="OTC89" s="799"/>
      <c r="OTD89" s="799"/>
      <c r="OTE89" s="799"/>
      <c r="OTF89" s="799"/>
      <c r="OTG89" s="799"/>
      <c r="OTH89" s="799"/>
      <c r="OTI89" s="799"/>
      <c r="OTJ89" s="799"/>
      <c r="OTK89" s="799"/>
      <c r="OTL89" s="799"/>
      <c r="OTM89" s="799"/>
      <c r="OTN89" s="799"/>
      <c r="OTO89" s="799"/>
      <c r="OTP89" s="799"/>
      <c r="OTQ89" s="799"/>
      <c r="OTR89" s="799"/>
      <c r="OTS89" s="799"/>
      <c r="OTT89" s="799"/>
      <c r="OTU89" s="799"/>
      <c r="OTV89" s="799"/>
      <c r="OTW89" s="799"/>
      <c r="OTX89" s="799"/>
      <c r="OTY89" s="799"/>
      <c r="OTZ89" s="799"/>
      <c r="OUA89" s="799"/>
      <c r="OUB89" s="799"/>
      <c r="OUC89" s="799"/>
      <c r="OUD89" s="799"/>
      <c r="OUE89" s="799"/>
      <c r="OUF89" s="799"/>
      <c r="OUG89" s="799"/>
      <c r="OUH89" s="799"/>
      <c r="OUI89" s="799"/>
      <c r="OUJ89" s="799"/>
      <c r="OUK89" s="799"/>
      <c r="OUL89" s="799"/>
      <c r="OUM89" s="799"/>
      <c r="OUN89" s="799"/>
      <c r="OUO89" s="799"/>
      <c r="OUP89" s="799"/>
      <c r="OUQ89" s="799"/>
      <c r="OUR89" s="799"/>
      <c r="OUS89" s="799"/>
      <c r="OUT89" s="799"/>
      <c r="OUU89" s="799"/>
      <c r="OUV89" s="799"/>
      <c r="OUW89" s="799"/>
      <c r="OUX89" s="799"/>
      <c r="OUY89" s="799"/>
      <c r="OUZ89" s="799"/>
      <c r="OVA89" s="799"/>
      <c r="OVB89" s="799"/>
      <c r="OVC89" s="799"/>
      <c r="OVD89" s="799"/>
      <c r="OVE89" s="799"/>
      <c r="OVF89" s="799"/>
      <c r="OVG89" s="799"/>
      <c r="OVH89" s="799"/>
      <c r="OVI89" s="799"/>
      <c r="OVJ89" s="799"/>
      <c r="OVK89" s="799"/>
      <c r="OVL89" s="799"/>
      <c r="OVM89" s="799"/>
      <c r="OVN89" s="799"/>
      <c r="OVO89" s="799"/>
      <c r="OVP89" s="799"/>
      <c r="OVQ89" s="799"/>
      <c r="OVR89" s="799"/>
      <c r="OVS89" s="799"/>
      <c r="OVT89" s="799"/>
      <c r="OVU89" s="799"/>
      <c r="OVV89" s="799"/>
      <c r="OVW89" s="799"/>
      <c r="OVX89" s="799"/>
      <c r="OVY89" s="799"/>
      <c r="OVZ89" s="799"/>
      <c r="OWA89" s="799"/>
      <c r="OWB89" s="799"/>
      <c r="OWC89" s="799"/>
      <c r="OWD89" s="799"/>
      <c r="OWE89" s="799"/>
      <c r="OWF89" s="799"/>
      <c r="OWG89" s="799"/>
      <c r="OWH89" s="799"/>
      <c r="OWI89" s="799"/>
      <c r="OWJ89" s="799"/>
      <c r="OWK89" s="799"/>
      <c r="OWL89" s="799"/>
      <c r="OWM89" s="799"/>
      <c r="OWN89" s="799"/>
      <c r="OWO89" s="799"/>
      <c r="OWP89" s="799"/>
      <c r="OWQ89" s="799"/>
      <c r="OWR89" s="799"/>
      <c r="OWS89" s="799"/>
      <c r="OWT89" s="799"/>
      <c r="OWU89" s="799"/>
      <c r="OWV89" s="799"/>
      <c r="OWW89" s="799"/>
      <c r="OWX89" s="799"/>
      <c r="OWY89" s="799"/>
      <c r="OWZ89" s="799"/>
      <c r="OXA89" s="799"/>
      <c r="OXB89" s="799"/>
      <c r="OXC89" s="799"/>
      <c r="OXD89" s="799"/>
      <c r="OXE89" s="799"/>
      <c r="OXF89" s="799"/>
      <c r="OXG89" s="799"/>
      <c r="OXH89" s="799"/>
      <c r="OXI89" s="799"/>
      <c r="OXJ89" s="799"/>
      <c r="OXK89" s="799"/>
      <c r="OXL89" s="799"/>
      <c r="OXM89" s="799"/>
      <c r="OXN89" s="799"/>
      <c r="OXO89" s="799"/>
      <c r="OXP89" s="799"/>
      <c r="OXQ89" s="799"/>
      <c r="OXR89" s="799"/>
      <c r="OXS89" s="799"/>
      <c r="OXT89" s="799"/>
      <c r="OXU89" s="799"/>
      <c r="OXV89" s="799"/>
      <c r="OXW89" s="799"/>
      <c r="OXX89" s="799"/>
      <c r="OXY89" s="799"/>
      <c r="OXZ89" s="799"/>
      <c r="OYA89" s="799"/>
      <c r="OYB89" s="799"/>
      <c r="OYC89" s="799"/>
      <c r="OYD89" s="799"/>
      <c r="OYE89" s="799"/>
      <c r="OYF89" s="799"/>
      <c r="OYG89" s="799"/>
      <c r="OYH89" s="799"/>
      <c r="OYI89" s="799"/>
      <c r="OYJ89" s="799"/>
      <c r="OYK89" s="799"/>
      <c r="OYL89" s="799"/>
      <c r="OYM89" s="799"/>
      <c r="OYN89" s="799"/>
      <c r="OYO89" s="799"/>
      <c r="OYP89" s="799"/>
      <c r="OYQ89" s="799"/>
      <c r="OYR89" s="799"/>
      <c r="OYS89" s="799"/>
      <c r="OYT89" s="799"/>
      <c r="OYU89" s="799"/>
      <c r="OYV89" s="799"/>
      <c r="OYW89" s="799"/>
      <c r="OYX89" s="799"/>
      <c r="OYY89" s="799"/>
      <c r="OYZ89" s="799"/>
      <c r="OZA89" s="799"/>
      <c r="OZB89" s="799"/>
      <c r="OZC89" s="799"/>
      <c r="OZD89" s="799"/>
      <c r="OZE89" s="799"/>
      <c r="OZF89" s="799"/>
      <c r="OZG89" s="799"/>
      <c r="OZH89" s="799"/>
      <c r="OZI89" s="799"/>
      <c r="OZJ89" s="799"/>
      <c r="OZK89" s="799"/>
      <c r="OZL89" s="799"/>
      <c r="OZM89" s="799"/>
      <c r="OZN89" s="799"/>
      <c r="OZO89" s="799"/>
      <c r="OZP89" s="799"/>
      <c r="OZQ89" s="799"/>
      <c r="OZR89" s="799"/>
      <c r="OZS89" s="799"/>
      <c r="OZT89" s="799"/>
      <c r="OZU89" s="799"/>
      <c r="OZV89" s="799"/>
      <c r="OZW89" s="799"/>
      <c r="OZX89" s="799"/>
      <c r="OZY89" s="799"/>
      <c r="OZZ89" s="799"/>
      <c r="PAA89" s="799"/>
      <c r="PAB89" s="799"/>
      <c r="PAC89" s="799"/>
      <c r="PAD89" s="799"/>
      <c r="PAE89" s="799"/>
      <c r="PAF89" s="799"/>
      <c r="PAG89" s="799"/>
      <c r="PAH89" s="799"/>
      <c r="PAI89" s="799"/>
      <c r="PAJ89" s="799"/>
      <c r="PAK89" s="799"/>
      <c r="PAL89" s="799"/>
      <c r="PAM89" s="799"/>
      <c r="PAN89" s="799"/>
      <c r="PAO89" s="799"/>
      <c r="PAP89" s="799"/>
      <c r="PAQ89" s="799"/>
      <c r="PAR89" s="799"/>
      <c r="PAS89" s="799"/>
      <c r="PAT89" s="799"/>
      <c r="PAU89" s="799"/>
      <c r="PAV89" s="799"/>
      <c r="PAW89" s="799"/>
      <c r="PAX89" s="799"/>
      <c r="PAY89" s="799"/>
      <c r="PAZ89" s="799"/>
      <c r="PBA89" s="799"/>
      <c r="PBB89" s="799"/>
      <c r="PBC89" s="799"/>
      <c r="PBD89" s="799"/>
      <c r="PBE89" s="799"/>
      <c r="PBF89" s="799"/>
      <c r="PBG89" s="799"/>
      <c r="PBH89" s="799"/>
      <c r="PBI89" s="799"/>
      <c r="PBJ89" s="799"/>
      <c r="PBK89" s="799"/>
      <c r="PBL89" s="799"/>
      <c r="PBM89" s="799"/>
      <c r="PBN89" s="799"/>
      <c r="PBO89" s="799"/>
      <c r="PBP89" s="799"/>
      <c r="PBQ89" s="799"/>
      <c r="PBR89" s="799"/>
      <c r="PBS89" s="799"/>
      <c r="PBT89" s="799"/>
      <c r="PBU89" s="799"/>
      <c r="PBV89" s="799"/>
      <c r="PBW89" s="799"/>
      <c r="PBX89" s="799"/>
      <c r="PBY89" s="799"/>
      <c r="PBZ89" s="799"/>
      <c r="PCA89" s="799"/>
      <c r="PCB89" s="799"/>
      <c r="PCC89" s="799"/>
      <c r="PCD89" s="799"/>
      <c r="PCE89" s="799"/>
      <c r="PCF89" s="799"/>
      <c r="PCG89" s="799"/>
      <c r="PCH89" s="799"/>
      <c r="PCI89" s="799"/>
      <c r="PCJ89" s="799"/>
      <c r="PCK89" s="799"/>
      <c r="PCL89" s="799"/>
      <c r="PCM89" s="799"/>
      <c r="PCN89" s="799"/>
      <c r="PCO89" s="799"/>
      <c r="PCP89" s="799"/>
      <c r="PCQ89" s="799"/>
      <c r="PCR89" s="799"/>
      <c r="PCS89" s="799"/>
      <c r="PCT89" s="799"/>
      <c r="PCU89" s="799"/>
      <c r="PCV89" s="799"/>
      <c r="PCW89" s="799"/>
      <c r="PCX89" s="799"/>
      <c r="PCY89" s="799"/>
      <c r="PCZ89" s="799"/>
      <c r="PDA89" s="799"/>
      <c r="PDB89" s="799"/>
      <c r="PDC89" s="799"/>
      <c r="PDD89" s="799"/>
      <c r="PDE89" s="799"/>
      <c r="PDF89" s="799"/>
      <c r="PDG89" s="799"/>
      <c r="PDH89" s="799"/>
      <c r="PDI89" s="799"/>
      <c r="PDJ89" s="799"/>
      <c r="PDK89" s="799"/>
      <c r="PDL89" s="799"/>
      <c r="PDM89" s="799"/>
      <c r="PDN89" s="799"/>
      <c r="PDO89" s="799"/>
      <c r="PDP89" s="799"/>
      <c r="PDQ89" s="799"/>
      <c r="PDR89" s="799"/>
      <c r="PDS89" s="799"/>
      <c r="PDT89" s="799"/>
      <c r="PDU89" s="799"/>
      <c r="PDV89" s="799"/>
      <c r="PDW89" s="799"/>
      <c r="PDX89" s="799"/>
      <c r="PDY89" s="799"/>
      <c r="PDZ89" s="799"/>
      <c r="PEA89" s="799"/>
      <c r="PEB89" s="799"/>
      <c r="PEC89" s="799"/>
      <c r="PED89" s="799"/>
      <c r="PEE89" s="799"/>
      <c r="PEF89" s="799"/>
      <c r="PEG89" s="799"/>
      <c r="PEH89" s="799"/>
      <c r="PEI89" s="799"/>
      <c r="PEJ89" s="799"/>
      <c r="PEK89" s="799"/>
      <c r="PEL89" s="799"/>
      <c r="PEM89" s="799"/>
      <c r="PEN89" s="799"/>
      <c r="PEO89" s="799"/>
      <c r="PEP89" s="799"/>
      <c r="PEQ89" s="799"/>
      <c r="PER89" s="799"/>
      <c r="PES89" s="799"/>
      <c r="PET89" s="799"/>
      <c r="PEU89" s="799"/>
      <c r="PEV89" s="799"/>
      <c r="PEW89" s="799"/>
      <c r="PEX89" s="799"/>
      <c r="PEY89" s="799"/>
      <c r="PEZ89" s="799"/>
      <c r="PFA89" s="799"/>
      <c r="PFB89" s="799"/>
      <c r="PFC89" s="799"/>
      <c r="PFD89" s="799"/>
      <c r="PFE89" s="799"/>
      <c r="PFF89" s="799"/>
      <c r="PFG89" s="799"/>
      <c r="PFH89" s="799"/>
      <c r="PFI89" s="799"/>
      <c r="PFJ89" s="799"/>
      <c r="PFK89" s="799"/>
      <c r="PFL89" s="799"/>
      <c r="PFM89" s="799"/>
      <c r="PFN89" s="799"/>
      <c r="PFO89" s="799"/>
      <c r="PFP89" s="799"/>
      <c r="PFQ89" s="799"/>
      <c r="PFR89" s="799"/>
      <c r="PFS89" s="799"/>
      <c r="PFT89" s="799"/>
      <c r="PFU89" s="799"/>
      <c r="PFV89" s="799"/>
      <c r="PFW89" s="799"/>
      <c r="PFX89" s="799"/>
      <c r="PFY89" s="799"/>
      <c r="PFZ89" s="799"/>
      <c r="PGA89" s="799"/>
      <c r="PGB89" s="799"/>
      <c r="PGC89" s="799"/>
      <c r="PGD89" s="799"/>
      <c r="PGE89" s="799"/>
      <c r="PGF89" s="799"/>
      <c r="PGG89" s="799"/>
      <c r="PGH89" s="799"/>
      <c r="PGI89" s="799"/>
      <c r="PGJ89" s="799"/>
      <c r="PGK89" s="799"/>
      <c r="PGL89" s="799"/>
      <c r="PGM89" s="799"/>
      <c r="PGN89" s="799"/>
      <c r="PGO89" s="799"/>
      <c r="PGP89" s="799"/>
      <c r="PGQ89" s="799"/>
      <c r="PGR89" s="799"/>
      <c r="PGS89" s="799"/>
      <c r="PGT89" s="799"/>
      <c r="PGU89" s="799"/>
      <c r="PGV89" s="799"/>
      <c r="PGW89" s="799"/>
      <c r="PGX89" s="799"/>
      <c r="PGY89" s="799"/>
      <c r="PGZ89" s="799"/>
      <c r="PHA89" s="799"/>
      <c r="PHB89" s="799"/>
      <c r="PHC89" s="799"/>
      <c r="PHD89" s="799"/>
      <c r="PHE89" s="799"/>
      <c r="PHF89" s="799"/>
      <c r="PHG89" s="799"/>
      <c r="PHH89" s="799"/>
      <c r="PHI89" s="799"/>
      <c r="PHJ89" s="799"/>
      <c r="PHK89" s="799"/>
      <c r="PHL89" s="799"/>
      <c r="PHM89" s="799"/>
      <c r="PHN89" s="799"/>
      <c r="PHO89" s="799"/>
      <c r="PHP89" s="799"/>
      <c r="PHQ89" s="799"/>
      <c r="PHR89" s="799"/>
      <c r="PHS89" s="799"/>
      <c r="PHT89" s="799"/>
      <c r="PHU89" s="799"/>
      <c r="PHV89" s="799"/>
      <c r="PHW89" s="799"/>
      <c r="PHX89" s="799"/>
      <c r="PHY89" s="799"/>
      <c r="PHZ89" s="799"/>
      <c r="PIA89" s="799"/>
      <c r="PIB89" s="799"/>
      <c r="PIC89" s="799"/>
      <c r="PID89" s="799"/>
      <c r="PIE89" s="799"/>
      <c r="PIF89" s="799"/>
      <c r="PIG89" s="799"/>
      <c r="PIH89" s="799"/>
      <c r="PII89" s="799"/>
      <c r="PIJ89" s="799"/>
      <c r="PIK89" s="799"/>
      <c r="PIL89" s="799"/>
      <c r="PIM89" s="799"/>
      <c r="PIN89" s="799"/>
      <c r="PIO89" s="799"/>
      <c r="PIP89" s="799"/>
      <c r="PIQ89" s="799"/>
      <c r="PIR89" s="799"/>
      <c r="PIS89" s="799"/>
      <c r="PIT89" s="799"/>
      <c r="PIU89" s="799"/>
      <c r="PIV89" s="799"/>
      <c r="PIW89" s="799"/>
      <c r="PIX89" s="799"/>
      <c r="PIY89" s="799"/>
      <c r="PIZ89" s="799"/>
      <c r="PJA89" s="799"/>
      <c r="PJB89" s="799"/>
      <c r="PJC89" s="799"/>
      <c r="PJD89" s="799"/>
      <c r="PJE89" s="799"/>
      <c r="PJF89" s="799"/>
      <c r="PJG89" s="799"/>
      <c r="PJH89" s="799"/>
      <c r="PJI89" s="799"/>
      <c r="PJJ89" s="799"/>
      <c r="PJK89" s="799"/>
      <c r="PJL89" s="799"/>
      <c r="PJM89" s="799"/>
      <c r="PJN89" s="799"/>
      <c r="PJO89" s="799"/>
      <c r="PJP89" s="799"/>
      <c r="PJQ89" s="799"/>
      <c r="PJR89" s="799"/>
      <c r="PJS89" s="799"/>
      <c r="PJT89" s="799"/>
      <c r="PJU89" s="799"/>
      <c r="PJV89" s="799"/>
      <c r="PJW89" s="799"/>
      <c r="PJX89" s="799"/>
      <c r="PJY89" s="799"/>
      <c r="PJZ89" s="799"/>
      <c r="PKA89" s="799"/>
      <c r="PKB89" s="799"/>
      <c r="PKC89" s="799"/>
      <c r="PKD89" s="799"/>
      <c r="PKE89" s="799"/>
      <c r="PKF89" s="799"/>
      <c r="PKG89" s="799"/>
      <c r="PKH89" s="799"/>
      <c r="PKI89" s="799"/>
      <c r="PKJ89" s="799"/>
      <c r="PKK89" s="799"/>
      <c r="PKL89" s="799"/>
      <c r="PKM89" s="799"/>
      <c r="PKN89" s="799"/>
      <c r="PKO89" s="799"/>
      <c r="PKP89" s="799"/>
      <c r="PKQ89" s="799"/>
      <c r="PKR89" s="799"/>
      <c r="PKS89" s="799"/>
      <c r="PKT89" s="799"/>
      <c r="PKU89" s="799"/>
      <c r="PKV89" s="799"/>
      <c r="PKW89" s="799"/>
      <c r="PKX89" s="799"/>
      <c r="PKY89" s="799"/>
      <c r="PKZ89" s="799"/>
      <c r="PLA89" s="799"/>
      <c r="PLB89" s="799"/>
      <c r="PLC89" s="799"/>
      <c r="PLD89" s="799"/>
      <c r="PLE89" s="799"/>
      <c r="PLF89" s="799"/>
      <c r="PLG89" s="799"/>
      <c r="PLH89" s="799"/>
      <c r="PLI89" s="799"/>
      <c r="PLJ89" s="799"/>
      <c r="PLK89" s="799"/>
      <c r="PLL89" s="799"/>
      <c r="PLM89" s="799"/>
      <c r="PLN89" s="799"/>
      <c r="PLO89" s="799"/>
      <c r="PLP89" s="799"/>
      <c r="PLQ89" s="799"/>
      <c r="PLR89" s="799"/>
      <c r="PLS89" s="799"/>
      <c r="PLT89" s="799"/>
      <c r="PLU89" s="799"/>
      <c r="PLV89" s="799"/>
      <c r="PLW89" s="799"/>
      <c r="PLX89" s="799"/>
      <c r="PLY89" s="799"/>
      <c r="PLZ89" s="799"/>
      <c r="PMA89" s="799"/>
      <c r="PMB89" s="799"/>
      <c r="PMC89" s="799"/>
      <c r="PMD89" s="799"/>
      <c r="PME89" s="799"/>
      <c r="PMF89" s="799"/>
      <c r="PMG89" s="799"/>
      <c r="PMH89" s="799"/>
      <c r="PMI89" s="799"/>
      <c r="PMJ89" s="799"/>
      <c r="PMK89" s="799"/>
      <c r="PML89" s="799"/>
      <c r="PMM89" s="799"/>
      <c r="PMN89" s="799"/>
      <c r="PMO89" s="799"/>
      <c r="PMP89" s="799"/>
      <c r="PMQ89" s="799"/>
      <c r="PMR89" s="799"/>
      <c r="PMS89" s="799"/>
      <c r="PMT89" s="799"/>
      <c r="PMU89" s="799"/>
      <c r="PMV89" s="799"/>
      <c r="PMW89" s="799"/>
      <c r="PMX89" s="799"/>
      <c r="PMY89" s="799"/>
      <c r="PMZ89" s="799"/>
      <c r="PNA89" s="799"/>
      <c r="PNB89" s="799"/>
      <c r="PNC89" s="799"/>
      <c r="PND89" s="799"/>
      <c r="PNE89" s="799"/>
      <c r="PNF89" s="799"/>
      <c r="PNG89" s="799"/>
      <c r="PNH89" s="799"/>
      <c r="PNI89" s="799"/>
      <c r="PNJ89" s="799"/>
      <c r="PNK89" s="799"/>
      <c r="PNL89" s="799"/>
      <c r="PNM89" s="799"/>
      <c r="PNN89" s="799"/>
      <c r="PNO89" s="799"/>
      <c r="PNP89" s="799"/>
      <c r="PNQ89" s="799"/>
      <c r="PNR89" s="799"/>
      <c r="PNS89" s="799"/>
      <c r="PNT89" s="799"/>
      <c r="PNU89" s="799"/>
      <c r="PNV89" s="799"/>
      <c r="PNW89" s="799"/>
      <c r="PNX89" s="799"/>
      <c r="PNY89" s="799"/>
      <c r="PNZ89" s="799"/>
      <c r="POA89" s="799"/>
      <c r="POB89" s="799"/>
      <c r="POC89" s="799"/>
      <c r="POD89" s="799"/>
      <c r="POE89" s="799"/>
      <c r="POF89" s="799"/>
      <c r="POG89" s="799"/>
      <c r="POH89" s="799"/>
      <c r="POI89" s="799"/>
      <c r="POJ89" s="799"/>
      <c r="POK89" s="799"/>
      <c r="POL89" s="799"/>
      <c r="POM89" s="799"/>
      <c r="PON89" s="799"/>
      <c r="POO89" s="799"/>
      <c r="POP89" s="799"/>
      <c r="POQ89" s="799"/>
      <c r="POR89" s="799"/>
      <c r="POS89" s="799"/>
      <c r="POT89" s="799"/>
      <c r="POU89" s="799"/>
      <c r="POV89" s="799"/>
      <c r="POW89" s="799"/>
      <c r="POX89" s="799"/>
      <c r="POY89" s="799"/>
      <c r="POZ89" s="799"/>
      <c r="PPA89" s="799"/>
      <c r="PPB89" s="799"/>
      <c r="PPC89" s="799"/>
      <c r="PPD89" s="799"/>
      <c r="PPE89" s="799"/>
      <c r="PPF89" s="799"/>
      <c r="PPG89" s="799"/>
      <c r="PPH89" s="799"/>
      <c r="PPI89" s="799"/>
      <c r="PPJ89" s="799"/>
      <c r="PPK89" s="799"/>
      <c r="PPL89" s="799"/>
      <c r="PPM89" s="799"/>
      <c r="PPN89" s="799"/>
      <c r="PPO89" s="799"/>
      <c r="PPP89" s="799"/>
      <c r="PPQ89" s="799"/>
      <c r="PPR89" s="799"/>
      <c r="PPS89" s="799"/>
      <c r="PPT89" s="799"/>
      <c r="PPU89" s="799"/>
      <c r="PPV89" s="799"/>
      <c r="PPW89" s="799"/>
      <c r="PPX89" s="799"/>
      <c r="PPY89" s="799"/>
      <c r="PPZ89" s="799"/>
      <c r="PQA89" s="799"/>
      <c r="PQB89" s="799"/>
      <c r="PQC89" s="799"/>
      <c r="PQD89" s="799"/>
      <c r="PQE89" s="799"/>
      <c r="PQF89" s="799"/>
      <c r="PQG89" s="799"/>
      <c r="PQH89" s="799"/>
      <c r="PQI89" s="799"/>
      <c r="PQJ89" s="799"/>
      <c r="PQK89" s="799"/>
      <c r="PQL89" s="799"/>
      <c r="PQM89" s="799"/>
      <c r="PQN89" s="799"/>
      <c r="PQO89" s="799"/>
      <c r="PQP89" s="799"/>
      <c r="PQQ89" s="799"/>
      <c r="PQR89" s="799"/>
      <c r="PQS89" s="799"/>
      <c r="PQT89" s="799"/>
      <c r="PQU89" s="799"/>
      <c r="PQV89" s="799"/>
      <c r="PQW89" s="799"/>
      <c r="PQX89" s="799"/>
      <c r="PQY89" s="799"/>
      <c r="PQZ89" s="799"/>
      <c r="PRA89" s="799"/>
      <c r="PRB89" s="799"/>
      <c r="PRC89" s="799"/>
      <c r="PRD89" s="799"/>
      <c r="PRE89" s="799"/>
      <c r="PRF89" s="799"/>
      <c r="PRG89" s="799"/>
      <c r="PRH89" s="799"/>
      <c r="PRI89" s="799"/>
      <c r="PRJ89" s="799"/>
      <c r="PRK89" s="799"/>
      <c r="PRL89" s="799"/>
      <c r="PRM89" s="799"/>
      <c r="PRN89" s="799"/>
      <c r="PRO89" s="799"/>
      <c r="PRP89" s="799"/>
      <c r="PRQ89" s="799"/>
      <c r="PRR89" s="799"/>
      <c r="PRS89" s="799"/>
      <c r="PRT89" s="799"/>
      <c r="PRU89" s="799"/>
      <c r="PRV89" s="799"/>
      <c r="PRW89" s="799"/>
      <c r="PRX89" s="799"/>
      <c r="PRY89" s="799"/>
      <c r="PRZ89" s="799"/>
      <c r="PSA89" s="799"/>
      <c r="PSB89" s="799"/>
      <c r="PSC89" s="799"/>
      <c r="PSD89" s="799"/>
      <c r="PSE89" s="799"/>
      <c r="PSF89" s="799"/>
      <c r="PSG89" s="799"/>
      <c r="PSH89" s="799"/>
      <c r="PSI89" s="799"/>
      <c r="PSJ89" s="799"/>
      <c r="PSK89" s="799"/>
      <c r="PSL89" s="799"/>
      <c r="PSM89" s="799"/>
      <c r="PSN89" s="799"/>
      <c r="PSO89" s="799"/>
      <c r="PSP89" s="799"/>
      <c r="PSQ89" s="799"/>
      <c r="PSR89" s="799"/>
      <c r="PSS89" s="799"/>
      <c r="PST89" s="799"/>
      <c r="PSU89" s="799"/>
      <c r="PSV89" s="799"/>
      <c r="PSW89" s="799"/>
      <c r="PSX89" s="799"/>
      <c r="PSY89" s="799"/>
      <c r="PSZ89" s="799"/>
      <c r="PTA89" s="799"/>
      <c r="PTB89" s="799"/>
      <c r="PTC89" s="799"/>
      <c r="PTD89" s="799"/>
      <c r="PTE89" s="799"/>
      <c r="PTF89" s="799"/>
      <c r="PTG89" s="799"/>
      <c r="PTH89" s="799"/>
      <c r="PTI89" s="799"/>
      <c r="PTJ89" s="799"/>
      <c r="PTK89" s="799"/>
      <c r="PTL89" s="799"/>
      <c r="PTM89" s="799"/>
      <c r="PTN89" s="799"/>
      <c r="PTO89" s="799"/>
      <c r="PTP89" s="799"/>
      <c r="PTQ89" s="799"/>
      <c r="PTR89" s="799"/>
      <c r="PTS89" s="799"/>
      <c r="PTT89" s="799"/>
      <c r="PTU89" s="799"/>
      <c r="PTV89" s="799"/>
      <c r="PTW89" s="799"/>
      <c r="PTX89" s="799"/>
      <c r="PTY89" s="799"/>
      <c r="PTZ89" s="799"/>
      <c r="PUA89" s="799"/>
      <c r="PUB89" s="799"/>
      <c r="PUC89" s="799"/>
      <c r="PUD89" s="799"/>
      <c r="PUE89" s="799"/>
      <c r="PUF89" s="799"/>
      <c r="PUG89" s="799"/>
      <c r="PUH89" s="799"/>
      <c r="PUI89" s="799"/>
      <c r="PUJ89" s="799"/>
      <c r="PUK89" s="799"/>
      <c r="PUL89" s="799"/>
      <c r="PUM89" s="799"/>
      <c r="PUN89" s="799"/>
      <c r="PUO89" s="799"/>
      <c r="PUP89" s="799"/>
      <c r="PUQ89" s="799"/>
      <c r="PUR89" s="799"/>
      <c r="PUS89" s="799"/>
      <c r="PUT89" s="799"/>
      <c r="PUU89" s="799"/>
      <c r="PUV89" s="799"/>
      <c r="PUW89" s="799"/>
      <c r="PUX89" s="799"/>
      <c r="PUY89" s="799"/>
      <c r="PUZ89" s="799"/>
      <c r="PVA89" s="799"/>
      <c r="PVB89" s="799"/>
      <c r="PVC89" s="799"/>
      <c r="PVD89" s="799"/>
      <c r="PVE89" s="799"/>
      <c r="PVF89" s="799"/>
      <c r="PVG89" s="799"/>
      <c r="PVH89" s="799"/>
      <c r="PVI89" s="799"/>
      <c r="PVJ89" s="799"/>
      <c r="PVK89" s="799"/>
      <c r="PVL89" s="799"/>
      <c r="PVM89" s="799"/>
      <c r="PVN89" s="799"/>
      <c r="PVO89" s="799"/>
      <c r="PVP89" s="799"/>
      <c r="PVQ89" s="799"/>
      <c r="PVR89" s="799"/>
      <c r="PVS89" s="799"/>
      <c r="PVT89" s="799"/>
      <c r="PVU89" s="799"/>
      <c r="PVV89" s="799"/>
      <c r="PVW89" s="799"/>
      <c r="PVX89" s="799"/>
      <c r="PVY89" s="799"/>
      <c r="PVZ89" s="799"/>
      <c r="PWA89" s="799"/>
      <c r="PWB89" s="799"/>
      <c r="PWC89" s="799"/>
      <c r="PWD89" s="799"/>
      <c r="PWE89" s="799"/>
      <c r="PWF89" s="799"/>
      <c r="PWG89" s="799"/>
      <c r="PWH89" s="799"/>
      <c r="PWI89" s="799"/>
      <c r="PWJ89" s="799"/>
      <c r="PWK89" s="799"/>
      <c r="PWL89" s="799"/>
      <c r="PWM89" s="799"/>
      <c r="PWN89" s="799"/>
      <c r="PWO89" s="799"/>
      <c r="PWP89" s="799"/>
      <c r="PWQ89" s="799"/>
      <c r="PWR89" s="799"/>
      <c r="PWS89" s="799"/>
      <c r="PWT89" s="799"/>
      <c r="PWU89" s="799"/>
      <c r="PWV89" s="799"/>
      <c r="PWW89" s="799"/>
      <c r="PWX89" s="799"/>
      <c r="PWY89" s="799"/>
      <c r="PWZ89" s="799"/>
      <c r="PXA89" s="799"/>
      <c r="PXB89" s="799"/>
      <c r="PXC89" s="799"/>
      <c r="PXD89" s="799"/>
      <c r="PXE89" s="799"/>
      <c r="PXF89" s="799"/>
      <c r="PXG89" s="799"/>
      <c r="PXH89" s="799"/>
      <c r="PXI89" s="799"/>
      <c r="PXJ89" s="799"/>
      <c r="PXK89" s="799"/>
      <c r="PXL89" s="799"/>
      <c r="PXM89" s="799"/>
      <c r="PXN89" s="799"/>
      <c r="PXO89" s="799"/>
      <c r="PXP89" s="799"/>
      <c r="PXQ89" s="799"/>
      <c r="PXR89" s="799"/>
      <c r="PXS89" s="799"/>
      <c r="PXT89" s="799"/>
      <c r="PXU89" s="799"/>
      <c r="PXV89" s="799"/>
      <c r="PXW89" s="799"/>
      <c r="PXX89" s="799"/>
      <c r="PXY89" s="799"/>
      <c r="PXZ89" s="799"/>
      <c r="PYA89" s="799"/>
      <c r="PYB89" s="799"/>
      <c r="PYC89" s="799"/>
      <c r="PYD89" s="799"/>
      <c r="PYE89" s="799"/>
      <c r="PYF89" s="799"/>
      <c r="PYG89" s="799"/>
      <c r="PYH89" s="799"/>
      <c r="PYI89" s="799"/>
      <c r="PYJ89" s="799"/>
      <c r="PYK89" s="799"/>
      <c r="PYL89" s="799"/>
      <c r="PYM89" s="799"/>
      <c r="PYN89" s="799"/>
      <c r="PYO89" s="799"/>
      <c r="PYP89" s="799"/>
      <c r="PYQ89" s="799"/>
      <c r="PYR89" s="799"/>
      <c r="PYS89" s="799"/>
      <c r="PYT89" s="799"/>
      <c r="PYU89" s="799"/>
      <c r="PYV89" s="799"/>
      <c r="PYW89" s="799"/>
      <c r="PYX89" s="799"/>
      <c r="PYY89" s="799"/>
      <c r="PYZ89" s="799"/>
      <c r="PZA89" s="799"/>
      <c r="PZB89" s="799"/>
      <c r="PZC89" s="799"/>
      <c r="PZD89" s="799"/>
      <c r="PZE89" s="799"/>
      <c r="PZF89" s="799"/>
      <c r="PZG89" s="799"/>
      <c r="PZH89" s="799"/>
      <c r="PZI89" s="799"/>
      <c r="PZJ89" s="799"/>
      <c r="PZK89" s="799"/>
      <c r="PZL89" s="799"/>
      <c r="PZM89" s="799"/>
      <c r="PZN89" s="799"/>
      <c r="PZO89" s="799"/>
      <c r="PZP89" s="799"/>
      <c r="PZQ89" s="799"/>
      <c r="PZR89" s="799"/>
      <c r="PZS89" s="799"/>
      <c r="PZT89" s="799"/>
      <c r="PZU89" s="799"/>
      <c r="PZV89" s="799"/>
      <c r="PZW89" s="799"/>
      <c r="PZX89" s="799"/>
      <c r="PZY89" s="799"/>
      <c r="PZZ89" s="799"/>
      <c r="QAA89" s="799"/>
      <c r="QAB89" s="799"/>
      <c r="QAC89" s="799"/>
      <c r="QAD89" s="799"/>
      <c r="QAE89" s="799"/>
      <c r="QAF89" s="799"/>
      <c r="QAG89" s="799"/>
      <c r="QAH89" s="799"/>
      <c r="QAI89" s="799"/>
      <c r="QAJ89" s="799"/>
      <c r="QAK89" s="799"/>
      <c r="QAL89" s="799"/>
      <c r="QAM89" s="799"/>
      <c r="QAN89" s="799"/>
      <c r="QAO89" s="799"/>
      <c r="QAP89" s="799"/>
      <c r="QAQ89" s="799"/>
      <c r="QAR89" s="799"/>
      <c r="QAS89" s="799"/>
      <c r="QAT89" s="799"/>
      <c r="QAU89" s="799"/>
      <c r="QAV89" s="799"/>
      <c r="QAW89" s="799"/>
      <c r="QAX89" s="799"/>
      <c r="QAY89" s="799"/>
      <c r="QAZ89" s="799"/>
      <c r="QBA89" s="799"/>
      <c r="QBB89" s="799"/>
      <c r="QBC89" s="799"/>
      <c r="QBD89" s="799"/>
      <c r="QBE89" s="799"/>
      <c r="QBF89" s="799"/>
      <c r="QBG89" s="799"/>
      <c r="QBH89" s="799"/>
      <c r="QBI89" s="799"/>
      <c r="QBJ89" s="799"/>
      <c r="QBK89" s="799"/>
      <c r="QBL89" s="799"/>
      <c r="QBM89" s="799"/>
      <c r="QBN89" s="799"/>
      <c r="QBO89" s="799"/>
      <c r="QBP89" s="799"/>
      <c r="QBQ89" s="799"/>
      <c r="QBR89" s="799"/>
      <c r="QBS89" s="799"/>
      <c r="QBT89" s="799"/>
      <c r="QBU89" s="799"/>
      <c r="QBV89" s="799"/>
      <c r="QBW89" s="799"/>
      <c r="QBX89" s="799"/>
      <c r="QBY89" s="799"/>
      <c r="QBZ89" s="799"/>
      <c r="QCA89" s="799"/>
      <c r="QCB89" s="799"/>
      <c r="QCC89" s="799"/>
      <c r="QCD89" s="799"/>
      <c r="QCE89" s="799"/>
      <c r="QCF89" s="799"/>
      <c r="QCG89" s="799"/>
      <c r="QCH89" s="799"/>
      <c r="QCI89" s="799"/>
      <c r="QCJ89" s="799"/>
      <c r="QCK89" s="799"/>
      <c r="QCL89" s="799"/>
      <c r="QCM89" s="799"/>
      <c r="QCN89" s="799"/>
      <c r="QCO89" s="799"/>
      <c r="QCP89" s="799"/>
      <c r="QCQ89" s="799"/>
      <c r="QCR89" s="799"/>
      <c r="QCS89" s="799"/>
      <c r="QCT89" s="799"/>
      <c r="QCU89" s="799"/>
      <c r="QCV89" s="799"/>
      <c r="QCW89" s="799"/>
      <c r="QCX89" s="799"/>
      <c r="QCY89" s="799"/>
      <c r="QCZ89" s="799"/>
      <c r="QDA89" s="799"/>
      <c r="QDB89" s="799"/>
      <c r="QDC89" s="799"/>
      <c r="QDD89" s="799"/>
      <c r="QDE89" s="799"/>
      <c r="QDF89" s="799"/>
      <c r="QDG89" s="799"/>
      <c r="QDH89" s="799"/>
      <c r="QDI89" s="799"/>
      <c r="QDJ89" s="799"/>
      <c r="QDK89" s="799"/>
      <c r="QDL89" s="799"/>
      <c r="QDM89" s="799"/>
      <c r="QDN89" s="799"/>
      <c r="QDO89" s="799"/>
      <c r="QDP89" s="799"/>
      <c r="QDQ89" s="799"/>
      <c r="QDR89" s="799"/>
      <c r="QDS89" s="799"/>
      <c r="QDT89" s="799"/>
      <c r="QDU89" s="799"/>
      <c r="QDV89" s="799"/>
      <c r="QDW89" s="799"/>
      <c r="QDX89" s="799"/>
      <c r="QDY89" s="799"/>
      <c r="QDZ89" s="799"/>
      <c r="QEA89" s="799"/>
      <c r="QEB89" s="799"/>
      <c r="QEC89" s="799"/>
      <c r="QED89" s="799"/>
      <c r="QEE89" s="799"/>
      <c r="QEF89" s="799"/>
      <c r="QEG89" s="799"/>
      <c r="QEH89" s="799"/>
      <c r="QEI89" s="799"/>
      <c r="QEJ89" s="799"/>
      <c r="QEK89" s="799"/>
      <c r="QEL89" s="799"/>
      <c r="QEM89" s="799"/>
      <c r="QEN89" s="799"/>
      <c r="QEO89" s="799"/>
      <c r="QEP89" s="799"/>
      <c r="QEQ89" s="799"/>
      <c r="QER89" s="799"/>
      <c r="QES89" s="799"/>
      <c r="QET89" s="799"/>
      <c r="QEU89" s="799"/>
      <c r="QEV89" s="799"/>
      <c r="QEW89" s="799"/>
      <c r="QEX89" s="799"/>
      <c r="QEY89" s="799"/>
      <c r="QEZ89" s="799"/>
      <c r="QFA89" s="799"/>
      <c r="QFB89" s="799"/>
      <c r="QFC89" s="799"/>
      <c r="QFD89" s="799"/>
      <c r="QFE89" s="799"/>
      <c r="QFF89" s="799"/>
      <c r="QFG89" s="799"/>
      <c r="QFH89" s="799"/>
      <c r="QFI89" s="799"/>
      <c r="QFJ89" s="799"/>
      <c r="QFK89" s="799"/>
      <c r="QFL89" s="799"/>
      <c r="QFM89" s="799"/>
      <c r="QFN89" s="799"/>
      <c r="QFO89" s="799"/>
      <c r="QFP89" s="799"/>
      <c r="QFQ89" s="799"/>
      <c r="QFR89" s="799"/>
      <c r="QFS89" s="799"/>
      <c r="QFT89" s="799"/>
      <c r="QFU89" s="799"/>
      <c r="QFV89" s="799"/>
      <c r="QFW89" s="799"/>
      <c r="QFX89" s="799"/>
      <c r="QFY89" s="799"/>
      <c r="QFZ89" s="799"/>
      <c r="QGA89" s="799"/>
      <c r="QGB89" s="799"/>
      <c r="QGC89" s="799"/>
      <c r="QGD89" s="799"/>
      <c r="QGE89" s="799"/>
      <c r="QGF89" s="799"/>
      <c r="QGG89" s="799"/>
      <c r="QGH89" s="799"/>
      <c r="QGI89" s="799"/>
      <c r="QGJ89" s="799"/>
      <c r="QGK89" s="799"/>
      <c r="QGL89" s="799"/>
      <c r="QGM89" s="799"/>
      <c r="QGN89" s="799"/>
      <c r="QGO89" s="799"/>
      <c r="QGP89" s="799"/>
      <c r="QGQ89" s="799"/>
      <c r="QGR89" s="799"/>
      <c r="QGS89" s="799"/>
      <c r="QGT89" s="799"/>
      <c r="QGU89" s="799"/>
      <c r="QGV89" s="799"/>
      <c r="QGW89" s="799"/>
      <c r="QGX89" s="799"/>
      <c r="QGY89" s="799"/>
      <c r="QGZ89" s="799"/>
      <c r="QHA89" s="799"/>
      <c r="QHB89" s="799"/>
      <c r="QHC89" s="799"/>
      <c r="QHD89" s="799"/>
      <c r="QHE89" s="799"/>
      <c r="QHF89" s="799"/>
      <c r="QHG89" s="799"/>
      <c r="QHH89" s="799"/>
      <c r="QHI89" s="799"/>
      <c r="QHJ89" s="799"/>
      <c r="QHK89" s="799"/>
      <c r="QHL89" s="799"/>
      <c r="QHM89" s="799"/>
      <c r="QHN89" s="799"/>
      <c r="QHO89" s="799"/>
      <c r="QHP89" s="799"/>
      <c r="QHQ89" s="799"/>
      <c r="QHR89" s="799"/>
      <c r="QHS89" s="799"/>
      <c r="QHT89" s="799"/>
      <c r="QHU89" s="799"/>
      <c r="QHV89" s="799"/>
      <c r="QHW89" s="799"/>
      <c r="QHX89" s="799"/>
      <c r="QHY89" s="799"/>
      <c r="QHZ89" s="799"/>
      <c r="QIA89" s="799"/>
      <c r="QIB89" s="799"/>
      <c r="QIC89" s="799"/>
      <c r="QID89" s="799"/>
      <c r="QIE89" s="799"/>
      <c r="QIF89" s="799"/>
      <c r="QIG89" s="799"/>
      <c r="QIH89" s="799"/>
      <c r="QII89" s="799"/>
      <c r="QIJ89" s="799"/>
      <c r="QIK89" s="799"/>
      <c r="QIL89" s="799"/>
      <c r="QIM89" s="799"/>
      <c r="QIN89" s="799"/>
      <c r="QIO89" s="799"/>
      <c r="QIP89" s="799"/>
      <c r="QIQ89" s="799"/>
      <c r="QIR89" s="799"/>
      <c r="QIS89" s="799"/>
      <c r="QIT89" s="799"/>
      <c r="QIU89" s="799"/>
      <c r="QIV89" s="799"/>
      <c r="QIW89" s="799"/>
      <c r="QIX89" s="799"/>
      <c r="QIY89" s="799"/>
      <c r="QIZ89" s="799"/>
      <c r="QJA89" s="799"/>
      <c r="QJB89" s="799"/>
      <c r="QJC89" s="799"/>
      <c r="QJD89" s="799"/>
      <c r="QJE89" s="799"/>
      <c r="QJF89" s="799"/>
      <c r="QJG89" s="799"/>
      <c r="QJH89" s="799"/>
      <c r="QJI89" s="799"/>
      <c r="QJJ89" s="799"/>
      <c r="QJK89" s="799"/>
      <c r="QJL89" s="799"/>
      <c r="QJM89" s="799"/>
      <c r="QJN89" s="799"/>
      <c r="QJO89" s="799"/>
      <c r="QJP89" s="799"/>
      <c r="QJQ89" s="799"/>
      <c r="QJR89" s="799"/>
      <c r="QJS89" s="799"/>
      <c r="QJT89" s="799"/>
      <c r="QJU89" s="799"/>
      <c r="QJV89" s="799"/>
      <c r="QJW89" s="799"/>
      <c r="QJX89" s="799"/>
      <c r="QJY89" s="799"/>
      <c r="QJZ89" s="799"/>
      <c r="QKA89" s="799"/>
      <c r="QKB89" s="799"/>
      <c r="QKC89" s="799"/>
      <c r="QKD89" s="799"/>
      <c r="QKE89" s="799"/>
      <c r="QKF89" s="799"/>
      <c r="QKG89" s="799"/>
      <c r="QKH89" s="799"/>
      <c r="QKI89" s="799"/>
      <c r="QKJ89" s="799"/>
      <c r="QKK89" s="799"/>
      <c r="QKL89" s="799"/>
      <c r="QKM89" s="799"/>
      <c r="QKN89" s="799"/>
      <c r="QKO89" s="799"/>
      <c r="QKP89" s="799"/>
      <c r="QKQ89" s="799"/>
      <c r="QKR89" s="799"/>
      <c r="QKS89" s="799"/>
      <c r="QKT89" s="799"/>
      <c r="QKU89" s="799"/>
      <c r="QKV89" s="799"/>
      <c r="QKW89" s="799"/>
      <c r="QKX89" s="799"/>
      <c r="QKY89" s="799"/>
      <c r="QKZ89" s="799"/>
      <c r="QLA89" s="799"/>
      <c r="QLB89" s="799"/>
      <c r="QLC89" s="799"/>
      <c r="QLD89" s="799"/>
      <c r="QLE89" s="799"/>
      <c r="QLF89" s="799"/>
      <c r="QLG89" s="799"/>
      <c r="QLH89" s="799"/>
      <c r="QLI89" s="799"/>
      <c r="QLJ89" s="799"/>
      <c r="QLK89" s="799"/>
      <c r="QLL89" s="799"/>
      <c r="QLM89" s="799"/>
      <c r="QLN89" s="799"/>
      <c r="QLO89" s="799"/>
      <c r="QLP89" s="799"/>
      <c r="QLQ89" s="799"/>
      <c r="QLR89" s="799"/>
      <c r="QLS89" s="799"/>
      <c r="QLT89" s="799"/>
      <c r="QLU89" s="799"/>
      <c r="QLV89" s="799"/>
      <c r="QLW89" s="799"/>
      <c r="QLX89" s="799"/>
      <c r="QLY89" s="799"/>
      <c r="QLZ89" s="799"/>
      <c r="QMA89" s="799"/>
      <c r="QMB89" s="799"/>
      <c r="QMC89" s="799"/>
      <c r="QMD89" s="799"/>
      <c r="QME89" s="799"/>
      <c r="QMF89" s="799"/>
      <c r="QMG89" s="799"/>
      <c r="QMH89" s="799"/>
      <c r="QMI89" s="799"/>
      <c r="QMJ89" s="799"/>
      <c r="QMK89" s="799"/>
      <c r="QML89" s="799"/>
      <c r="QMM89" s="799"/>
      <c r="QMN89" s="799"/>
      <c r="QMO89" s="799"/>
      <c r="QMP89" s="799"/>
      <c r="QMQ89" s="799"/>
      <c r="QMR89" s="799"/>
      <c r="QMS89" s="799"/>
      <c r="QMT89" s="799"/>
      <c r="QMU89" s="799"/>
      <c r="QMV89" s="799"/>
      <c r="QMW89" s="799"/>
      <c r="QMX89" s="799"/>
      <c r="QMY89" s="799"/>
      <c r="QMZ89" s="799"/>
      <c r="QNA89" s="799"/>
      <c r="QNB89" s="799"/>
      <c r="QNC89" s="799"/>
      <c r="QND89" s="799"/>
      <c r="QNE89" s="799"/>
      <c r="QNF89" s="799"/>
      <c r="QNG89" s="799"/>
      <c r="QNH89" s="799"/>
      <c r="QNI89" s="799"/>
      <c r="QNJ89" s="799"/>
      <c r="QNK89" s="799"/>
      <c r="QNL89" s="799"/>
      <c r="QNM89" s="799"/>
      <c r="QNN89" s="799"/>
      <c r="QNO89" s="799"/>
      <c r="QNP89" s="799"/>
      <c r="QNQ89" s="799"/>
      <c r="QNR89" s="799"/>
      <c r="QNS89" s="799"/>
      <c r="QNT89" s="799"/>
      <c r="QNU89" s="799"/>
      <c r="QNV89" s="799"/>
      <c r="QNW89" s="799"/>
      <c r="QNX89" s="799"/>
      <c r="QNY89" s="799"/>
      <c r="QNZ89" s="799"/>
      <c r="QOA89" s="799"/>
      <c r="QOB89" s="799"/>
      <c r="QOC89" s="799"/>
      <c r="QOD89" s="799"/>
      <c r="QOE89" s="799"/>
      <c r="QOF89" s="799"/>
      <c r="QOG89" s="799"/>
      <c r="QOH89" s="799"/>
      <c r="QOI89" s="799"/>
      <c r="QOJ89" s="799"/>
      <c r="QOK89" s="799"/>
      <c r="QOL89" s="799"/>
      <c r="QOM89" s="799"/>
      <c r="QON89" s="799"/>
      <c r="QOO89" s="799"/>
      <c r="QOP89" s="799"/>
      <c r="QOQ89" s="799"/>
      <c r="QOR89" s="799"/>
      <c r="QOS89" s="799"/>
      <c r="QOT89" s="799"/>
      <c r="QOU89" s="799"/>
      <c r="QOV89" s="799"/>
      <c r="QOW89" s="799"/>
      <c r="QOX89" s="799"/>
      <c r="QOY89" s="799"/>
      <c r="QOZ89" s="799"/>
      <c r="QPA89" s="799"/>
      <c r="QPB89" s="799"/>
      <c r="QPC89" s="799"/>
      <c r="QPD89" s="799"/>
      <c r="QPE89" s="799"/>
      <c r="QPF89" s="799"/>
      <c r="QPG89" s="799"/>
      <c r="QPH89" s="799"/>
      <c r="QPI89" s="799"/>
      <c r="QPJ89" s="799"/>
      <c r="QPK89" s="799"/>
      <c r="QPL89" s="799"/>
      <c r="QPM89" s="799"/>
      <c r="QPN89" s="799"/>
      <c r="QPO89" s="799"/>
      <c r="QPP89" s="799"/>
      <c r="QPQ89" s="799"/>
      <c r="QPR89" s="799"/>
      <c r="QPS89" s="799"/>
      <c r="QPT89" s="799"/>
      <c r="QPU89" s="799"/>
      <c r="QPV89" s="799"/>
      <c r="QPW89" s="799"/>
      <c r="QPX89" s="799"/>
      <c r="QPY89" s="799"/>
      <c r="QPZ89" s="799"/>
      <c r="QQA89" s="799"/>
      <c r="QQB89" s="799"/>
      <c r="QQC89" s="799"/>
      <c r="QQD89" s="799"/>
      <c r="QQE89" s="799"/>
      <c r="QQF89" s="799"/>
      <c r="QQG89" s="799"/>
      <c r="QQH89" s="799"/>
      <c r="QQI89" s="799"/>
      <c r="QQJ89" s="799"/>
      <c r="QQK89" s="799"/>
      <c r="QQL89" s="799"/>
      <c r="QQM89" s="799"/>
      <c r="QQN89" s="799"/>
      <c r="QQO89" s="799"/>
      <c r="QQP89" s="799"/>
      <c r="QQQ89" s="799"/>
      <c r="QQR89" s="799"/>
      <c r="QQS89" s="799"/>
      <c r="QQT89" s="799"/>
      <c r="QQU89" s="799"/>
      <c r="QQV89" s="799"/>
      <c r="QQW89" s="799"/>
      <c r="QQX89" s="799"/>
      <c r="QQY89" s="799"/>
      <c r="QQZ89" s="799"/>
      <c r="QRA89" s="799"/>
      <c r="QRB89" s="799"/>
      <c r="QRC89" s="799"/>
      <c r="QRD89" s="799"/>
      <c r="QRE89" s="799"/>
      <c r="QRF89" s="799"/>
      <c r="QRG89" s="799"/>
      <c r="QRH89" s="799"/>
      <c r="QRI89" s="799"/>
      <c r="QRJ89" s="799"/>
      <c r="QRK89" s="799"/>
      <c r="QRL89" s="799"/>
      <c r="QRM89" s="799"/>
      <c r="QRN89" s="799"/>
      <c r="QRO89" s="799"/>
      <c r="QRP89" s="799"/>
      <c r="QRQ89" s="799"/>
      <c r="QRR89" s="799"/>
      <c r="QRS89" s="799"/>
      <c r="QRT89" s="799"/>
      <c r="QRU89" s="799"/>
      <c r="QRV89" s="799"/>
      <c r="QRW89" s="799"/>
      <c r="QRX89" s="799"/>
      <c r="QRY89" s="799"/>
      <c r="QRZ89" s="799"/>
      <c r="QSA89" s="799"/>
      <c r="QSB89" s="799"/>
      <c r="QSC89" s="799"/>
      <c r="QSD89" s="799"/>
      <c r="QSE89" s="799"/>
      <c r="QSF89" s="799"/>
      <c r="QSG89" s="799"/>
      <c r="QSH89" s="799"/>
      <c r="QSI89" s="799"/>
      <c r="QSJ89" s="799"/>
      <c r="QSK89" s="799"/>
      <c r="QSL89" s="799"/>
      <c r="QSM89" s="799"/>
      <c r="QSN89" s="799"/>
      <c r="QSO89" s="799"/>
      <c r="QSP89" s="799"/>
      <c r="QSQ89" s="799"/>
      <c r="QSR89" s="799"/>
      <c r="QSS89" s="799"/>
      <c r="QST89" s="799"/>
      <c r="QSU89" s="799"/>
      <c r="QSV89" s="799"/>
      <c r="QSW89" s="799"/>
      <c r="QSX89" s="799"/>
      <c r="QSY89" s="799"/>
      <c r="QSZ89" s="799"/>
      <c r="QTA89" s="799"/>
      <c r="QTB89" s="799"/>
      <c r="QTC89" s="799"/>
      <c r="QTD89" s="799"/>
      <c r="QTE89" s="799"/>
      <c r="QTF89" s="799"/>
      <c r="QTG89" s="799"/>
      <c r="QTH89" s="799"/>
      <c r="QTI89" s="799"/>
      <c r="QTJ89" s="799"/>
      <c r="QTK89" s="799"/>
      <c r="QTL89" s="799"/>
      <c r="QTM89" s="799"/>
      <c r="QTN89" s="799"/>
      <c r="QTO89" s="799"/>
      <c r="QTP89" s="799"/>
      <c r="QTQ89" s="799"/>
      <c r="QTR89" s="799"/>
      <c r="QTS89" s="799"/>
      <c r="QTT89" s="799"/>
      <c r="QTU89" s="799"/>
      <c r="QTV89" s="799"/>
      <c r="QTW89" s="799"/>
      <c r="QTX89" s="799"/>
      <c r="QTY89" s="799"/>
      <c r="QTZ89" s="799"/>
      <c r="QUA89" s="799"/>
      <c r="QUB89" s="799"/>
      <c r="QUC89" s="799"/>
      <c r="QUD89" s="799"/>
      <c r="QUE89" s="799"/>
      <c r="QUF89" s="799"/>
      <c r="QUG89" s="799"/>
      <c r="QUH89" s="799"/>
      <c r="QUI89" s="799"/>
      <c r="QUJ89" s="799"/>
      <c r="QUK89" s="799"/>
      <c r="QUL89" s="799"/>
      <c r="QUM89" s="799"/>
      <c r="QUN89" s="799"/>
      <c r="QUO89" s="799"/>
      <c r="QUP89" s="799"/>
      <c r="QUQ89" s="799"/>
      <c r="QUR89" s="799"/>
      <c r="QUS89" s="799"/>
      <c r="QUT89" s="799"/>
      <c r="QUU89" s="799"/>
      <c r="QUV89" s="799"/>
      <c r="QUW89" s="799"/>
      <c r="QUX89" s="799"/>
      <c r="QUY89" s="799"/>
      <c r="QUZ89" s="799"/>
      <c r="QVA89" s="799"/>
      <c r="QVB89" s="799"/>
      <c r="QVC89" s="799"/>
      <c r="QVD89" s="799"/>
      <c r="QVE89" s="799"/>
      <c r="QVF89" s="799"/>
      <c r="QVG89" s="799"/>
      <c r="QVH89" s="799"/>
      <c r="QVI89" s="799"/>
      <c r="QVJ89" s="799"/>
      <c r="QVK89" s="799"/>
      <c r="QVL89" s="799"/>
      <c r="QVM89" s="799"/>
      <c r="QVN89" s="799"/>
      <c r="QVO89" s="799"/>
      <c r="QVP89" s="799"/>
      <c r="QVQ89" s="799"/>
      <c r="QVR89" s="799"/>
      <c r="QVS89" s="799"/>
      <c r="QVT89" s="799"/>
      <c r="QVU89" s="799"/>
      <c r="QVV89" s="799"/>
      <c r="QVW89" s="799"/>
      <c r="QVX89" s="799"/>
      <c r="QVY89" s="799"/>
      <c r="QVZ89" s="799"/>
      <c r="QWA89" s="799"/>
      <c r="QWB89" s="799"/>
      <c r="QWC89" s="799"/>
      <c r="QWD89" s="799"/>
      <c r="QWE89" s="799"/>
      <c r="QWF89" s="799"/>
      <c r="QWG89" s="799"/>
      <c r="QWH89" s="799"/>
      <c r="QWI89" s="799"/>
      <c r="QWJ89" s="799"/>
      <c r="QWK89" s="799"/>
      <c r="QWL89" s="799"/>
      <c r="QWM89" s="799"/>
      <c r="QWN89" s="799"/>
      <c r="QWO89" s="799"/>
      <c r="QWP89" s="799"/>
      <c r="QWQ89" s="799"/>
      <c r="QWR89" s="799"/>
      <c r="QWS89" s="799"/>
      <c r="QWT89" s="799"/>
      <c r="QWU89" s="799"/>
      <c r="QWV89" s="799"/>
      <c r="QWW89" s="799"/>
      <c r="QWX89" s="799"/>
      <c r="QWY89" s="799"/>
      <c r="QWZ89" s="799"/>
      <c r="QXA89" s="799"/>
      <c r="QXB89" s="799"/>
      <c r="QXC89" s="799"/>
      <c r="QXD89" s="799"/>
      <c r="QXE89" s="799"/>
      <c r="QXF89" s="799"/>
      <c r="QXG89" s="799"/>
      <c r="QXH89" s="799"/>
      <c r="QXI89" s="799"/>
      <c r="QXJ89" s="799"/>
      <c r="QXK89" s="799"/>
      <c r="QXL89" s="799"/>
      <c r="QXM89" s="799"/>
      <c r="QXN89" s="799"/>
      <c r="QXO89" s="799"/>
      <c r="QXP89" s="799"/>
      <c r="QXQ89" s="799"/>
      <c r="QXR89" s="799"/>
      <c r="QXS89" s="799"/>
      <c r="QXT89" s="799"/>
      <c r="QXU89" s="799"/>
      <c r="QXV89" s="799"/>
      <c r="QXW89" s="799"/>
      <c r="QXX89" s="799"/>
      <c r="QXY89" s="799"/>
      <c r="QXZ89" s="799"/>
      <c r="QYA89" s="799"/>
      <c r="QYB89" s="799"/>
      <c r="QYC89" s="799"/>
      <c r="QYD89" s="799"/>
      <c r="QYE89" s="799"/>
      <c r="QYF89" s="799"/>
      <c r="QYG89" s="799"/>
      <c r="QYH89" s="799"/>
      <c r="QYI89" s="799"/>
      <c r="QYJ89" s="799"/>
      <c r="QYK89" s="799"/>
      <c r="QYL89" s="799"/>
      <c r="QYM89" s="799"/>
      <c r="QYN89" s="799"/>
      <c r="QYO89" s="799"/>
      <c r="QYP89" s="799"/>
      <c r="QYQ89" s="799"/>
      <c r="QYR89" s="799"/>
      <c r="QYS89" s="799"/>
      <c r="QYT89" s="799"/>
      <c r="QYU89" s="799"/>
      <c r="QYV89" s="799"/>
      <c r="QYW89" s="799"/>
      <c r="QYX89" s="799"/>
      <c r="QYY89" s="799"/>
      <c r="QYZ89" s="799"/>
      <c r="QZA89" s="799"/>
      <c r="QZB89" s="799"/>
      <c r="QZC89" s="799"/>
      <c r="QZD89" s="799"/>
      <c r="QZE89" s="799"/>
      <c r="QZF89" s="799"/>
      <c r="QZG89" s="799"/>
      <c r="QZH89" s="799"/>
      <c r="QZI89" s="799"/>
      <c r="QZJ89" s="799"/>
      <c r="QZK89" s="799"/>
      <c r="QZL89" s="799"/>
      <c r="QZM89" s="799"/>
      <c r="QZN89" s="799"/>
      <c r="QZO89" s="799"/>
      <c r="QZP89" s="799"/>
      <c r="QZQ89" s="799"/>
      <c r="QZR89" s="799"/>
      <c r="QZS89" s="799"/>
      <c r="QZT89" s="799"/>
      <c r="QZU89" s="799"/>
      <c r="QZV89" s="799"/>
      <c r="QZW89" s="799"/>
      <c r="QZX89" s="799"/>
      <c r="QZY89" s="799"/>
      <c r="QZZ89" s="799"/>
      <c r="RAA89" s="799"/>
      <c r="RAB89" s="799"/>
      <c r="RAC89" s="799"/>
      <c r="RAD89" s="799"/>
      <c r="RAE89" s="799"/>
      <c r="RAF89" s="799"/>
      <c r="RAG89" s="799"/>
      <c r="RAH89" s="799"/>
      <c r="RAI89" s="799"/>
      <c r="RAJ89" s="799"/>
      <c r="RAK89" s="799"/>
      <c r="RAL89" s="799"/>
      <c r="RAM89" s="799"/>
      <c r="RAN89" s="799"/>
      <c r="RAO89" s="799"/>
      <c r="RAP89" s="799"/>
      <c r="RAQ89" s="799"/>
      <c r="RAR89" s="799"/>
      <c r="RAS89" s="799"/>
      <c r="RAT89" s="799"/>
      <c r="RAU89" s="799"/>
      <c r="RAV89" s="799"/>
      <c r="RAW89" s="799"/>
      <c r="RAX89" s="799"/>
      <c r="RAY89" s="799"/>
      <c r="RAZ89" s="799"/>
      <c r="RBA89" s="799"/>
      <c r="RBB89" s="799"/>
      <c r="RBC89" s="799"/>
      <c r="RBD89" s="799"/>
      <c r="RBE89" s="799"/>
      <c r="RBF89" s="799"/>
      <c r="RBG89" s="799"/>
      <c r="RBH89" s="799"/>
      <c r="RBI89" s="799"/>
      <c r="RBJ89" s="799"/>
      <c r="RBK89" s="799"/>
      <c r="RBL89" s="799"/>
      <c r="RBM89" s="799"/>
      <c r="RBN89" s="799"/>
      <c r="RBO89" s="799"/>
      <c r="RBP89" s="799"/>
      <c r="RBQ89" s="799"/>
      <c r="RBR89" s="799"/>
      <c r="RBS89" s="799"/>
      <c r="RBT89" s="799"/>
      <c r="RBU89" s="799"/>
      <c r="RBV89" s="799"/>
      <c r="RBW89" s="799"/>
      <c r="RBX89" s="799"/>
      <c r="RBY89" s="799"/>
      <c r="RBZ89" s="799"/>
      <c r="RCA89" s="799"/>
      <c r="RCB89" s="799"/>
      <c r="RCC89" s="799"/>
      <c r="RCD89" s="799"/>
      <c r="RCE89" s="799"/>
      <c r="RCF89" s="799"/>
      <c r="RCG89" s="799"/>
      <c r="RCH89" s="799"/>
      <c r="RCI89" s="799"/>
      <c r="RCJ89" s="799"/>
      <c r="RCK89" s="799"/>
      <c r="RCL89" s="799"/>
      <c r="RCM89" s="799"/>
      <c r="RCN89" s="799"/>
      <c r="RCO89" s="799"/>
      <c r="RCP89" s="799"/>
      <c r="RCQ89" s="799"/>
      <c r="RCR89" s="799"/>
      <c r="RCS89" s="799"/>
      <c r="RCT89" s="799"/>
      <c r="RCU89" s="799"/>
      <c r="RCV89" s="799"/>
      <c r="RCW89" s="799"/>
      <c r="RCX89" s="799"/>
      <c r="RCY89" s="799"/>
      <c r="RCZ89" s="799"/>
      <c r="RDA89" s="799"/>
      <c r="RDB89" s="799"/>
      <c r="RDC89" s="799"/>
      <c r="RDD89" s="799"/>
      <c r="RDE89" s="799"/>
      <c r="RDF89" s="799"/>
      <c r="RDG89" s="799"/>
      <c r="RDH89" s="799"/>
      <c r="RDI89" s="799"/>
      <c r="RDJ89" s="799"/>
      <c r="RDK89" s="799"/>
      <c r="RDL89" s="799"/>
      <c r="RDM89" s="799"/>
      <c r="RDN89" s="799"/>
      <c r="RDO89" s="799"/>
      <c r="RDP89" s="799"/>
      <c r="RDQ89" s="799"/>
      <c r="RDR89" s="799"/>
      <c r="RDS89" s="799"/>
      <c r="RDT89" s="799"/>
      <c r="RDU89" s="799"/>
      <c r="RDV89" s="799"/>
      <c r="RDW89" s="799"/>
      <c r="RDX89" s="799"/>
      <c r="RDY89" s="799"/>
      <c r="RDZ89" s="799"/>
      <c r="REA89" s="799"/>
      <c r="REB89" s="799"/>
      <c r="REC89" s="799"/>
      <c r="RED89" s="799"/>
      <c r="REE89" s="799"/>
      <c r="REF89" s="799"/>
      <c r="REG89" s="799"/>
      <c r="REH89" s="799"/>
      <c r="REI89" s="799"/>
      <c r="REJ89" s="799"/>
      <c r="REK89" s="799"/>
      <c r="REL89" s="799"/>
      <c r="REM89" s="799"/>
      <c r="REN89" s="799"/>
      <c r="REO89" s="799"/>
      <c r="REP89" s="799"/>
      <c r="REQ89" s="799"/>
      <c r="RER89" s="799"/>
      <c r="RES89" s="799"/>
      <c r="RET89" s="799"/>
      <c r="REU89" s="799"/>
      <c r="REV89" s="799"/>
      <c r="REW89" s="799"/>
      <c r="REX89" s="799"/>
      <c r="REY89" s="799"/>
      <c r="REZ89" s="799"/>
      <c r="RFA89" s="799"/>
      <c r="RFB89" s="799"/>
      <c r="RFC89" s="799"/>
      <c r="RFD89" s="799"/>
      <c r="RFE89" s="799"/>
      <c r="RFF89" s="799"/>
      <c r="RFG89" s="799"/>
      <c r="RFH89" s="799"/>
      <c r="RFI89" s="799"/>
      <c r="RFJ89" s="799"/>
      <c r="RFK89" s="799"/>
      <c r="RFL89" s="799"/>
      <c r="RFM89" s="799"/>
      <c r="RFN89" s="799"/>
      <c r="RFO89" s="799"/>
      <c r="RFP89" s="799"/>
      <c r="RFQ89" s="799"/>
      <c r="RFR89" s="799"/>
      <c r="RFS89" s="799"/>
      <c r="RFT89" s="799"/>
      <c r="RFU89" s="799"/>
      <c r="RFV89" s="799"/>
      <c r="RFW89" s="799"/>
      <c r="RFX89" s="799"/>
      <c r="RFY89" s="799"/>
      <c r="RFZ89" s="799"/>
      <c r="RGA89" s="799"/>
      <c r="RGB89" s="799"/>
      <c r="RGC89" s="799"/>
      <c r="RGD89" s="799"/>
      <c r="RGE89" s="799"/>
      <c r="RGF89" s="799"/>
      <c r="RGG89" s="799"/>
      <c r="RGH89" s="799"/>
      <c r="RGI89" s="799"/>
      <c r="RGJ89" s="799"/>
      <c r="RGK89" s="799"/>
      <c r="RGL89" s="799"/>
      <c r="RGM89" s="799"/>
      <c r="RGN89" s="799"/>
      <c r="RGO89" s="799"/>
      <c r="RGP89" s="799"/>
      <c r="RGQ89" s="799"/>
      <c r="RGR89" s="799"/>
      <c r="RGS89" s="799"/>
      <c r="RGT89" s="799"/>
      <c r="RGU89" s="799"/>
      <c r="RGV89" s="799"/>
      <c r="RGW89" s="799"/>
      <c r="RGX89" s="799"/>
      <c r="RGY89" s="799"/>
      <c r="RGZ89" s="799"/>
      <c r="RHA89" s="799"/>
      <c r="RHB89" s="799"/>
      <c r="RHC89" s="799"/>
      <c r="RHD89" s="799"/>
      <c r="RHE89" s="799"/>
      <c r="RHF89" s="799"/>
      <c r="RHG89" s="799"/>
      <c r="RHH89" s="799"/>
      <c r="RHI89" s="799"/>
      <c r="RHJ89" s="799"/>
      <c r="RHK89" s="799"/>
      <c r="RHL89" s="799"/>
      <c r="RHM89" s="799"/>
      <c r="RHN89" s="799"/>
      <c r="RHO89" s="799"/>
      <c r="RHP89" s="799"/>
      <c r="RHQ89" s="799"/>
      <c r="RHR89" s="799"/>
      <c r="RHS89" s="799"/>
      <c r="RHT89" s="799"/>
      <c r="RHU89" s="799"/>
      <c r="RHV89" s="799"/>
      <c r="RHW89" s="799"/>
      <c r="RHX89" s="799"/>
      <c r="RHY89" s="799"/>
      <c r="RHZ89" s="799"/>
      <c r="RIA89" s="799"/>
      <c r="RIB89" s="799"/>
      <c r="RIC89" s="799"/>
      <c r="RID89" s="799"/>
      <c r="RIE89" s="799"/>
      <c r="RIF89" s="799"/>
      <c r="RIG89" s="799"/>
      <c r="RIH89" s="799"/>
      <c r="RII89" s="799"/>
      <c r="RIJ89" s="799"/>
      <c r="RIK89" s="799"/>
      <c r="RIL89" s="799"/>
      <c r="RIM89" s="799"/>
      <c r="RIN89" s="799"/>
      <c r="RIO89" s="799"/>
      <c r="RIP89" s="799"/>
      <c r="RIQ89" s="799"/>
      <c r="RIR89" s="799"/>
      <c r="RIS89" s="799"/>
      <c r="RIT89" s="799"/>
      <c r="RIU89" s="799"/>
      <c r="RIV89" s="799"/>
      <c r="RIW89" s="799"/>
      <c r="RIX89" s="799"/>
      <c r="RIY89" s="799"/>
      <c r="RIZ89" s="799"/>
      <c r="RJA89" s="799"/>
      <c r="RJB89" s="799"/>
      <c r="RJC89" s="799"/>
      <c r="RJD89" s="799"/>
      <c r="RJE89" s="799"/>
      <c r="RJF89" s="799"/>
      <c r="RJG89" s="799"/>
      <c r="RJH89" s="799"/>
      <c r="RJI89" s="799"/>
      <c r="RJJ89" s="799"/>
      <c r="RJK89" s="799"/>
      <c r="RJL89" s="799"/>
      <c r="RJM89" s="799"/>
      <c r="RJN89" s="799"/>
      <c r="RJO89" s="799"/>
      <c r="RJP89" s="799"/>
      <c r="RJQ89" s="799"/>
      <c r="RJR89" s="799"/>
      <c r="RJS89" s="799"/>
      <c r="RJT89" s="799"/>
      <c r="RJU89" s="799"/>
      <c r="RJV89" s="799"/>
      <c r="RJW89" s="799"/>
      <c r="RJX89" s="799"/>
      <c r="RJY89" s="799"/>
      <c r="RJZ89" s="799"/>
      <c r="RKA89" s="799"/>
      <c r="RKB89" s="799"/>
      <c r="RKC89" s="799"/>
      <c r="RKD89" s="799"/>
      <c r="RKE89" s="799"/>
      <c r="RKF89" s="799"/>
      <c r="RKG89" s="799"/>
      <c r="RKH89" s="799"/>
      <c r="RKI89" s="799"/>
      <c r="RKJ89" s="799"/>
      <c r="RKK89" s="799"/>
      <c r="RKL89" s="799"/>
      <c r="RKM89" s="799"/>
      <c r="RKN89" s="799"/>
      <c r="RKO89" s="799"/>
      <c r="RKP89" s="799"/>
      <c r="RKQ89" s="799"/>
      <c r="RKR89" s="799"/>
      <c r="RKS89" s="799"/>
      <c r="RKT89" s="799"/>
      <c r="RKU89" s="799"/>
      <c r="RKV89" s="799"/>
      <c r="RKW89" s="799"/>
      <c r="RKX89" s="799"/>
      <c r="RKY89" s="799"/>
      <c r="RKZ89" s="799"/>
      <c r="RLA89" s="799"/>
      <c r="RLB89" s="799"/>
      <c r="RLC89" s="799"/>
      <c r="RLD89" s="799"/>
      <c r="RLE89" s="799"/>
      <c r="RLF89" s="799"/>
      <c r="RLG89" s="799"/>
      <c r="RLH89" s="799"/>
      <c r="RLI89" s="799"/>
      <c r="RLJ89" s="799"/>
      <c r="RLK89" s="799"/>
      <c r="RLL89" s="799"/>
      <c r="RLM89" s="799"/>
      <c r="RLN89" s="799"/>
      <c r="RLO89" s="799"/>
      <c r="RLP89" s="799"/>
      <c r="RLQ89" s="799"/>
      <c r="RLR89" s="799"/>
      <c r="RLS89" s="799"/>
      <c r="RLT89" s="799"/>
      <c r="RLU89" s="799"/>
      <c r="RLV89" s="799"/>
      <c r="RLW89" s="799"/>
      <c r="RLX89" s="799"/>
      <c r="RLY89" s="799"/>
      <c r="RLZ89" s="799"/>
      <c r="RMA89" s="799"/>
      <c r="RMB89" s="799"/>
      <c r="RMC89" s="799"/>
      <c r="RMD89" s="799"/>
      <c r="RME89" s="799"/>
      <c r="RMF89" s="799"/>
      <c r="RMG89" s="799"/>
      <c r="RMH89" s="799"/>
      <c r="RMI89" s="799"/>
      <c r="RMJ89" s="799"/>
      <c r="RMK89" s="799"/>
      <c r="RML89" s="799"/>
      <c r="RMM89" s="799"/>
      <c r="RMN89" s="799"/>
      <c r="RMO89" s="799"/>
      <c r="RMP89" s="799"/>
      <c r="RMQ89" s="799"/>
      <c r="RMR89" s="799"/>
      <c r="RMS89" s="799"/>
      <c r="RMT89" s="799"/>
      <c r="RMU89" s="799"/>
      <c r="RMV89" s="799"/>
      <c r="RMW89" s="799"/>
      <c r="RMX89" s="799"/>
      <c r="RMY89" s="799"/>
      <c r="RMZ89" s="799"/>
      <c r="RNA89" s="799"/>
      <c r="RNB89" s="799"/>
      <c r="RNC89" s="799"/>
      <c r="RND89" s="799"/>
      <c r="RNE89" s="799"/>
      <c r="RNF89" s="799"/>
      <c r="RNG89" s="799"/>
      <c r="RNH89" s="799"/>
      <c r="RNI89" s="799"/>
      <c r="RNJ89" s="799"/>
      <c r="RNK89" s="799"/>
      <c r="RNL89" s="799"/>
      <c r="RNM89" s="799"/>
      <c r="RNN89" s="799"/>
      <c r="RNO89" s="799"/>
      <c r="RNP89" s="799"/>
      <c r="RNQ89" s="799"/>
      <c r="RNR89" s="799"/>
      <c r="RNS89" s="799"/>
      <c r="RNT89" s="799"/>
      <c r="RNU89" s="799"/>
      <c r="RNV89" s="799"/>
      <c r="RNW89" s="799"/>
      <c r="RNX89" s="799"/>
      <c r="RNY89" s="799"/>
      <c r="RNZ89" s="799"/>
      <c r="ROA89" s="799"/>
      <c r="ROB89" s="799"/>
      <c r="ROC89" s="799"/>
      <c r="ROD89" s="799"/>
      <c r="ROE89" s="799"/>
      <c r="ROF89" s="799"/>
      <c r="ROG89" s="799"/>
      <c r="ROH89" s="799"/>
      <c r="ROI89" s="799"/>
      <c r="ROJ89" s="799"/>
      <c r="ROK89" s="799"/>
      <c r="ROL89" s="799"/>
      <c r="ROM89" s="799"/>
      <c r="RON89" s="799"/>
      <c r="ROO89" s="799"/>
      <c r="ROP89" s="799"/>
      <c r="ROQ89" s="799"/>
      <c r="ROR89" s="799"/>
      <c r="ROS89" s="799"/>
      <c r="ROT89" s="799"/>
      <c r="ROU89" s="799"/>
      <c r="ROV89" s="799"/>
      <c r="ROW89" s="799"/>
      <c r="ROX89" s="799"/>
      <c r="ROY89" s="799"/>
      <c r="ROZ89" s="799"/>
      <c r="RPA89" s="799"/>
      <c r="RPB89" s="799"/>
      <c r="RPC89" s="799"/>
      <c r="RPD89" s="799"/>
      <c r="RPE89" s="799"/>
      <c r="RPF89" s="799"/>
      <c r="RPG89" s="799"/>
      <c r="RPH89" s="799"/>
      <c r="RPI89" s="799"/>
      <c r="RPJ89" s="799"/>
      <c r="RPK89" s="799"/>
      <c r="RPL89" s="799"/>
      <c r="RPM89" s="799"/>
      <c r="RPN89" s="799"/>
      <c r="RPO89" s="799"/>
      <c r="RPP89" s="799"/>
      <c r="RPQ89" s="799"/>
      <c r="RPR89" s="799"/>
      <c r="RPS89" s="799"/>
      <c r="RPT89" s="799"/>
      <c r="RPU89" s="799"/>
      <c r="RPV89" s="799"/>
      <c r="RPW89" s="799"/>
      <c r="RPX89" s="799"/>
      <c r="RPY89" s="799"/>
      <c r="RPZ89" s="799"/>
      <c r="RQA89" s="799"/>
      <c r="RQB89" s="799"/>
      <c r="RQC89" s="799"/>
      <c r="RQD89" s="799"/>
      <c r="RQE89" s="799"/>
      <c r="RQF89" s="799"/>
      <c r="RQG89" s="799"/>
      <c r="RQH89" s="799"/>
      <c r="RQI89" s="799"/>
      <c r="RQJ89" s="799"/>
      <c r="RQK89" s="799"/>
      <c r="RQL89" s="799"/>
      <c r="RQM89" s="799"/>
      <c r="RQN89" s="799"/>
      <c r="RQO89" s="799"/>
      <c r="RQP89" s="799"/>
      <c r="RQQ89" s="799"/>
      <c r="RQR89" s="799"/>
      <c r="RQS89" s="799"/>
      <c r="RQT89" s="799"/>
      <c r="RQU89" s="799"/>
      <c r="RQV89" s="799"/>
      <c r="RQW89" s="799"/>
      <c r="RQX89" s="799"/>
      <c r="RQY89" s="799"/>
      <c r="RQZ89" s="799"/>
      <c r="RRA89" s="799"/>
      <c r="RRB89" s="799"/>
      <c r="RRC89" s="799"/>
      <c r="RRD89" s="799"/>
      <c r="RRE89" s="799"/>
      <c r="RRF89" s="799"/>
      <c r="RRG89" s="799"/>
      <c r="RRH89" s="799"/>
      <c r="RRI89" s="799"/>
      <c r="RRJ89" s="799"/>
      <c r="RRK89" s="799"/>
      <c r="RRL89" s="799"/>
      <c r="RRM89" s="799"/>
      <c r="RRN89" s="799"/>
      <c r="RRO89" s="799"/>
      <c r="RRP89" s="799"/>
      <c r="RRQ89" s="799"/>
      <c r="RRR89" s="799"/>
      <c r="RRS89" s="799"/>
      <c r="RRT89" s="799"/>
      <c r="RRU89" s="799"/>
      <c r="RRV89" s="799"/>
      <c r="RRW89" s="799"/>
      <c r="RRX89" s="799"/>
      <c r="RRY89" s="799"/>
      <c r="RRZ89" s="799"/>
      <c r="RSA89" s="799"/>
      <c r="RSB89" s="799"/>
      <c r="RSC89" s="799"/>
      <c r="RSD89" s="799"/>
      <c r="RSE89" s="799"/>
      <c r="RSF89" s="799"/>
      <c r="RSG89" s="799"/>
      <c r="RSH89" s="799"/>
      <c r="RSI89" s="799"/>
      <c r="RSJ89" s="799"/>
      <c r="RSK89" s="799"/>
      <c r="RSL89" s="799"/>
      <c r="RSM89" s="799"/>
      <c r="RSN89" s="799"/>
      <c r="RSO89" s="799"/>
      <c r="RSP89" s="799"/>
      <c r="RSQ89" s="799"/>
      <c r="RSR89" s="799"/>
      <c r="RSS89" s="799"/>
      <c r="RST89" s="799"/>
      <c r="RSU89" s="799"/>
      <c r="RSV89" s="799"/>
      <c r="RSW89" s="799"/>
      <c r="RSX89" s="799"/>
      <c r="RSY89" s="799"/>
      <c r="RSZ89" s="799"/>
      <c r="RTA89" s="799"/>
      <c r="RTB89" s="799"/>
      <c r="RTC89" s="799"/>
      <c r="RTD89" s="799"/>
      <c r="RTE89" s="799"/>
      <c r="RTF89" s="799"/>
      <c r="RTG89" s="799"/>
      <c r="RTH89" s="799"/>
      <c r="RTI89" s="799"/>
      <c r="RTJ89" s="799"/>
      <c r="RTK89" s="799"/>
      <c r="RTL89" s="799"/>
      <c r="RTM89" s="799"/>
      <c r="RTN89" s="799"/>
      <c r="RTO89" s="799"/>
      <c r="RTP89" s="799"/>
      <c r="RTQ89" s="799"/>
      <c r="RTR89" s="799"/>
      <c r="RTS89" s="799"/>
      <c r="RTT89" s="799"/>
      <c r="RTU89" s="799"/>
      <c r="RTV89" s="799"/>
      <c r="RTW89" s="799"/>
      <c r="RTX89" s="799"/>
      <c r="RTY89" s="799"/>
      <c r="RTZ89" s="799"/>
      <c r="RUA89" s="799"/>
      <c r="RUB89" s="799"/>
      <c r="RUC89" s="799"/>
      <c r="RUD89" s="799"/>
      <c r="RUE89" s="799"/>
      <c r="RUF89" s="799"/>
      <c r="RUG89" s="799"/>
      <c r="RUH89" s="799"/>
      <c r="RUI89" s="799"/>
      <c r="RUJ89" s="799"/>
      <c r="RUK89" s="799"/>
      <c r="RUL89" s="799"/>
      <c r="RUM89" s="799"/>
      <c r="RUN89" s="799"/>
      <c r="RUO89" s="799"/>
      <c r="RUP89" s="799"/>
      <c r="RUQ89" s="799"/>
      <c r="RUR89" s="799"/>
      <c r="RUS89" s="799"/>
      <c r="RUT89" s="799"/>
      <c r="RUU89" s="799"/>
      <c r="RUV89" s="799"/>
      <c r="RUW89" s="799"/>
      <c r="RUX89" s="799"/>
      <c r="RUY89" s="799"/>
      <c r="RUZ89" s="799"/>
      <c r="RVA89" s="799"/>
      <c r="RVB89" s="799"/>
      <c r="RVC89" s="799"/>
      <c r="RVD89" s="799"/>
      <c r="RVE89" s="799"/>
      <c r="RVF89" s="799"/>
      <c r="RVG89" s="799"/>
      <c r="RVH89" s="799"/>
      <c r="RVI89" s="799"/>
      <c r="RVJ89" s="799"/>
      <c r="RVK89" s="799"/>
      <c r="RVL89" s="799"/>
      <c r="RVM89" s="799"/>
      <c r="RVN89" s="799"/>
      <c r="RVO89" s="799"/>
      <c r="RVP89" s="799"/>
      <c r="RVQ89" s="799"/>
      <c r="RVR89" s="799"/>
      <c r="RVS89" s="799"/>
      <c r="RVT89" s="799"/>
      <c r="RVU89" s="799"/>
      <c r="RVV89" s="799"/>
      <c r="RVW89" s="799"/>
      <c r="RVX89" s="799"/>
      <c r="RVY89" s="799"/>
      <c r="RVZ89" s="799"/>
      <c r="RWA89" s="799"/>
      <c r="RWB89" s="799"/>
      <c r="RWC89" s="799"/>
      <c r="RWD89" s="799"/>
      <c r="RWE89" s="799"/>
      <c r="RWF89" s="799"/>
      <c r="RWG89" s="799"/>
      <c r="RWH89" s="799"/>
      <c r="RWI89" s="799"/>
      <c r="RWJ89" s="799"/>
      <c r="RWK89" s="799"/>
      <c r="RWL89" s="799"/>
      <c r="RWM89" s="799"/>
      <c r="RWN89" s="799"/>
      <c r="RWO89" s="799"/>
      <c r="RWP89" s="799"/>
      <c r="RWQ89" s="799"/>
      <c r="RWR89" s="799"/>
      <c r="RWS89" s="799"/>
      <c r="RWT89" s="799"/>
      <c r="RWU89" s="799"/>
      <c r="RWV89" s="799"/>
      <c r="RWW89" s="799"/>
      <c r="RWX89" s="799"/>
      <c r="RWY89" s="799"/>
      <c r="RWZ89" s="799"/>
      <c r="RXA89" s="799"/>
      <c r="RXB89" s="799"/>
      <c r="RXC89" s="799"/>
      <c r="RXD89" s="799"/>
      <c r="RXE89" s="799"/>
      <c r="RXF89" s="799"/>
      <c r="RXG89" s="799"/>
      <c r="RXH89" s="799"/>
      <c r="RXI89" s="799"/>
      <c r="RXJ89" s="799"/>
      <c r="RXK89" s="799"/>
      <c r="RXL89" s="799"/>
      <c r="RXM89" s="799"/>
      <c r="RXN89" s="799"/>
      <c r="RXO89" s="799"/>
      <c r="RXP89" s="799"/>
      <c r="RXQ89" s="799"/>
      <c r="RXR89" s="799"/>
      <c r="RXS89" s="799"/>
      <c r="RXT89" s="799"/>
      <c r="RXU89" s="799"/>
      <c r="RXV89" s="799"/>
      <c r="RXW89" s="799"/>
      <c r="RXX89" s="799"/>
      <c r="RXY89" s="799"/>
      <c r="RXZ89" s="799"/>
      <c r="RYA89" s="799"/>
      <c r="RYB89" s="799"/>
      <c r="RYC89" s="799"/>
      <c r="RYD89" s="799"/>
      <c r="RYE89" s="799"/>
      <c r="RYF89" s="799"/>
      <c r="RYG89" s="799"/>
      <c r="RYH89" s="799"/>
      <c r="RYI89" s="799"/>
      <c r="RYJ89" s="799"/>
      <c r="RYK89" s="799"/>
      <c r="RYL89" s="799"/>
      <c r="RYM89" s="799"/>
      <c r="RYN89" s="799"/>
      <c r="RYO89" s="799"/>
      <c r="RYP89" s="799"/>
      <c r="RYQ89" s="799"/>
      <c r="RYR89" s="799"/>
      <c r="RYS89" s="799"/>
      <c r="RYT89" s="799"/>
      <c r="RYU89" s="799"/>
      <c r="RYV89" s="799"/>
      <c r="RYW89" s="799"/>
      <c r="RYX89" s="799"/>
      <c r="RYY89" s="799"/>
      <c r="RYZ89" s="799"/>
      <c r="RZA89" s="799"/>
      <c r="RZB89" s="799"/>
      <c r="RZC89" s="799"/>
      <c r="RZD89" s="799"/>
      <c r="RZE89" s="799"/>
      <c r="RZF89" s="799"/>
      <c r="RZG89" s="799"/>
      <c r="RZH89" s="799"/>
      <c r="RZI89" s="799"/>
      <c r="RZJ89" s="799"/>
      <c r="RZK89" s="799"/>
      <c r="RZL89" s="799"/>
      <c r="RZM89" s="799"/>
      <c r="RZN89" s="799"/>
      <c r="RZO89" s="799"/>
      <c r="RZP89" s="799"/>
      <c r="RZQ89" s="799"/>
      <c r="RZR89" s="799"/>
      <c r="RZS89" s="799"/>
      <c r="RZT89" s="799"/>
      <c r="RZU89" s="799"/>
      <c r="RZV89" s="799"/>
      <c r="RZW89" s="799"/>
      <c r="RZX89" s="799"/>
      <c r="RZY89" s="799"/>
      <c r="RZZ89" s="799"/>
      <c r="SAA89" s="799"/>
      <c r="SAB89" s="799"/>
      <c r="SAC89" s="799"/>
      <c r="SAD89" s="799"/>
      <c r="SAE89" s="799"/>
      <c r="SAF89" s="799"/>
      <c r="SAG89" s="799"/>
      <c r="SAH89" s="799"/>
      <c r="SAI89" s="799"/>
      <c r="SAJ89" s="799"/>
      <c r="SAK89" s="799"/>
      <c r="SAL89" s="799"/>
      <c r="SAM89" s="799"/>
      <c r="SAN89" s="799"/>
      <c r="SAO89" s="799"/>
      <c r="SAP89" s="799"/>
      <c r="SAQ89" s="799"/>
      <c r="SAR89" s="799"/>
      <c r="SAS89" s="799"/>
      <c r="SAT89" s="799"/>
      <c r="SAU89" s="799"/>
      <c r="SAV89" s="799"/>
      <c r="SAW89" s="799"/>
      <c r="SAX89" s="799"/>
      <c r="SAY89" s="799"/>
      <c r="SAZ89" s="799"/>
      <c r="SBA89" s="799"/>
      <c r="SBB89" s="799"/>
      <c r="SBC89" s="799"/>
      <c r="SBD89" s="799"/>
      <c r="SBE89" s="799"/>
      <c r="SBF89" s="799"/>
      <c r="SBG89" s="799"/>
      <c r="SBH89" s="799"/>
      <c r="SBI89" s="799"/>
      <c r="SBJ89" s="799"/>
      <c r="SBK89" s="799"/>
      <c r="SBL89" s="799"/>
      <c r="SBM89" s="799"/>
      <c r="SBN89" s="799"/>
      <c r="SBO89" s="799"/>
      <c r="SBP89" s="799"/>
      <c r="SBQ89" s="799"/>
      <c r="SBR89" s="799"/>
      <c r="SBS89" s="799"/>
      <c r="SBT89" s="799"/>
      <c r="SBU89" s="799"/>
      <c r="SBV89" s="799"/>
      <c r="SBW89" s="799"/>
      <c r="SBX89" s="799"/>
      <c r="SBY89" s="799"/>
      <c r="SBZ89" s="799"/>
      <c r="SCA89" s="799"/>
      <c r="SCB89" s="799"/>
      <c r="SCC89" s="799"/>
      <c r="SCD89" s="799"/>
      <c r="SCE89" s="799"/>
      <c r="SCF89" s="799"/>
      <c r="SCG89" s="799"/>
      <c r="SCH89" s="799"/>
      <c r="SCI89" s="799"/>
      <c r="SCJ89" s="799"/>
      <c r="SCK89" s="799"/>
      <c r="SCL89" s="799"/>
      <c r="SCM89" s="799"/>
      <c r="SCN89" s="799"/>
      <c r="SCO89" s="799"/>
      <c r="SCP89" s="799"/>
      <c r="SCQ89" s="799"/>
      <c r="SCR89" s="799"/>
      <c r="SCS89" s="799"/>
      <c r="SCT89" s="799"/>
      <c r="SCU89" s="799"/>
      <c r="SCV89" s="799"/>
      <c r="SCW89" s="799"/>
      <c r="SCX89" s="799"/>
      <c r="SCY89" s="799"/>
      <c r="SCZ89" s="799"/>
      <c r="SDA89" s="799"/>
      <c r="SDB89" s="799"/>
      <c r="SDC89" s="799"/>
      <c r="SDD89" s="799"/>
      <c r="SDE89" s="799"/>
      <c r="SDF89" s="799"/>
      <c r="SDG89" s="799"/>
      <c r="SDH89" s="799"/>
      <c r="SDI89" s="799"/>
      <c r="SDJ89" s="799"/>
      <c r="SDK89" s="799"/>
      <c r="SDL89" s="799"/>
      <c r="SDM89" s="799"/>
      <c r="SDN89" s="799"/>
      <c r="SDO89" s="799"/>
      <c r="SDP89" s="799"/>
      <c r="SDQ89" s="799"/>
      <c r="SDR89" s="799"/>
      <c r="SDS89" s="799"/>
      <c r="SDT89" s="799"/>
      <c r="SDU89" s="799"/>
      <c r="SDV89" s="799"/>
      <c r="SDW89" s="799"/>
      <c r="SDX89" s="799"/>
      <c r="SDY89" s="799"/>
      <c r="SDZ89" s="799"/>
      <c r="SEA89" s="799"/>
      <c r="SEB89" s="799"/>
      <c r="SEC89" s="799"/>
      <c r="SED89" s="799"/>
      <c r="SEE89" s="799"/>
      <c r="SEF89" s="799"/>
      <c r="SEG89" s="799"/>
      <c r="SEH89" s="799"/>
      <c r="SEI89" s="799"/>
      <c r="SEJ89" s="799"/>
      <c r="SEK89" s="799"/>
      <c r="SEL89" s="799"/>
      <c r="SEM89" s="799"/>
      <c r="SEN89" s="799"/>
      <c r="SEO89" s="799"/>
      <c r="SEP89" s="799"/>
      <c r="SEQ89" s="799"/>
      <c r="SER89" s="799"/>
      <c r="SES89" s="799"/>
      <c r="SET89" s="799"/>
      <c r="SEU89" s="799"/>
      <c r="SEV89" s="799"/>
      <c r="SEW89" s="799"/>
      <c r="SEX89" s="799"/>
      <c r="SEY89" s="799"/>
      <c r="SEZ89" s="799"/>
      <c r="SFA89" s="799"/>
      <c r="SFB89" s="799"/>
      <c r="SFC89" s="799"/>
      <c r="SFD89" s="799"/>
      <c r="SFE89" s="799"/>
      <c r="SFF89" s="799"/>
      <c r="SFG89" s="799"/>
      <c r="SFH89" s="799"/>
      <c r="SFI89" s="799"/>
      <c r="SFJ89" s="799"/>
      <c r="SFK89" s="799"/>
      <c r="SFL89" s="799"/>
      <c r="SFM89" s="799"/>
      <c r="SFN89" s="799"/>
      <c r="SFO89" s="799"/>
      <c r="SFP89" s="799"/>
      <c r="SFQ89" s="799"/>
      <c r="SFR89" s="799"/>
      <c r="SFS89" s="799"/>
      <c r="SFT89" s="799"/>
      <c r="SFU89" s="799"/>
      <c r="SFV89" s="799"/>
      <c r="SFW89" s="799"/>
      <c r="SFX89" s="799"/>
      <c r="SFY89" s="799"/>
      <c r="SFZ89" s="799"/>
      <c r="SGA89" s="799"/>
      <c r="SGB89" s="799"/>
      <c r="SGC89" s="799"/>
      <c r="SGD89" s="799"/>
      <c r="SGE89" s="799"/>
      <c r="SGF89" s="799"/>
      <c r="SGG89" s="799"/>
      <c r="SGH89" s="799"/>
      <c r="SGI89" s="799"/>
      <c r="SGJ89" s="799"/>
      <c r="SGK89" s="799"/>
      <c r="SGL89" s="799"/>
      <c r="SGM89" s="799"/>
      <c r="SGN89" s="799"/>
      <c r="SGO89" s="799"/>
      <c r="SGP89" s="799"/>
      <c r="SGQ89" s="799"/>
      <c r="SGR89" s="799"/>
      <c r="SGS89" s="799"/>
      <c r="SGT89" s="799"/>
      <c r="SGU89" s="799"/>
      <c r="SGV89" s="799"/>
      <c r="SGW89" s="799"/>
      <c r="SGX89" s="799"/>
      <c r="SGY89" s="799"/>
      <c r="SGZ89" s="799"/>
      <c r="SHA89" s="799"/>
      <c r="SHB89" s="799"/>
      <c r="SHC89" s="799"/>
      <c r="SHD89" s="799"/>
      <c r="SHE89" s="799"/>
      <c r="SHF89" s="799"/>
      <c r="SHG89" s="799"/>
      <c r="SHH89" s="799"/>
      <c r="SHI89" s="799"/>
      <c r="SHJ89" s="799"/>
      <c r="SHK89" s="799"/>
      <c r="SHL89" s="799"/>
      <c r="SHM89" s="799"/>
      <c r="SHN89" s="799"/>
      <c r="SHO89" s="799"/>
      <c r="SHP89" s="799"/>
      <c r="SHQ89" s="799"/>
      <c r="SHR89" s="799"/>
      <c r="SHS89" s="799"/>
      <c r="SHT89" s="799"/>
      <c r="SHU89" s="799"/>
      <c r="SHV89" s="799"/>
      <c r="SHW89" s="799"/>
      <c r="SHX89" s="799"/>
      <c r="SHY89" s="799"/>
      <c r="SHZ89" s="799"/>
      <c r="SIA89" s="799"/>
      <c r="SIB89" s="799"/>
      <c r="SIC89" s="799"/>
      <c r="SID89" s="799"/>
      <c r="SIE89" s="799"/>
      <c r="SIF89" s="799"/>
      <c r="SIG89" s="799"/>
      <c r="SIH89" s="799"/>
      <c r="SII89" s="799"/>
      <c r="SIJ89" s="799"/>
      <c r="SIK89" s="799"/>
      <c r="SIL89" s="799"/>
      <c r="SIM89" s="799"/>
      <c r="SIN89" s="799"/>
      <c r="SIO89" s="799"/>
      <c r="SIP89" s="799"/>
      <c r="SIQ89" s="799"/>
      <c r="SIR89" s="799"/>
      <c r="SIS89" s="799"/>
      <c r="SIT89" s="799"/>
      <c r="SIU89" s="799"/>
      <c r="SIV89" s="799"/>
      <c r="SIW89" s="799"/>
      <c r="SIX89" s="799"/>
      <c r="SIY89" s="799"/>
      <c r="SIZ89" s="799"/>
      <c r="SJA89" s="799"/>
      <c r="SJB89" s="799"/>
      <c r="SJC89" s="799"/>
      <c r="SJD89" s="799"/>
      <c r="SJE89" s="799"/>
      <c r="SJF89" s="799"/>
      <c r="SJG89" s="799"/>
      <c r="SJH89" s="799"/>
      <c r="SJI89" s="799"/>
      <c r="SJJ89" s="799"/>
      <c r="SJK89" s="799"/>
      <c r="SJL89" s="799"/>
      <c r="SJM89" s="799"/>
      <c r="SJN89" s="799"/>
      <c r="SJO89" s="799"/>
      <c r="SJP89" s="799"/>
      <c r="SJQ89" s="799"/>
      <c r="SJR89" s="799"/>
      <c r="SJS89" s="799"/>
      <c r="SJT89" s="799"/>
      <c r="SJU89" s="799"/>
      <c r="SJV89" s="799"/>
      <c r="SJW89" s="799"/>
      <c r="SJX89" s="799"/>
      <c r="SJY89" s="799"/>
      <c r="SJZ89" s="799"/>
      <c r="SKA89" s="799"/>
      <c r="SKB89" s="799"/>
      <c r="SKC89" s="799"/>
      <c r="SKD89" s="799"/>
      <c r="SKE89" s="799"/>
      <c r="SKF89" s="799"/>
      <c r="SKG89" s="799"/>
      <c r="SKH89" s="799"/>
      <c r="SKI89" s="799"/>
      <c r="SKJ89" s="799"/>
      <c r="SKK89" s="799"/>
      <c r="SKL89" s="799"/>
      <c r="SKM89" s="799"/>
      <c r="SKN89" s="799"/>
      <c r="SKO89" s="799"/>
      <c r="SKP89" s="799"/>
      <c r="SKQ89" s="799"/>
      <c r="SKR89" s="799"/>
      <c r="SKS89" s="799"/>
      <c r="SKT89" s="799"/>
      <c r="SKU89" s="799"/>
      <c r="SKV89" s="799"/>
      <c r="SKW89" s="799"/>
      <c r="SKX89" s="799"/>
      <c r="SKY89" s="799"/>
      <c r="SKZ89" s="799"/>
      <c r="SLA89" s="799"/>
      <c r="SLB89" s="799"/>
      <c r="SLC89" s="799"/>
      <c r="SLD89" s="799"/>
      <c r="SLE89" s="799"/>
      <c r="SLF89" s="799"/>
      <c r="SLG89" s="799"/>
      <c r="SLH89" s="799"/>
      <c r="SLI89" s="799"/>
      <c r="SLJ89" s="799"/>
      <c r="SLK89" s="799"/>
      <c r="SLL89" s="799"/>
      <c r="SLM89" s="799"/>
      <c r="SLN89" s="799"/>
      <c r="SLO89" s="799"/>
      <c r="SLP89" s="799"/>
      <c r="SLQ89" s="799"/>
      <c r="SLR89" s="799"/>
      <c r="SLS89" s="799"/>
      <c r="SLT89" s="799"/>
      <c r="SLU89" s="799"/>
      <c r="SLV89" s="799"/>
      <c r="SLW89" s="799"/>
      <c r="SLX89" s="799"/>
      <c r="SLY89" s="799"/>
      <c r="SLZ89" s="799"/>
      <c r="SMA89" s="799"/>
      <c r="SMB89" s="799"/>
      <c r="SMC89" s="799"/>
      <c r="SMD89" s="799"/>
      <c r="SME89" s="799"/>
      <c r="SMF89" s="799"/>
      <c r="SMG89" s="799"/>
      <c r="SMH89" s="799"/>
      <c r="SMI89" s="799"/>
      <c r="SMJ89" s="799"/>
      <c r="SMK89" s="799"/>
      <c r="SML89" s="799"/>
      <c r="SMM89" s="799"/>
      <c r="SMN89" s="799"/>
      <c r="SMO89" s="799"/>
      <c r="SMP89" s="799"/>
      <c r="SMQ89" s="799"/>
      <c r="SMR89" s="799"/>
      <c r="SMS89" s="799"/>
      <c r="SMT89" s="799"/>
      <c r="SMU89" s="799"/>
      <c r="SMV89" s="799"/>
      <c r="SMW89" s="799"/>
      <c r="SMX89" s="799"/>
      <c r="SMY89" s="799"/>
      <c r="SMZ89" s="799"/>
      <c r="SNA89" s="799"/>
      <c r="SNB89" s="799"/>
      <c r="SNC89" s="799"/>
      <c r="SND89" s="799"/>
      <c r="SNE89" s="799"/>
      <c r="SNF89" s="799"/>
      <c r="SNG89" s="799"/>
      <c r="SNH89" s="799"/>
      <c r="SNI89" s="799"/>
      <c r="SNJ89" s="799"/>
      <c r="SNK89" s="799"/>
      <c r="SNL89" s="799"/>
      <c r="SNM89" s="799"/>
      <c r="SNN89" s="799"/>
      <c r="SNO89" s="799"/>
      <c r="SNP89" s="799"/>
      <c r="SNQ89" s="799"/>
      <c r="SNR89" s="799"/>
      <c r="SNS89" s="799"/>
      <c r="SNT89" s="799"/>
      <c r="SNU89" s="799"/>
      <c r="SNV89" s="799"/>
      <c r="SNW89" s="799"/>
      <c r="SNX89" s="799"/>
      <c r="SNY89" s="799"/>
      <c r="SNZ89" s="799"/>
      <c r="SOA89" s="799"/>
      <c r="SOB89" s="799"/>
      <c r="SOC89" s="799"/>
      <c r="SOD89" s="799"/>
      <c r="SOE89" s="799"/>
      <c r="SOF89" s="799"/>
      <c r="SOG89" s="799"/>
      <c r="SOH89" s="799"/>
      <c r="SOI89" s="799"/>
      <c r="SOJ89" s="799"/>
      <c r="SOK89" s="799"/>
      <c r="SOL89" s="799"/>
      <c r="SOM89" s="799"/>
      <c r="SON89" s="799"/>
      <c r="SOO89" s="799"/>
      <c r="SOP89" s="799"/>
      <c r="SOQ89" s="799"/>
      <c r="SOR89" s="799"/>
      <c r="SOS89" s="799"/>
      <c r="SOT89" s="799"/>
      <c r="SOU89" s="799"/>
      <c r="SOV89" s="799"/>
      <c r="SOW89" s="799"/>
      <c r="SOX89" s="799"/>
      <c r="SOY89" s="799"/>
      <c r="SOZ89" s="799"/>
      <c r="SPA89" s="799"/>
      <c r="SPB89" s="799"/>
      <c r="SPC89" s="799"/>
      <c r="SPD89" s="799"/>
      <c r="SPE89" s="799"/>
      <c r="SPF89" s="799"/>
      <c r="SPG89" s="799"/>
      <c r="SPH89" s="799"/>
      <c r="SPI89" s="799"/>
      <c r="SPJ89" s="799"/>
      <c r="SPK89" s="799"/>
      <c r="SPL89" s="799"/>
      <c r="SPM89" s="799"/>
      <c r="SPN89" s="799"/>
      <c r="SPO89" s="799"/>
      <c r="SPP89" s="799"/>
      <c r="SPQ89" s="799"/>
      <c r="SPR89" s="799"/>
      <c r="SPS89" s="799"/>
      <c r="SPT89" s="799"/>
      <c r="SPU89" s="799"/>
      <c r="SPV89" s="799"/>
      <c r="SPW89" s="799"/>
      <c r="SPX89" s="799"/>
      <c r="SPY89" s="799"/>
      <c r="SPZ89" s="799"/>
      <c r="SQA89" s="799"/>
      <c r="SQB89" s="799"/>
      <c r="SQC89" s="799"/>
      <c r="SQD89" s="799"/>
      <c r="SQE89" s="799"/>
      <c r="SQF89" s="799"/>
      <c r="SQG89" s="799"/>
      <c r="SQH89" s="799"/>
      <c r="SQI89" s="799"/>
      <c r="SQJ89" s="799"/>
      <c r="SQK89" s="799"/>
      <c r="SQL89" s="799"/>
      <c r="SQM89" s="799"/>
      <c r="SQN89" s="799"/>
      <c r="SQO89" s="799"/>
      <c r="SQP89" s="799"/>
      <c r="SQQ89" s="799"/>
      <c r="SQR89" s="799"/>
      <c r="SQS89" s="799"/>
      <c r="SQT89" s="799"/>
      <c r="SQU89" s="799"/>
      <c r="SQV89" s="799"/>
      <c r="SQW89" s="799"/>
      <c r="SQX89" s="799"/>
      <c r="SQY89" s="799"/>
      <c r="SQZ89" s="799"/>
      <c r="SRA89" s="799"/>
      <c r="SRB89" s="799"/>
      <c r="SRC89" s="799"/>
      <c r="SRD89" s="799"/>
      <c r="SRE89" s="799"/>
      <c r="SRF89" s="799"/>
      <c r="SRG89" s="799"/>
      <c r="SRH89" s="799"/>
      <c r="SRI89" s="799"/>
      <c r="SRJ89" s="799"/>
      <c r="SRK89" s="799"/>
      <c r="SRL89" s="799"/>
      <c r="SRM89" s="799"/>
      <c r="SRN89" s="799"/>
      <c r="SRO89" s="799"/>
      <c r="SRP89" s="799"/>
      <c r="SRQ89" s="799"/>
      <c r="SRR89" s="799"/>
      <c r="SRS89" s="799"/>
      <c r="SRT89" s="799"/>
      <c r="SRU89" s="799"/>
      <c r="SRV89" s="799"/>
      <c r="SRW89" s="799"/>
      <c r="SRX89" s="799"/>
      <c r="SRY89" s="799"/>
      <c r="SRZ89" s="799"/>
      <c r="SSA89" s="799"/>
      <c r="SSB89" s="799"/>
      <c r="SSC89" s="799"/>
      <c r="SSD89" s="799"/>
      <c r="SSE89" s="799"/>
      <c r="SSF89" s="799"/>
      <c r="SSG89" s="799"/>
      <c r="SSH89" s="799"/>
      <c r="SSI89" s="799"/>
      <c r="SSJ89" s="799"/>
      <c r="SSK89" s="799"/>
      <c r="SSL89" s="799"/>
      <c r="SSM89" s="799"/>
      <c r="SSN89" s="799"/>
      <c r="SSO89" s="799"/>
      <c r="SSP89" s="799"/>
      <c r="SSQ89" s="799"/>
      <c r="SSR89" s="799"/>
      <c r="SSS89" s="799"/>
      <c r="SST89" s="799"/>
      <c r="SSU89" s="799"/>
      <c r="SSV89" s="799"/>
      <c r="SSW89" s="799"/>
      <c r="SSX89" s="799"/>
      <c r="SSY89" s="799"/>
      <c r="SSZ89" s="799"/>
      <c r="STA89" s="799"/>
      <c r="STB89" s="799"/>
      <c r="STC89" s="799"/>
      <c r="STD89" s="799"/>
      <c r="STE89" s="799"/>
      <c r="STF89" s="799"/>
      <c r="STG89" s="799"/>
      <c r="STH89" s="799"/>
      <c r="STI89" s="799"/>
      <c r="STJ89" s="799"/>
      <c r="STK89" s="799"/>
      <c r="STL89" s="799"/>
      <c r="STM89" s="799"/>
      <c r="STN89" s="799"/>
      <c r="STO89" s="799"/>
      <c r="STP89" s="799"/>
      <c r="STQ89" s="799"/>
      <c r="STR89" s="799"/>
      <c r="STS89" s="799"/>
      <c r="STT89" s="799"/>
      <c r="STU89" s="799"/>
      <c r="STV89" s="799"/>
      <c r="STW89" s="799"/>
      <c r="STX89" s="799"/>
      <c r="STY89" s="799"/>
      <c r="STZ89" s="799"/>
      <c r="SUA89" s="799"/>
      <c r="SUB89" s="799"/>
      <c r="SUC89" s="799"/>
      <c r="SUD89" s="799"/>
      <c r="SUE89" s="799"/>
      <c r="SUF89" s="799"/>
      <c r="SUG89" s="799"/>
      <c r="SUH89" s="799"/>
      <c r="SUI89" s="799"/>
      <c r="SUJ89" s="799"/>
      <c r="SUK89" s="799"/>
      <c r="SUL89" s="799"/>
      <c r="SUM89" s="799"/>
      <c r="SUN89" s="799"/>
      <c r="SUO89" s="799"/>
      <c r="SUP89" s="799"/>
      <c r="SUQ89" s="799"/>
      <c r="SUR89" s="799"/>
      <c r="SUS89" s="799"/>
      <c r="SUT89" s="799"/>
      <c r="SUU89" s="799"/>
      <c r="SUV89" s="799"/>
      <c r="SUW89" s="799"/>
      <c r="SUX89" s="799"/>
      <c r="SUY89" s="799"/>
      <c r="SUZ89" s="799"/>
      <c r="SVA89" s="799"/>
      <c r="SVB89" s="799"/>
      <c r="SVC89" s="799"/>
      <c r="SVD89" s="799"/>
      <c r="SVE89" s="799"/>
      <c r="SVF89" s="799"/>
      <c r="SVG89" s="799"/>
      <c r="SVH89" s="799"/>
      <c r="SVI89" s="799"/>
      <c r="SVJ89" s="799"/>
      <c r="SVK89" s="799"/>
      <c r="SVL89" s="799"/>
      <c r="SVM89" s="799"/>
      <c r="SVN89" s="799"/>
      <c r="SVO89" s="799"/>
      <c r="SVP89" s="799"/>
      <c r="SVQ89" s="799"/>
      <c r="SVR89" s="799"/>
      <c r="SVS89" s="799"/>
      <c r="SVT89" s="799"/>
      <c r="SVU89" s="799"/>
      <c r="SVV89" s="799"/>
      <c r="SVW89" s="799"/>
      <c r="SVX89" s="799"/>
      <c r="SVY89" s="799"/>
      <c r="SVZ89" s="799"/>
      <c r="SWA89" s="799"/>
      <c r="SWB89" s="799"/>
      <c r="SWC89" s="799"/>
      <c r="SWD89" s="799"/>
      <c r="SWE89" s="799"/>
      <c r="SWF89" s="799"/>
      <c r="SWG89" s="799"/>
      <c r="SWH89" s="799"/>
      <c r="SWI89" s="799"/>
      <c r="SWJ89" s="799"/>
      <c r="SWK89" s="799"/>
      <c r="SWL89" s="799"/>
      <c r="SWM89" s="799"/>
      <c r="SWN89" s="799"/>
      <c r="SWO89" s="799"/>
      <c r="SWP89" s="799"/>
      <c r="SWQ89" s="799"/>
      <c r="SWR89" s="799"/>
      <c r="SWS89" s="799"/>
      <c r="SWT89" s="799"/>
      <c r="SWU89" s="799"/>
      <c r="SWV89" s="799"/>
      <c r="SWW89" s="799"/>
      <c r="SWX89" s="799"/>
      <c r="SWY89" s="799"/>
      <c r="SWZ89" s="799"/>
      <c r="SXA89" s="799"/>
      <c r="SXB89" s="799"/>
      <c r="SXC89" s="799"/>
      <c r="SXD89" s="799"/>
      <c r="SXE89" s="799"/>
      <c r="SXF89" s="799"/>
      <c r="SXG89" s="799"/>
      <c r="SXH89" s="799"/>
      <c r="SXI89" s="799"/>
      <c r="SXJ89" s="799"/>
      <c r="SXK89" s="799"/>
      <c r="SXL89" s="799"/>
      <c r="SXM89" s="799"/>
      <c r="SXN89" s="799"/>
      <c r="SXO89" s="799"/>
      <c r="SXP89" s="799"/>
      <c r="SXQ89" s="799"/>
      <c r="SXR89" s="799"/>
      <c r="SXS89" s="799"/>
      <c r="SXT89" s="799"/>
      <c r="SXU89" s="799"/>
      <c r="SXV89" s="799"/>
      <c r="SXW89" s="799"/>
      <c r="SXX89" s="799"/>
      <c r="SXY89" s="799"/>
      <c r="SXZ89" s="799"/>
      <c r="SYA89" s="799"/>
      <c r="SYB89" s="799"/>
      <c r="SYC89" s="799"/>
      <c r="SYD89" s="799"/>
      <c r="SYE89" s="799"/>
      <c r="SYF89" s="799"/>
      <c r="SYG89" s="799"/>
      <c r="SYH89" s="799"/>
      <c r="SYI89" s="799"/>
      <c r="SYJ89" s="799"/>
      <c r="SYK89" s="799"/>
      <c r="SYL89" s="799"/>
      <c r="SYM89" s="799"/>
      <c r="SYN89" s="799"/>
      <c r="SYO89" s="799"/>
      <c r="SYP89" s="799"/>
      <c r="SYQ89" s="799"/>
      <c r="SYR89" s="799"/>
      <c r="SYS89" s="799"/>
      <c r="SYT89" s="799"/>
      <c r="SYU89" s="799"/>
      <c r="SYV89" s="799"/>
      <c r="SYW89" s="799"/>
      <c r="SYX89" s="799"/>
      <c r="SYY89" s="799"/>
      <c r="SYZ89" s="799"/>
      <c r="SZA89" s="799"/>
      <c r="SZB89" s="799"/>
      <c r="SZC89" s="799"/>
      <c r="SZD89" s="799"/>
      <c r="SZE89" s="799"/>
      <c r="SZF89" s="799"/>
      <c r="SZG89" s="799"/>
      <c r="SZH89" s="799"/>
      <c r="SZI89" s="799"/>
      <c r="SZJ89" s="799"/>
      <c r="SZK89" s="799"/>
      <c r="SZL89" s="799"/>
      <c r="SZM89" s="799"/>
      <c r="SZN89" s="799"/>
      <c r="SZO89" s="799"/>
      <c r="SZP89" s="799"/>
      <c r="SZQ89" s="799"/>
      <c r="SZR89" s="799"/>
      <c r="SZS89" s="799"/>
      <c r="SZT89" s="799"/>
      <c r="SZU89" s="799"/>
      <c r="SZV89" s="799"/>
      <c r="SZW89" s="799"/>
      <c r="SZX89" s="799"/>
      <c r="SZY89" s="799"/>
      <c r="SZZ89" s="799"/>
      <c r="TAA89" s="799"/>
      <c r="TAB89" s="799"/>
      <c r="TAC89" s="799"/>
      <c r="TAD89" s="799"/>
      <c r="TAE89" s="799"/>
      <c r="TAF89" s="799"/>
      <c r="TAG89" s="799"/>
      <c r="TAH89" s="799"/>
      <c r="TAI89" s="799"/>
      <c r="TAJ89" s="799"/>
      <c r="TAK89" s="799"/>
      <c r="TAL89" s="799"/>
      <c r="TAM89" s="799"/>
      <c r="TAN89" s="799"/>
      <c r="TAO89" s="799"/>
      <c r="TAP89" s="799"/>
      <c r="TAQ89" s="799"/>
      <c r="TAR89" s="799"/>
      <c r="TAS89" s="799"/>
      <c r="TAT89" s="799"/>
      <c r="TAU89" s="799"/>
      <c r="TAV89" s="799"/>
      <c r="TAW89" s="799"/>
      <c r="TAX89" s="799"/>
      <c r="TAY89" s="799"/>
      <c r="TAZ89" s="799"/>
      <c r="TBA89" s="799"/>
      <c r="TBB89" s="799"/>
      <c r="TBC89" s="799"/>
      <c r="TBD89" s="799"/>
      <c r="TBE89" s="799"/>
      <c r="TBF89" s="799"/>
      <c r="TBG89" s="799"/>
      <c r="TBH89" s="799"/>
      <c r="TBI89" s="799"/>
      <c r="TBJ89" s="799"/>
      <c r="TBK89" s="799"/>
      <c r="TBL89" s="799"/>
      <c r="TBM89" s="799"/>
      <c r="TBN89" s="799"/>
      <c r="TBO89" s="799"/>
      <c r="TBP89" s="799"/>
      <c r="TBQ89" s="799"/>
      <c r="TBR89" s="799"/>
      <c r="TBS89" s="799"/>
      <c r="TBT89" s="799"/>
      <c r="TBU89" s="799"/>
      <c r="TBV89" s="799"/>
      <c r="TBW89" s="799"/>
      <c r="TBX89" s="799"/>
      <c r="TBY89" s="799"/>
      <c r="TBZ89" s="799"/>
      <c r="TCA89" s="799"/>
      <c r="TCB89" s="799"/>
      <c r="TCC89" s="799"/>
      <c r="TCD89" s="799"/>
      <c r="TCE89" s="799"/>
      <c r="TCF89" s="799"/>
      <c r="TCG89" s="799"/>
      <c r="TCH89" s="799"/>
      <c r="TCI89" s="799"/>
      <c r="TCJ89" s="799"/>
      <c r="TCK89" s="799"/>
      <c r="TCL89" s="799"/>
      <c r="TCM89" s="799"/>
      <c r="TCN89" s="799"/>
      <c r="TCO89" s="799"/>
      <c r="TCP89" s="799"/>
      <c r="TCQ89" s="799"/>
      <c r="TCR89" s="799"/>
      <c r="TCS89" s="799"/>
      <c r="TCT89" s="799"/>
      <c r="TCU89" s="799"/>
      <c r="TCV89" s="799"/>
      <c r="TCW89" s="799"/>
      <c r="TCX89" s="799"/>
      <c r="TCY89" s="799"/>
      <c r="TCZ89" s="799"/>
      <c r="TDA89" s="799"/>
      <c r="TDB89" s="799"/>
      <c r="TDC89" s="799"/>
      <c r="TDD89" s="799"/>
      <c r="TDE89" s="799"/>
      <c r="TDF89" s="799"/>
      <c r="TDG89" s="799"/>
      <c r="TDH89" s="799"/>
      <c r="TDI89" s="799"/>
      <c r="TDJ89" s="799"/>
      <c r="TDK89" s="799"/>
      <c r="TDL89" s="799"/>
      <c r="TDM89" s="799"/>
      <c r="TDN89" s="799"/>
      <c r="TDO89" s="799"/>
      <c r="TDP89" s="799"/>
      <c r="TDQ89" s="799"/>
      <c r="TDR89" s="799"/>
      <c r="TDS89" s="799"/>
      <c r="TDT89" s="799"/>
      <c r="TDU89" s="799"/>
      <c r="TDV89" s="799"/>
      <c r="TDW89" s="799"/>
      <c r="TDX89" s="799"/>
      <c r="TDY89" s="799"/>
      <c r="TDZ89" s="799"/>
      <c r="TEA89" s="799"/>
      <c r="TEB89" s="799"/>
      <c r="TEC89" s="799"/>
      <c r="TED89" s="799"/>
      <c r="TEE89" s="799"/>
      <c r="TEF89" s="799"/>
      <c r="TEG89" s="799"/>
      <c r="TEH89" s="799"/>
      <c r="TEI89" s="799"/>
      <c r="TEJ89" s="799"/>
      <c r="TEK89" s="799"/>
      <c r="TEL89" s="799"/>
      <c r="TEM89" s="799"/>
      <c r="TEN89" s="799"/>
      <c r="TEO89" s="799"/>
      <c r="TEP89" s="799"/>
      <c r="TEQ89" s="799"/>
      <c r="TER89" s="799"/>
      <c r="TES89" s="799"/>
      <c r="TET89" s="799"/>
      <c r="TEU89" s="799"/>
      <c r="TEV89" s="799"/>
      <c r="TEW89" s="799"/>
      <c r="TEX89" s="799"/>
      <c r="TEY89" s="799"/>
      <c r="TEZ89" s="799"/>
      <c r="TFA89" s="799"/>
      <c r="TFB89" s="799"/>
      <c r="TFC89" s="799"/>
      <c r="TFD89" s="799"/>
      <c r="TFE89" s="799"/>
      <c r="TFF89" s="799"/>
      <c r="TFG89" s="799"/>
      <c r="TFH89" s="799"/>
      <c r="TFI89" s="799"/>
      <c r="TFJ89" s="799"/>
      <c r="TFK89" s="799"/>
      <c r="TFL89" s="799"/>
      <c r="TFM89" s="799"/>
      <c r="TFN89" s="799"/>
      <c r="TFO89" s="799"/>
      <c r="TFP89" s="799"/>
      <c r="TFQ89" s="799"/>
      <c r="TFR89" s="799"/>
      <c r="TFS89" s="799"/>
      <c r="TFT89" s="799"/>
      <c r="TFU89" s="799"/>
      <c r="TFV89" s="799"/>
      <c r="TFW89" s="799"/>
      <c r="TFX89" s="799"/>
      <c r="TFY89" s="799"/>
      <c r="TFZ89" s="799"/>
      <c r="TGA89" s="799"/>
      <c r="TGB89" s="799"/>
      <c r="TGC89" s="799"/>
      <c r="TGD89" s="799"/>
      <c r="TGE89" s="799"/>
      <c r="TGF89" s="799"/>
      <c r="TGG89" s="799"/>
      <c r="TGH89" s="799"/>
      <c r="TGI89" s="799"/>
      <c r="TGJ89" s="799"/>
      <c r="TGK89" s="799"/>
      <c r="TGL89" s="799"/>
      <c r="TGM89" s="799"/>
      <c r="TGN89" s="799"/>
      <c r="TGO89" s="799"/>
      <c r="TGP89" s="799"/>
      <c r="TGQ89" s="799"/>
      <c r="TGR89" s="799"/>
      <c r="TGS89" s="799"/>
      <c r="TGT89" s="799"/>
      <c r="TGU89" s="799"/>
      <c r="TGV89" s="799"/>
      <c r="TGW89" s="799"/>
      <c r="TGX89" s="799"/>
      <c r="TGY89" s="799"/>
      <c r="TGZ89" s="799"/>
      <c r="THA89" s="799"/>
      <c r="THB89" s="799"/>
      <c r="THC89" s="799"/>
      <c r="THD89" s="799"/>
      <c r="THE89" s="799"/>
      <c r="THF89" s="799"/>
      <c r="THG89" s="799"/>
      <c r="THH89" s="799"/>
      <c r="THI89" s="799"/>
      <c r="THJ89" s="799"/>
      <c r="THK89" s="799"/>
      <c r="THL89" s="799"/>
      <c r="THM89" s="799"/>
      <c r="THN89" s="799"/>
      <c r="THO89" s="799"/>
      <c r="THP89" s="799"/>
      <c r="THQ89" s="799"/>
      <c r="THR89" s="799"/>
      <c r="THS89" s="799"/>
      <c r="THT89" s="799"/>
      <c r="THU89" s="799"/>
      <c r="THV89" s="799"/>
      <c r="THW89" s="799"/>
      <c r="THX89" s="799"/>
      <c r="THY89" s="799"/>
      <c r="THZ89" s="799"/>
      <c r="TIA89" s="799"/>
      <c r="TIB89" s="799"/>
      <c r="TIC89" s="799"/>
      <c r="TID89" s="799"/>
      <c r="TIE89" s="799"/>
      <c r="TIF89" s="799"/>
      <c r="TIG89" s="799"/>
      <c r="TIH89" s="799"/>
      <c r="TII89" s="799"/>
      <c r="TIJ89" s="799"/>
      <c r="TIK89" s="799"/>
      <c r="TIL89" s="799"/>
      <c r="TIM89" s="799"/>
      <c r="TIN89" s="799"/>
      <c r="TIO89" s="799"/>
      <c r="TIP89" s="799"/>
      <c r="TIQ89" s="799"/>
      <c r="TIR89" s="799"/>
      <c r="TIS89" s="799"/>
      <c r="TIT89" s="799"/>
      <c r="TIU89" s="799"/>
      <c r="TIV89" s="799"/>
      <c r="TIW89" s="799"/>
      <c r="TIX89" s="799"/>
      <c r="TIY89" s="799"/>
      <c r="TIZ89" s="799"/>
      <c r="TJA89" s="799"/>
      <c r="TJB89" s="799"/>
      <c r="TJC89" s="799"/>
      <c r="TJD89" s="799"/>
      <c r="TJE89" s="799"/>
      <c r="TJF89" s="799"/>
      <c r="TJG89" s="799"/>
      <c r="TJH89" s="799"/>
      <c r="TJI89" s="799"/>
      <c r="TJJ89" s="799"/>
      <c r="TJK89" s="799"/>
      <c r="TJL89" s="799"/>
      <c r="TJM89" s="799"/>
      <c r="TJN89" s="799"/>
      <c r="TJO89" s="799"/>
      <c r="TJP89" s="799"/>
      <c r="TJQ89" s="799"/>
      <c r="TJR89" s="799"/>
      <c r="TJS89" s="799"/>
      <c r="TJT89" s="799"/>
      <c r="TJU89" s="799"/>
      <c r="TJV89" s="799"/>
      <c r="TJW89" s="799"/>
      <c r="TJX89" s="799"/>
      <c r="TJY89" s="799"/>
      <c r="TJZ89" s="799"/>
      <c r="TKA89" s="799"/>
      <c r="TKB89" s="799"/>
      <c r="TKC89" s="799"/>
      <c r="TKD89" s="799"/>
      <c r="TKE89" s="799"/>
      <c r="TKF89" s="799"/>
      <c r="TKG89" s="799"/>
      <c r="TKH89" s="799"/>
      <c r="TKI89" s="799"/>
      <c r="TKJ89" s="799"/>
      <c r="TKK89" s="799"/>
      <c r="TKL89" s="799"/>
      <c r="TKM89" s="799"/>
      <c r="TKN89" s="799"/>
      <c r="TKO89" s="799"/>
      <c r="TKP89" s="799"/>
      <c r="TKQ89" s="799"/>
      <c r="TKR89" s="799"/>
      <c r="TKS89" s="799"/>
      <c r="TKT89" s="799"/>
      <c r="TKU89" s="799"/>
      <c r="TKV89" s="799"/>
      <c r="TKW89" s="799"/>
      <c r="TKX89" s="799"/>
      <c r="TKY89" s="799"/>
      <c r="TKZ89" s="799"/>
      <c r="TLA89" s="799"/>
      <c r="TLB89" s="799"/>
      <c r="TLC89" s="799"/>
      <c r="TLD89" s="799"/>
      <c r="TLE89" s="799"/>
      <c r="TLF89" s="799"/>
      <c r="TLG89" s="799"/>
      <c r="TLH89" s="799"/>
      <c r="TLI89" s="799"/>
      <c r="TLJ89" s="799"/>
      <c r="TLK89" s="799"/>
      <c r="TLL89" s="799"/>
      <c r="TLM89" s="799"/>
      <c r="TLN89" s="799"/>
      <c r="TLO89" s="799"/>
      <c r="TLP89" s="799"/>
      <c r="TLQ89" s="799"/>
      <c r="TLR89" s="799"/>
      <c r="TLS89" s="799"/>
      <c r="TLT89" s="799"/>
      <c r="TLU89" s="799"/>
      <c r="TLV89" s="799"/>
      <c r="TLW89" s="799"/>
      <c r="TLX89" s="799"/>
      <c r="TLY89" s="799"/>
      <c r="TLZ89" s="799"/>
      <c r="TMA89" s="799"/>
      <c r="TMB89" s="799"/>
      <c r="TMC89" s="799"/>
      <c r="TMD89" s="799"/>
      <c r="TME89" s="799"/>
      <c r="TMF89" s="799"/>
      <c r="TMG89" s="799"/>
      <c r="TMH89" s="799"/>
      <c r="TMI89" s="799"/>
      <c r="TMJ89" s="799"/>
      <c r="TMK89" s="799"/>
      <c r="TML89" s="799"/>
      <c r="TMM89" s="799"/>
      <c r="TMN89" s="799"/>
      <c r="TMO89" s="799"/>
      <c r="TMP89" s="799"/>
      <c r="TMQ89" s="799"/>
      <c r="TMR89" s="799"/>
      <c r="TMS89" s="799"/>
      <c r="TMT89" s="799"/>
      <c r="TMU89" s="799"/>
      <c r="TMV89" s="799"/>
      <c r="TMW89" s="799"/>
      <c r="TMX89" s="799"/>
      <c r="TMY89" s="799"/>
      <c r="TMZ89" s="799"/>
      <c r="TNA89" s="799"/>
      <c r="TNB89" s="799"/>
      <c r="TNC89" s="799"/>
      <c r="TND89" s="799"/>
      <c r="TNE89" s="799"/>
      <c r="TNF89" s="799"/>
      <c r="TNG89" s="799"/>
      <c r="TNH89" s="799"/>
      <c r="TNI89" s="799"/>
      <c r="TNJ89" s="799"/>
      <c r="TNK89" s="799"/>
      <c r="TNL89" s="799"/>
      <c r="TNM89" s="799"/>
      <c r="TNN89" s="799"/>
      <c r="TNO89" s="799"/>
      <c r="TNP89" s="799"/>
      <c r="TNQ89" s="799"/>
      <c r="TNR89" s="799"/>
      <c r="TNS89" s="799"/>
      <c r="TNT89" s="799"/>
      <c r="TNU89" s="799"/>
      <c r="TNV89" s="799"/>
      <c r="TNW89" s="799"/>
      <c r="TNX89" s="799"/>
      <c r="TNY89" s="799"/>
      <c r="TNZ89" s="799"/>
      <c r="TOA89" s="799"/>
      <c r="TOB89" s="799"/>
      <c r="TOC89" s="799"/>
      <c r="TOD89" s="799"/>
      <c r="TOE89" s="799"/>
      <c r="TOF89" s="799"/>
      <c r="TOG89" s="799"/>
      <c r="TOH89" s="799"/>
      <c r="TOI89" s="799"/>
      <c r="TOJ89" s="799"/>
      <c r="TOK89" s="799"/>
      <c r="TOL89" s="799"/>
      <c r="TOM89" s="799"/>
      <c r="TON89" s="799"/>
      <c r="TOO89" s="799"/>
      <c r="TOP89" s="799"/>
      <c r="TOQ89" s="799"/>
      <c r="TOR89" s="799"/>
      <c r="TOS89" s="799"/>
      <c r="TOT89" s="799"/>
      <c r="TOU89" s="799"/>
      <c r="TOV89" s="799"/>
      <c r="TOW89" s="799"/>
      <c r="TOX89" s="799"/>
      <c r="TOY89" s="799"/>
      <c r="TOZ89" s="799"/>
      <c r="TPA89" s="799"/>
      <c r="TPB89" s="799"/>
      <c r="TPC89" s="799"/>
      <c r="TPD89" s="799"/>
      <c r="TPE89" s="799"/>
      <c r="TPF89" s="799"/>
      <c r="TPG89" s="799"/>
      <c r="TPH89" s="799"/>
      <c r="TPI89" s="799"/>
      <c r="TPJ89" s="799"/>
      <c r="TPK89" s="799"/>
      <c r="TPL89" s="799"/>
      <c r="TPM89" s="799"/>
      <c r="TPN89" s="799"/>
      <c r="TPO89" s="799"/>
      <c r="TPP89" s="799"/>
      <c r="TPQ89" s="799"/>
      <c r="TPR89" s="799"/>
      <c r="TPS89" s="799"/>
      <c r="TPT89" s="799"/>
      <c r="TPU89" s="799"/>
      <c r="TPV89" s="799"/>
      <c r="TPW89" s="799"/>
      <c r="TPX89" s="799"/>
      <c r="TPY89" s="799"/>
      <c r="TPZ89" s="799"/>
      <c r="TQA89" s="799"/>
      <c r="TQB89" s="799"/>
      <c r="TQC89" s="799"/>
      <c r="TQD89" s="799"/>
      <c r="TQE89" s="799"/>
      <c r="TQF89" s="799"/>
      <c r="TQG89" s="799"/>
      <c r="TQH89" s="799"/>
      <c r="TQI89" s="799"/>
      <c r="TQJ89" s="799"/>
      <c r="TQK89" s="799"/>
      <c r="TQL89" s="799"/>
      <c r="TQM89" s="799"/>
      <c r="TQN89" s="799"/>
      <c r="TQO89" s="799"/>
      <c r="TQP89" s="799"/>
      <c r="TQQ89" s="799"/>
      <c r="TQR89" s="799"/>
      <c r="TQS89" s="799"/>
      <c r="TQT89" s="799"/>
      <c r="TQU89" s="799"/>
      <c r="TQV89" s="799"/>
      <c r="TQW89" s="799"/>
      <c r="TQX89" s="799"/>
      <c r="TQY89" s="799"/>
      <c r="TQZ89" s="799"/>
      <c r="TRA89" s="799"/>
      <c r="TRB89" s="799"/>
      <c r="TRC89" s="799"/>
      <c r="TRD89" s="799"/>
      <c r="TRE89" s="799"/>
      <c r="TRF89" s="799"/>
      <c r="TRG89" s="799"/>
      <c r="TRH89" s="799"/>
      <c r="TRI89" s="799"/>
      <c r="TRJ89" s="799"/>
      <c r="TRK89" s="799"/>
      <c r="TRL89" s="799"/>
      <c r="TRM89" s="799"/>
      <c r="TRN89" s="799"/>
      <c r="TRO89" s="799"/>
      <c r="TRP89" s="799"/>
      <c r="TRQ89" s="799"/>
      <c r="TRR89" s="799"/>
      <c r="TRS89" s="799"/>
      <c r="TRT89" s="799"/>
      <c r="TRU89" s="799"/>
      <c r="TRV89" s="799"/>
      <c r="TRW89" s="799"/>
      <c r="TRX89" s="799"/>
      <c r="TRY89" s="799"/>
      <c r="TRZ89" s="799"/>
      <c r="TSA89" s="799"/>
      <c r="TSB89" s="799"/>
      <c r="TSC89" s="799"/>
      <c r="TSD89" s="799"/>
      <c r="TSE89" s="799"/>
      <c r="TSF89" s="799"/>
      <c r="TSG89" s="799"/>
      <c r="TSH89" s="799"/>
      <c r="TSI89" s="799"/>
      <c r="TSJ89" s="799"/>
      <c r="TSK89" s="799"/>
      <c r="TSL89" s="799"/>
      <c r="TSM89" s="799"/>
      <c r="TSN89" s="799"/>
      <c r="TSO89" s="799"/>
      <c r="TSP89" s="799"/>
      <c r="TSQ89" s="799"/>
      <c r="TSR89" s="799"/>
      <c r="TSS89" s="799"/>
      <c r="TST89" s="799"/>
      <c r="TSU89" s="799"/>
      <c r="TSV89" s="799"/>
      <c r="TSW89" s="799"/>
      <c r="TSX89" s="799"/>
      <c r="TSY89" s="799"/>
      <c r="TSZ89" s="799"/>
      <c r="TTA89" s="799"/>
      <c r="TTB89" s="799"/>
      <c r="TTC89" s="799"/>
      <c r="TTD89" s="799"/>
      <c r="TTE89" s="799"/>
      <c r="TTF89" s="799"/>
      <c r="TTG89" s="799"/>
      <c r="TTH89" s="799"/>
      <c r="TTI89" s="799"/>
      <c r="TTJ89" s="799"/>
      <c r="TTK89" s="799"/>
      <c r="TTL89" s="799"/>
      <c r="TTM89" s="799"/>
      <c r="TTN89" s="799"/>
      <c r="TTO89" s="799"/>
      <c r="TTP89" s="799"/>
      <c r="TTQ89" s="799"/>
      <c r="TTR89" s="799"/>
      <c r="TTS89" s="799"/>
      <c r="TTT89" s="799"/>
      <c r="TTU89" s="799"/>
      <c r="TTV89" s="799"/>
      <c r="TTW89" s="799"/>
      <c r="TTX89" s="799"/>
      <c r="TTY89" s="799"/>
      <c r="TTZ89" s="799"/>
      <c r="TUA89" s="799"/>
      <c r="TUB89" s="799"/>
      <c r="TUC89" s="799"/>
      <c r="TUD89" s="799"/>
      <c r="TUE89" s="799"/>
      <c r="TUF89" s="799"/>
      <c r="TUG89" s="799"/>
      <c r="TUH89" s="799"/>
      <c r="TUI89" s="799"/>
      <c r="TUJ89" s="799"/>
      <c r="TUK89" s="799"/>
      <c r="TUL89" s="799"/>
      <c r="TUM89" s="799"/>
      <c r="TUN89" s="799"/>
      <c r="TUO89" s="799"/>
      <c r="TUP89" s="799"/>
      <c r="TUQ89" s="799"/>
      <c r="TUR89" s="799"/>
      <c r="TUS89" s="799"/>
      <c r="TUT89" s="799"/>
      <c r="TUU89" s="799"/>
      <c r="TUV89" s="799"/>
      <c r="TUW89" s="799"/>
      <c r="TUX89" s="799"/>
      <c r="TUY89" s="799"/>
      <c r="TUZ89" s="799"/>
      <c r="TVA89" s="799"/>
      <c r="TVB89" s="799"/>
      <c r="TVC89" s="799"/>
      <c r="TVD89" s="799"/>
      <c r="TVE89" s="799"/>
      <c r="TVF89" s="799"/>
      <c r="TVG89" s="799"/>
      <c r="TVH89" s="799"/>
      <c r="TVI89" s="799"/>
      <c r="TVJ89" s="799"/>
      <c r="TVK89" s="799"/>
      <c r="TVL89" s="799"/>
      <c r="TVM89" s="799"/>
      <c r="TVN89" s="799"/>
      <c r="TVO89" s="799"/>
      <c r="TVP89" s="799"/>
      <c r="TVQ89" s="799"/>
      <c r="TVR89" s="799"/>
      <c r="TVS89" s="799"/>
      <c r="TVT89" s="799"/>
      <c r="TVU89" s="799"/>
      <c r="TVV89" s="799"/>
      <c r="TVW89" s="799"/>
      <c r="TVX89" s="799"/>
      <c r="TVY89" s="799"/>
      <c r="TVZ89" s="799"/>
      <c r="TWA89" s="799"/>
      <c r="TWB89" s="799"/>
      <c r="TWC89" s="799"/>
      <c r="TWD89" s="799"/>
      <c r="TWE89" s="799"/>
      <c r="TWF89" s="799"/>
      <c r="TWG89" s="799"/>
      <c r="TWH89" s="799"/>
      <c r="TWI89" s="799"/>
      <c r="TWJ89" s="799"/>
      <c r="TWK89" s="799"/>
      <c r="TWL89" s="799"/>
      <c r="TWM89" s="799"/>
      <c r="TWN89" s="799"/>
      <c r="TWO89" s="799"/>
      <c r="TWP89" s="799"/>
      <c r="TWQ89" s="799"/>
      <c r="TWR89" s="799"/>
      <c r="TWS89" s="799"/>
      <c r="TWT89" s="799"/>
      <c r="TWU89" s="799"/>
      <c r="TWV89" s="799"/>
      <c r="TWW89" s="799"/>
      <c r="TWX89" s="799"/>
      <c r="TWY89" s="799"/>
      <c r="TWZ89" s="799"/>
      <c r="TXA89" s="799"/>
      <c r="TXB89" s="799"/>
      <c r="TXC89" s="799"/>
      <c r="TXD89" s="799"/>
      <c r="TXE89" s="799"/>
      <c r="TXF89" s="799"/>
      <c r="TXG89" s="799"/>
      <c r="TXH89" s="799"/>
      <c r="TXI89" s="799"/>
      <c r="TXJ89" s="799"/>
      <c r="TXK89" s="799"/>
      <c r="TXL89" s="799"/>
      <c r="TXM89" s="799"/>
      <c r="TXN89" s="799"/>
      <c r="TXO89" s="799"/>
      <c r="TXP89" s="799"/>
      <c r="TXQ89" s="799"/>
      <c r="TXR89" s="799"/>
      <c r="TXS89" s="799"/>
      <c r="TXT89" s="799"/>
      <c r="TXU89" s="799"/>
      <c r="TXV89" s="799"/>
      <c r="TXW89" s="799"/>
      <c r="TXX89" s="799"/>
      <c r="TXY89" s="799"/>
      <c r="TXZ89" s="799"/>
      <c r="TYA89" s="799"/>
      <c r="TYB89" s="799"/>
      <c r="TYC89" s="799"/>
      <c r="TYD89" s="799"/>
      <c r="TYE89" s="799"/>
      <c r="TYF89" s="799"/>
      <c r="TYG89" s="799"/>
      <c r="TYH89" s="799"/>
      <c r="TYI89" s="799"/>
      <c r="TYJ89" s="799"/>
      <c r="TYK89" s="799"/>
      <c r="TYL89" s="799"/>
      <c r="TYM89" s="799"/>
      <c r="TYN89" s="799"/>
      <c r="TYO89" s="799"/>
      <c r="TYP89" s="799"/>
      <c r="TYQ89" s="799"/>
      <c r="TYR89" s="799"/>
      <c r="TYS89" s="799"/>
      <c r="TYT89" s="799"/>
      <c r="TYU89" s="799"/>
      <c r="TYV89" s="799"/>
      <c r="TYW89" s="799"/>
      <c r="TYX89" s="799"/>
      <c r="TYY89" s="799"/>
      <c r="TYZ89" s="799"/>
      <c r="TZA89" s="799"/>
      <c r="TZB89" s="799"/>
      <c r="TZC89" s="799"/>
      <c r="TZD89" s="799"/>
      <c r="TZE89" s="799"/>
      <c r="TZF89" s="799"/>
      <c r="TZG89" s="799"/>
      <c r="TZH89" s="799"/>
      <c r="TZI89" s="799"/>
      <c r="TZJ89" s="799"/>
      <c r="TZK89" s="799"/>
      <c r="TZL89" s="799"/>
      <c r="TZM89" s="799"/>
      <c r="TZN89" s="799"/>
      <c r="TZO89" s="799"/>
      <c r="TZP89" s="799"/>
      <c r="TZQ89" s="799"/>
      <c r="TZR89" s="799"/>
      <c r="TZS89" s="799"/>
      <c r="TZT89" s="799"/>
      <c r="TZU89" s="799"/>
      <c r="TZV89" s="799"/>
      <c r="TZW89" s="799"/>
      <c r="TZX89" s="799"/>
      <c r="TZY89" s="799"/>
      <c r="TZZ89" s="799"/>
      <c r="UAA89" s="799"/>
      <c r="UAB89" s="799"/>
      <c r="UAC89" s="799"/>
      <c r="UAD89" s="799"/>
      <c r="UAE89" s="799"/>
      <c r="UAF89" s="799"/>
      <c r="UAG89" s="799"/>
      <c r="UAH89" s="799"/>
      <c r="UAI89" s="799"/>
      <c r="UAJ89" s="799"/>
      <c r="UAK89" s="799"/>
      <c r="UAL89" s="799"/>
      <c r="UAM89" s="799"/>
      <c r="UAN89" s="799"/>
      <c r="UAO89" s="799"/>
      <c r="UAP89" s="799"/>
      <c r="UAQ89" s="799"/>
      <c r="UAR89" s="799"/>
      <c r="UAS89" s="799"/>
      <c r="UAT89" s="799"/>
      <c r="UAU89" s="799"/>
      <c r="UAV89" s="799"/>
      <c r="UAW89" s="799"/>
      <c r="UAX89" s="799"/>
      <c r="UAY89" s="799"/>
      <c r="UAZ89" s="799"/>
      <c r="UBA89" s="799"/>
      <c r="UBB89" s="799"/>
      <c r="UBC89" s="799"/>
      <c r="UBD89" s="799"/>
      <c r="UBE89" s="799"/>
      <c r="UBF89" s="799"/>
      <c r="UBG89" s="799"/>
      <c r="UBH89" s="799"/>
      <c r="UBI89" s="799"/>
      <c r="UBJ89" s="799"/>
      <c r="UBK89" s="799"/>
      <c r="UBL89" s="799"/>
      <c r="UBM89" s="799"/>
      <c r="UBN89" s="799"/>
      <c r="UBO89" s="799"/>
      <c r="UBP89" s="799"/>
      <c r="UBQ89" s="799"/>
      <c r="UBR89" s="799"/>
      <c r="UBS89" s="799"/>
      <c r="UBT89" s="799"/>
      <c r="UBU89" s="799"/>
      <c r="UBV89" s="799"/>
      <c r="UBW89" s="799"/>
      <c r="UBX89" s="799"/>
      <c r="UBY89" s="799"/>
      <c r="UBZ89" s="799"/>
      <c r="UCA89" s="799"/>
      <c r="UCB89" s="799"/>
      <c r="UCC89" s="799"/>
      <c r="UCD89" s="799"/>
      <c r="UCE89" s="799"/>
      <c r="UCF89" s="799"/>
      <c r="UCG89" s="799"/>
      <c r="UCH89" s="799"/>
      <c r="UCI89" s="799"/>
      <c r="UCJ89" s="799"/>
      <c r="UCK89" s="799"/>
      <c r="UCL89" s="799"/>
      <c r="UCM89" s="799"/>
      <c r="UCN89" s="799"/>
      <c r="UCO89" s="799"/>
      <c r="UCP89" s="799"/>
      <c r="UCQ89" s="799"/>
      <c r="UCR89" s="799"/>
      <c r="UCS89" s="799"/>
      <c r="UCT89" s="799"/>
      <c r="UCU89" s="799"/>
      <c r="UCV89" s="799"/>
      <c r="UCW89" s="799"/>
      <c r="UCX89" s="799"/>
      <c r="UCY89" s="799"/>
      <c r="UCZ89" s="799"/>
      <c r="UDA89" s="799"/>
      <c r="UDB89" s="799"/>
      <c r="UDC89" s="799"/>
      <c r="UDD89" s="799"/>
      <c r="UDE89" s="799"/>
      <c r="UDF89" s="799"/>
      <c r="UDG89" s="799"/>
      <c r="UDH89" s="799"/>
      <c r="UDI89" s="799"/>
      <c r="UDJ89" s="799"/>
      <c r="UDK89" s="799"/>
      <c r="UDL89" s="799"/>
      <c r="UDM89" s="799"/>
      <c r="UDN89" s="799"/>
      <c r="UDO89" s="799"/>
      <c r="UDP89" s="799"/>
      <c r="UDQ89" s="799"/>
      <c r="UDR89" s="799"/>
      <c r="UDS89" s="799"/>
      <c r="UDT89" s="799"/>
      <c r="UDU89" s="799"/>
      <c r="UDV89" s="799"/>
      <c r="UDW89" s="799"/>
      <c r="UDX89" s="799"/>
      <c r="UDY89" s="799"/>
      <c r="UDZ89" s="799"/>
      <c r="UEA89" s="799"/>
      <c r="UEB89" s="799"/>
      <c r="UEC89" s="799"/>
      <c r="UED89" s="799"/>
      <c r="UEE89" s="799"/>
      <c r="UEF89" s="799"/>
      <c r="UEG89" s="799"/>
      <c r="UEH89" s="799"/>
      <c r="UEI89" s="799"/>
      <c r="UEJ89" s="799"/>
      <c r="UEK89" s="799"/>
      <c r="UEL89" s="799"/>
      <c r="UEM89" s="799"/>
      <c r="UEN89" s="799"/>
      <c r="UEO89" s="799"/>
      <c r="UEP89" s="799"/>
      <c r="UEQ89" s="799"/>
      <c r="UER89" s="799"/>
      <c r="UES89" s="799"/>
      <c r="UET89" s="799"/>
      <c r="UEU89" s="799"/>
      <c r="UEV89" s="799"/>
      <c r="UEW89" s="799"/>
      <c r="UEX89" s="799"/>
      <c r="UEY89" s="799"/>
      <c r="UEZ89" s="799"/>
      <c r="UFA89" s="799"/>
      <c r="UFB89" s="799"/>
      <c r="UFC89" s="799"/>
      <c r="UFD89" s="799"/>
      <c r="UFE89" s="799"/>
      <c r="UFF89" s="799"/>
      <c r="UFG89" s="799"/>
      <c r="UFH89" s="799"/>
      <c r="UFI89" s="799"/>
      <c r="UFJ89" s="799"/>
      <c r="UFK89" s="799"/>
      <c r="UFL89" s="799"/>
      <c r="UFM89" s="799"/>
      <c r="UFN89" s="799"/>
      <c r="UFO89" s="799"/>
      <c r="UFP89" s="799"/>
      <c r="UFQ89" s="799"/>
      <c r="UFR89" s="799"/>
      <c r="UFS89" s="799"/>
      <c r="UFT89" s="799"/>
      <c r="UFU89" s="799"/>
      <c r="UFV89" s="799"/>
      <c r="UFW89" s="799"/>
      <c r="UFX89" s="799"/>
      <c r="UFY89" s="799"/>
      <c r="UFZ89" s="799"/>
      <c r="UGA89" s="799"/>
      <c r="UGB89" s="799"/>
      <c r="UGC89" s="799"/>
      <c r="UGD89" s="799"/>
      <c r="UGE89" s="799"/>
      <c r="UGF89" s="799"/>
      <c r="UGG89" s="799"/>
      <c r="UGH89" s="799"/>
      <c r="UGI89" s="799"/>
      <c r="UGJ89" s="799"/>
      <c r="UGK89" s="799"/>
      <c r="UGL89" s="799"/>
      <c r="UGM89" s="799"/>
      <c r="UGN89" s="799"/>
      <c r="UGO89" s="799"/>
      <c r="UGP89" s="799"/>
      <c r="UGQ89" s="799"/>
      <c r="UGR89" s="799"/>
      <c r="UGS89" s="799"/>
      <c r="UGT89" s="799"/>
      <c r="UGU89" s="799"/>
      <c r="UGV89" s="799"/>
      <c r="UGW89" s="799"/>
      <c r="UGX89" s="799"/>
      <c r="UGY89" s="799"/>
      <c r="UGZ89" s="799"/>
      <c r="UHA89" s="799"/>
      <c r="UHB89" s="799"/>
      <c r="UHC89" s="799"/>
      <c r="UHD89" s="799"/>
      <c r="UHE89" s="799"/>
      <c r="UHF89" s="799"/>
      <c r="UHG89" s="799"/>
      <c r="UHH89" s="799"/>
      <c r="UHI89" s="799"/>
      <c r="UHJ89" s="799"/>
      <c r="UHK89" s="799"/>
      <c r="UHL89" s="799"/>
      <c r="UHM89" s="799"/>
      <c r="UHN89" s="799"/>
      <c r="UHO89" s="799"/>
      <c r="UHP89" s="799"/>
      <c r="UHQ89" s="799"/>
      <c r="UHR89" s="799"/>
      <c r="UHS89" s="799"/>
      <c r="UHT89" s="799"/>
      <c r="UHU89" s="799"/>
      <c r="UHV89" s="799"/>
      <c r="UHW89" s="799"/>
      <c r="UHX89" s="799"/>
      <c r="UHY89" s="799"/>
      <c r="UHZ89" s="799"/>
      <c r="UIA89" s="799"/>
      <c r="UIB89" s="799"/>
      <c r="UIC89" s="799"/>
      <c r="UID89" s="799"/>
      <c r="UIE89" s="799"/>
      <c r="UIF89" s="799"/>
      <c r="UIG89" s="799"/>
      <c r="UIH89" s="799"/>
      <c r="UII89" s="799"/>
      <c r="UIJ89" s="799"/>
      <c r="UIK89" s="799"/>
      <c r="UIL89" s="799"/>
      <c r="UIM89" s="799"/>
      <c r="UIN89" s="799"/>
      <c r="UIO89" s="799"/>
      <c r="UIP89" s="799"/>
      <c r="UIQ89" s="799"/>
      <c r="UIR89" s="799"/>
      <c r="UIS89" s="799"/>
      <c r="UIT89" s="799"/>
      <c r="UIU89" s="799"/>
      <c r="UIV89" s="799"/>
      <c r="UIW89" s="799"/>
      <c r="UIX89" s="799"/>
      <c r="UIY89" s="799"/>
      <c r="UIZ89" s="799"/>
      <c r="UJA89" s="799"/>
      <c r="UJB89" s="799"/>
      <c r="UJC89" s="799"/>
      <c r="UJD89" s="799"/>
      <c r="UJE89" s="799"/>
      <c r="UJF89" s="799"/>
      <c r="UJG89" s="799"/>
      <c r="UJH89" s="799"/>
      <c r="UJI89" s="799"/>
      <c r="UJJ89" s="799"/>
      <c r="UJK89" s="799"/>
      <c r="UJL89" s="799"/>
      <c r="UJM89" s="799"/>
      <c r="UJN89" s="799"/>
      <c r="UJO89" s="799"/>
      <c r="UJP89" s="799"/>
      <c r="UJQ89" s="799"/>
      <c r="UJR89" s="799"/>
      <c r="UJS89" s="799"/>
      <c r="UJT89" s="799"/>
      <c r="UJU89" s="799"/>
      <c r="UJV89" s="799"/>
      <c r="UJW89" s="799"/>
      <c r="UJX89" s="799"/>
      <c r="UJY89" s="799"/>
      <c r="UJZ89" s="799"/>
      <c r="UKA89" s="799"/>
      <c r="UKB89" s="799"/>
      <c r="UKC89" s="799"/>
      <c r="UKD89" s="799"/>
      <c r="UKE89" s="799"/>
      <c r="UKF89" s="799"/>
      <c r="UKG89" s="799"/>
      <c r="UKH89" s="799"/>
      <c r="UKI89" s="799"/>
      <c r="UKJ89" s="799"/>
      <c r="UKK89" s="799"/>
      <c r="UKL89" s="799"/>
      <c r="UKM89" s="799"/>
      <c r="UKN89" s="799"/>
      <c r="UKO89" s="799"/>
      <c r="UKP89" s="799"/>
      <c r="UKQ89" s="799"/>
      <c r="UKR89" s="799"/>
      <c r="UKS89" s="799"/>
      <c r="UKT89" s="799"/>
      <c r="UKU89" s="799"/>
      <c r="UKV89" s="799"/>
      <c r="UKW89" s="799"/>
      <c r="UKX89" s="799"/>
      <c r="UKY89" s="799"/>
      <c r="UKZ89" s="799"/>
      <c r="ULA89" s="799"/>
      <c r="ULB89" s="799"/>
      <c r="ULC89" s="799"/>
      <c r="ULD89" s="799"/>
      <c r="ULE89" s="799"/>
      <c r="ULF89" s="799"/>
      <c r="ULG89" s="799"/>
      <c r="ULH89" s="799"/>
      <c r="ULI89" s="799"/>
      <c r="ULJ89" s="799"/>
      <c r="ULK89" s="799"/>
      <c r="ULL89" s="799"/>
      <c r="ULM89" s="799"/>
      <c r="ULN89" s="799"/>
      <c r="ULO89" s="799"/>
      <c r="ULP89" s="799"/>
      <c r="ULQ89" s="799"/>
      <c r="ULR89" s="799"/>
      <c r="ULS89" s="799"/>
      <c r="ULT89" s="799"/>
      <c r="ULU89" s="799"/>
      <c r="ULV89" s="799"/>
      <c r="ULW89" s="799"/>
      <c r="ULX89" s="799"/>
      <c r="ULY89" s="799"/>
      <c r="ULZ89" s="799"/>
      <c r="UMA89" s="799"/>
      <c r="UMB89" s="799"/>
      <c r="UMC89" s="799"/>
      <c r="UMD89" s="799"/>
      <c r="UME89" s="799"/>
      <c r="UMF89" s="799"/>
      <c r="UMG89" s="799"/>
      <c r="UMH89" s="799"/>
      <c r="UMI89" s="799"/>
      <c r="UMJ89" s="799"/>
      <c r="UMK89" s="799"/>
      <c r="UML89" s="799"/>
      <c r="UMM89" s="799"/>
      <c r="UMN89" s="799"/>
      <c r="UMO89" s="799"/>
      <c r="UMP89" s="799"/>
      <c r="UMQ89" s="799"/>
      <c r="UMR89" s="799"/>
      <c r="UMS89" s="799"/>
      <c r="UMT89" s="799"/>
      <c r="UMU89" s="799"/>
      <c r="UMV89" s="799"/>
      <c r="UMW89" s="799"/>
      <c r="UMX89" s="799"/>
      <c r="UMY89" s="799"/>
      <c r="UMZ89" s="799"/>
      <c r="UNA89" s="799"/>
      <c r="UNB89" s="799"/>
      <c r="UNC89" s="799"/>
      <c r="UND89" s="799"/>
      <c r="UNE89" s="799"/>
      <c r="UNF89" s="799"/>
      <c r="UNG89" s="799"/>
      <c r="UNH89" s="799"/>
      <c r="UNI89" s="799"/>
      <c r="UNJ89" s="799"/>
      <c r="UNK89" s="799"/>
      <c r="UNL89" s="799"/>
      <c r="UNM89" s="799"/>
      <c r="UNN89" s="799"/>
      <c r="UNO89" s="799"/>
      <c r="UNP89" s="799"/>
      <c r="UNQ89" s="799"/>
      <c r="UNR89" s="799"/>
      <c r="UNS89" s="799"/>
      <c r="UNT89" s="799"/>
      <c r="UNU89" s="799"/>
      <c r="UNV89" s="799"/>
      <c r="UNW89" s="799"/>
      <c r="UNX89" s="799"/>
      <c r="UNY89" s="799"/>
      <c r="UNZ89" s="799"/>
      <c r="UOA89" s="799"/>
      <c r="UOB89" s="799"/>
      <c r="UOC89" s="799"/>
      <c r="UOD89" s="799"/>
      <c r="UOE89" s="799"/>
      <c r="UOF89" s="799"/>
      <c r="UOG89" s="799"/>
      <c r="UOH89" s="799"/>
      <c r="UOI89" s="799"/>
      <c r="UOJ89" s="799"/>
      <c r="UOK89" s="799"/>
      <c r="UOL89" s="799"/>
      <c r="UOM89" s="799"/>
      <c r="UON89" s="799"/>
      <c r="UOO89" s="799"/>
      <c r="UOP89" s="799"/>
      <c r="UOQ89" s="799"/>
      <c r="UOR89" s="799"/>
      <c r="UOS89" s="799"/>
      <c r="UOT89" s="799"/>
      <c r="UOU89" s="799"/>
      <c r="UOV89" s="799"/>
      <c r="UOW89" s="799"/>
      <c r="UOX89" s="799"/>
      <c r="UOY89" s="799"/>
      <c r="UOZ89" s="799"/>
      <c r="UPA89" s="799"/>
      <c r="UPB89" s="799"/>
      <c r="UPC89" s="799"/>
      <c r="UPD89" s="799"/>
      <c r="UPE89" s="799"/>
      <c r="UPF89" s="799"/>
      <c r="UPG89" s="799"/>
      <c r="UPH89" s="799"/>
      <c r="UPI89" s="799"/>
      <c r="UPJ89" s="799"/>
      <c r="UPK89" s="799"/>
      <c r="UPL89" s="799"/>
      <c r="UPM89" s="799"/>
      <c r="UPN89" s="799"/>
      <c r="UPO89" s="799"/>
      <c r="UPP89" s="799"/>
      <c r="UPQ89" s="799"/>
      <c r="UPR89" s="799"/>
      <c r="UPS89" s="799"/>
      <c r="UPT89" s="799"/>
      <c r="UPU89" s="799"/>
      <c r="UPV89" s="799"/>
      <c r="UPW89" s="799"/>
      <c r="UPX89" s="799"/>
      <c r="UPY89" s="799"/>
      <c r="UPZ89" s="799"/>
      <c r="UQA89" s="799"/>
      <c r="UQB89" s="799"/>
      <c r="UQC89" s="799"/>
      <c r="UQD89" s="799"/>
      <c r="UQE89" s="799"/>
      <c r="UQF89" s="799"/>
      <c r="UQG89" s="799"/>
      <c r="UQH89" s="799"/>
      <c r="UQI89" s="799"/>
      <c r="UQJ89" s="799"/>
      <c r="UQK89" s="799"/>
      <c r="UQL89" s="799"/>
      <c r="UQM89" s="799"/>
      <c r="UQN89" s="799"/>
      <c r="UQO89" s="799"/>
      <c r="UQP89" s="799"/>
      <c r="UQQ89" s="799"/>
      <c r="UQR89" s="799"/>
      <c r="UQS89" s="799"/>
      <c r="UQT89" s="799"/>
      <c r="UQU89" s="799"/>
      <c r="UQV89" s="799"/>
      <c r="UQW89" s="799"/>
      <c r="UQX89" s="799"/>
      <c r="UQY89" s="799"/>
      <c r="UQZ89" s="799"/>
      <c r="URA89" s="799"/>
      <c r="URB89" s="799"/>
      <c r="URC89" s="799"/>
      <c r="URD89" s="799"/>
      <c r="URE89" s="799"/>
      <c r="URF89" s="799"/>
      <c r="URG89" s="799"/>
      <c r="URH89" s="799"/>
      <c r="URI89" s="799"/>
      <c r="URJ89" s="799"/>
      <c r="URK89" s="799"/>
      <c r="URL89" s="799"/>
      <c r="URM89" s="799"/>
      <c r="URN89" s="799"/>
      <c r="URO89" s="799"/>
      <c r="URP89" s="799"/>
      <c r="URQ89" s="799"/>
      <c r="URR89" s="799"/>
      <c r="URS89" s="799"/>
      <c r="URT89" s="799"/>
      <c r="URU89" s="799"/>
      <c r="URV89" s="799"/>
      <c r="URW89" s="799"/>
      <c r="URX89" s="799"/>
      <c r="URY89" s="799"/>
      <c r="URZ89" s="799"/>
      <c r="USA89" s="799"/>
      <c r="USB89" s="799"/>
      <c r="USC89" s="799"/>
      <c r="USD89" s="799"/>
      <c r="USE89" s="799"/>
      <c r="USF89" s="799"/>
      <c r="USG89" s="799"/>
      <c r="USH89" s="799"/>
      <c r="USI89" s="799"/>
      <c r="USJ89" s="799"/>
      <c r="USK89" s="799"/>
      <c r="USL89" s="799"/>
      <c r="USM89" s="799"/>
      <c r="USN89" s="799"/>
      <c r="USO89" s="799"/>
      <c r="USP89" s="799"/>
      <c r="USQ89" s="799"/>
      <c r="USR89" s="799"/>
      <c r="USS89" s="799"/>
      <c r="UST89" s="799"/>
      <c r="USU89" s="799"/>
      <c r="USV89" s="799"/>
      <c r="USW89" s="799"/>
      <c r="USX89" s="799"/>
      <c r="USY89" s="799"/>
      <c r="USZ89" s="799"/>
      <c r="UTA89" s="799"/>
      <c r="UTB89" s="799"/>
      <c r="UTC89" s="799"/>
      <c r="UTD89" s="799"/>
      <c r="UTE89" s="799"/>
      <c r="UTF89" s="799"/>
      <c r="UTG89" s="799"/>
      <c r="UTH89" s="799"/>
      <c r="UTI89" s="799"/>
      <c r="UTJ89" s="799"/>
      <c r="UTK89" s="799"/>
      <c r="UTL89" s="799"/>
      <c r="UTM89" s="799"/>
      <c r="UTN89" s="799"/>
      <c r="UTO89" s="799"/>
      <c r="UTP89" s="799"/>
      <c r="UTQ89" s="799"/>
      <c r="UTR89" s="799"/>
      <c r="UTS89" s="799"/>
      <c r="UTT89" s="799"/>
      <c r="UTU89" s="799"/>
      <c r="UTV89" s="799"/>
      <c r="UTW89" s="799"/>
      <c r="UTX89" s="799"/>
      <c r="UTY89" s="799"/>
      <c r="UTZ89" s="799"/>
      <c r="UUA89" s="799"/>
      <c r="UUB89" s="799"/>
      <c r="UUC89" s="799"/>
      <c r="UUD89" s="799"/>
      <c r="UUE89" s="799"/>
      <c r="UUF89" s="799"/>
      <c r="UUG89" s="799"/>
      <c r="UUH89" s="799"/>
      <c r="UUI89" s="799"/>
      <c r="UUJ89" s="799"/>
      <c r="UUK89" s="799"/>
      <c r="UUL89" s="799"/>
      <c r="UUM89" s="799"/>
      <c r="UUN89" s="799"/>
      <c r="UUO89" s="799"/>
      <c r="UUP89" s="799"/>
      <c r="UUQ89" s="799"/>
      <c r="UUR89" s="799"/>
      <c r="UUS89" s="799"/>
      <c r="UUT89" s="799"/>
      <c r="UUU89" s="799"/>
      <c r="UUV89" s="799"/>
      <c r="UUW89" s="799"/>
      <c r="UUX89" s="799"/>
      <c r="UUY89" s="799"/>
      <c r="UUZ89" s="799"/>
      <c r="UVA89" s="799"/>
      <c r="UVB89" s="799"/>
      <c r="UVC89" s="799"/>
      <c r="UVD89" s="799"/>
      <c r="UVE89" s="799"/>
      <c r="UVF89" s="799"/>
      <c r="UVG89" s="799"/>
      <c r="UVH89" s="799"/>
      <c r="UVI89" s="799"/>
      <c r="UVJ89" s="799"/>
      <c r="UVK89" s="799"/>
      <c r="UVL89" s="799"/>
      <c r="UVM89" s="799"/>
      <c r="UVN89" s="799"/>
      <c r="UVO89" s="799"/>
      <c r="UVP89" s="799"/>
      <c r="UVQ89" s="799"/>
      <c r="UVR89" s="799"/>
      <c r="UVS89" s="799"/>
      <c r="UVT89" s="799"/>
      <c r="UVU89" s="799"/>
      <c r="UVV89" s="799"/>
      <c r="UVW89" s="799"/>
      <c r="UVX89" s="799"/>
      <c r="UVY89" s="799"/>
      <c r="UVZ89" s="799"/>
      <c r="UWA89" s="799"/>
      <c r="UWB89" s="799"/>
      <c r="UWC89" s="799"/>
      <c r="UWD89" s="799"/>
      <c r="UWE89" s="799"/>
      <c r="UWF89" s="799"/>
      <c r="UWG89" s="799"/>
      <c r="UWH89" s="799"/>
      <c r="UWI89" s="799"/>
      <c r="UWJ89" s="799"/>
      <c r="UWK89" s="799"/>
      <c r="UWL89" s="799"/>
      <c r="UWM89" s="799"/>
      <c r="UWN89" s="799"/>
      <c r="UWO89" s="799"/>
      <c r="UWP89" s="799"/>
      <c r="UWQ89" s="799"/>
      <c r="UWR89" s="799"/>
      <c r="UWS89" s="799"/>
      <c r="UWT89" s="799"/>
      <c r="UWU89" s="799"/>
      <c r="UWV89" s="799"/>
      <c r="UWW89" s="799"/>
      <c r="UWX89" s="799"/>
      <c r="UWY89" s="799"/>
      <c r="UWZ89" s="799"/>
      <c r="UXA89" s="799"/>
      <c r="UXB89" s="799"/>
      <c r="UXC89" s="799"/>
      <c r="UXD89" s="799"/>
      <c r="UXE89" s="799"/>
      <c r="UXF89" s="799"/>
      <c r="UXG89" s="799"/>
      <c r="UXH89" s="799"/>
      <c r="UXI89" s="799"/>
      <c r="UXJ89" s="799"/>
      <c r="UXK89" s="799"/>
      <c r="UXL89" s="799"/>
      <c r="UXM89" s="799"/>
      <c r="UXN89" s="799"/>
      <c r="UXO89" s="799"/>
      <c r="UXP89" s="799"/>
      <c r="UXQ89" s="799"/>
      <c r="UXR89" s="799"/>
      <c r="UXS89" s="799"/>
      <c r="UXT89" s="799"/>
      <c r="UXU89" s="799"/>
      <c r="UXV89" s="799"/>
      <c r="UXW89" s="799"/>
      <c r="UXX89" s="799"/>
      <c r="UXY89" s="799"/>
      <c r="UXZ89" s="799"/>
      <c r="UYA89" s="799"/>
      <c r="UYB89" s="799"/>
      <c r="UYC89" s="799"/>
      <c r="UYD89" s="799"/>
      <c r="UYE89" s="799"/>
      <c r="UYF89" s="799"/>
      <c r="UYG89" s="799"/>
      <c r="UYH89" s="799"/>
      <c r="UYI89" s="799"/>
      <c r="UYJ89" s="799"/>
      <c r="UYK89" s="799"/>
      <c r="UYL89" s="799"/>
      <c r="UYM89" s="799"/>
      <c r="UYN89" s="799"/>
      <c r="UYO89" s="799"/>
      <c r="UYP89" s="799"/>
      <c r="UYQ89" s="799"/>
      <c r="UYR89" s="799"/>
      <c r="UYS89" s="799"/>
      <c r="UYT89" s="799"/>
      <c r="UYU89" s="799"/>
      <c r="UYV89" s="799"/>
      <c r="UYW89" s="799"/>
      <c r="UYX89" s="799"/>
      <c r="UYY89" s="799"/>
      <c r="UYZ89" s="799"/>
      <c r="UZA89" s="799"/>
      <c r="UZB89" s="799"/>
      <c r="UZC89" s="799"/>
      <c r="UZD89" s="799"/>
      <c r="UZE89" s="799"/>
      <c r="UZF89" s="799"/>
      <c r="UZG89" s="799"/>
      <c r="UZH89" s="799"/>
      <c r="UZI89" s="799"/>
      <c r="UZJ89" s="799"/>
      <c r="UZK89" s="799"/>
      <c r="UZL89" s="799"/>
      <c r="UZM89" s="799"/>
      <c r="UZN89" s="799"/>
      <c r="UZO89" s="799"/>
      <c r="UZP89" s="799"/>
      <c r="UZQ89" s="799"/>
      <c r="UZR89" s="799"/>
      <c r="UZS89" s="799"/>
      <c r="UZT89" s="799"/>
      <c r="UZU89" s="799"/>
      <c r="UZV89" s="799"/>
      <c r="UZW89" s="799"/>
      <c r="UZX89" s="799"/>
      <c r="UZY89" s="799"/>
      <c r="UZZ89" s="799"/>
      <c r="VAA89" s="799"/>
      <c r="VAB89" s="799"/>
      <c r="VAC89" s="799"/>
      <c r="VAD89" s="799"/>
      <c r="VAE89" s="799"/>
      <c r="VAF89" s="799"/>
      <c r="VAG89" s="799"/>
      <c r="VAH89" s="799"/>
      <c r="VAI89" s="799"/>
      <c r="VAJ89" s="799"/>
      <c r="VAK89" s="799"/>
      <c r="VAL89" s="799"/>
      <c r="VAM89" s="799"/>
      <c r="VAN89" s="799"/>
      <c r="VAO89" s="799"/>
      <c r="VAP89" s="799"/>
      <c r="VAQ89" s="799"/>
      <c r="VAR89" s="799"/>
      <c r="VAS89" s="799"/>
      <c r="VAT89" s="799"/>
      <c r="VAU89" s="799"/>
      <c r="VAV89" s="799"/>
      <c r="VAW89" s="799"/>
      <c r="VAX89" s="799"/>
      <c r="VAY89" s="799"/>
      <c r="VAZ89" s="799"/>
      <c r="VBA89" s="799"/>
      <c r="VBB89" s="799"/>
      <c r="VBC89" s="799"/>
      <c r="VBD89" s="799"/>
      <c r="VBE89" s="799"/>
      <c r="VBF89" s="799"/>
      <c r="VBG89" s="799"/>
      <c r="VBH89" s="799"/>
      <c r="VBI89" s="799"/>
      <c r="VBJ89" s="799"/>
      <c r="VBK89" s="799"/>
      <c r="VBL89" s="799"/>
      <c r="VBM89" s="799"/>
      <c r="VBN89" s="799"/>
      <c r="VBO89" s="799"/>
      <c r="VBP89" s="799"/>
      <c r="VBQ89" s="799"/>
      <c r="VBR89" s="799"/>
      <c r="VBS89" s="799"/>
      <c r="VBT89" s="799"/>
      <c r="VBU89" s="799"/>
      <c r="VBV89" s="799"/>
      <c r="VBW89" s="799"/>
      <c r="VBX89" s="799"/>
      <c r="VBY89" s="799"/>
      <c r="VBZ89" s="799"/>
      <c r="VCA89" s="799"/>
      <c r="VCB89" s="799"/>
      <c r="VCC89" s="799"/>
      <c r="VCD89" s="799"/>
      <c r="VCE89" s="799"/>
      <c r="VCF89" s="799"/>
      <c r="VCG89" s="799"/>
      <c r="VCH89" s="799"/>
      <c r="VCI89" s="799"/>
      <c r="VCJ89" s="799"/>
      <c r="VCK89" s="799"/>
      <c r="VCL89" s="799"/>
      <c r="VCM89" s="799"/>
      <c r="VCN89" s="799"/>
      <c r="VCO89" s="799"/>
      <c r="VCP89" s="799"/>
      <c r="VCQ89" s="799"/>
      <c r="VCR89" s="799"/>
      <c r="VCS89" s="799"/>
      <c r="VCT89" s="799"/>
      <c r="VCU89" s="799"/>
      <c r="VCV89" s="799"/>
      <c r="VCW89" s="799"/>
      <c r="VCX89" s="799"/>
      <c r="VCY89" s="799"/>
      <c r="VCZ89" s="799"/>
      <c r="VDA89" s="799"/>
      <c r="VDB89" s="799"/>
      <c r="VDC89" s="799"/>
      <c r="VDD89" s="799"/>
      <c r="VDE89" s="799"/>
      <c r="VDF89" s="799"/>
      <c r="VDG89" s="799"/>
      <c r="VDH89" s="799"/>
      <c r="VDI89" s="799"/>
      <c r="VDJ89" s="799"/>
      <c r="VDK89" s="799"/>
      <c r="VDL89" s="799"/>
      <c r="VDM89" s="799"/>
      <c r="VDN89" s="799"/>
      <c r="VDO89" s="799"/>
      <c r="VDP89" s="799"/>
      <c r="VDQ89" s="799"/>
      <c r="VDR89" s="799"/>
      <c r="VDS89" s="799"/>
      <c r="VDT89" s="799"/>
      <c r="VDU89" s="799"/>
      <c r="VDV89" s="799"/>
      <c r="VDW89" s="799"/>
      <c r="VDX89" s="799"/>
      <c r="VDY89" s="799"/>
      <c r="VDZ89" s="799"/>
      <c r="VEA89" s="799"/>
      <c r="VEB89" s="799"/>
      <c r="VEC89" s="799"/>
      <c r="VED89" s="799"/>
      <c r="VEE89" s="799"/>
      <c r="VEF89" s="799"/>
      <c r="VEG89" s="799"/>
      <c r="VEH89" s="799"/>
      <c r="VEI89" s="799"/>
      <c r="VEJ89" s="799"/>
      <c r="VEK89" s="799"/>
      <c r="VEL89" s="799"/>
      <c r="VEM89" s="799"/>
      <c r="VEN89" s="799"/>
      <c r="VEO89" s="799"/>
      <c r="VEP89" s="799"/>
      <c r="VEQ89" s="799"/>
      <c r="VER89" s="799"/>
      <c r="VES89" s="799"/>
      <c r="VET89" s="799"/>
      <c r="VEU89" s="799"/>
      <c r="VEV89" s="799"/>
      <c r="VEW89" s="799"/>
      <c r="VEX89" s="799"/>
      <c r="VEY89" s="799"/>
      <c r="VEZ89" s="799"/>
      <c r="VFA89" s="799"/>
      <c r="VFB89" s="799"/>
      <c r="VFC89" s="799"/>
      <c r="VFD89" s="799"/>
      <c r="VFE89" s="799"/>
      <c r="VFF89" s="799"/>
      <c r="VFG89" s="799"/>
      <c r="VFH89" s="799"/>
      <c r="VFI89" s="799"/>
      <c r="VFJ89" s="799"/>
      <c r="VFK89" s="799"/>
      <c r="VFL89" s="799"/>
      <c r="VFM89" s="799"/>
      <c r="VFN89" s="799"/>
      <c r="VFO89" s="799"/>
      <c r="VFP89" s="799"/>
      <c r="VFQ89" s="799"/>
      <c r="VFR89" s="799"/>
      <c r="VFS89" s="799"/>
      <c r="VFT89" s="799"/>
      <c r="VFU89" s="799"/>
      <c r="VFV89" s="799"/>
      <c r="VFW89" s="799"/>
      <c r="VFX89" s="799"/>
      <c r="VFY89" s="799"/>
      <c r="VFZ89" s="799"/>
      <c r="VGA89" s="799"/>
      <c r="VGB89" s="799"/>
      <c r="VGC89" s="799"/>
      <c r="VGD89" s="799"/>
      <c r="VGE89" s="799"/>
      <c r="VGF89" s="799"/>
      <c r="VGG89" s="799"/>
      <c r="VGH89" s="799"/>
      <c r="VGI89" s="799"/>
      <c r="VGJ89" s="799"/>
      <c r="VGK89" s="799"/>
      <c r="VGL89" s="799"/>
      <c r="VGM89" s="799"/>
      <c r="VGN89" s="799"/>
      <c r="VGO89" s="799"/>
      <c r="VGP89" s="799"/>
      <c r="VGQ89" s="799"/>
      <c r="VGR89" s="799"/>
      <c r="VGS89" s="799"/>
      <c r="VGT89" s="799"/>
      <c r="VGU89" s="799"/>
      <c r="VGV89" s="799"/>
      <c r="VGW89" s="799"/>
      <c r="VGX89" s="799"/>
      <c r="VGY89" s="799"/>
      <c r="VGZ89" s="799"/>
      <c r="VHA89" s="799"/>
      <c r="VHB89" s="799"/>
      <c r="VHC89" s="799"/>
      <c r="VHD89" s="799"/>
      <c r="VHE89" s="799"/>
      <c r="VHF89" s="799"/>
      <c r="VHG89" s="799"/>
      <c r="VHH89" s="799"/>
      <c r="VHI89" s="799"/>
      <c r="VHJ89" s="799"/>
      <c r="VHK89" s="799"/>
      <c r="VHL89" s="799"/>
      <c r="VHM89" s="799"/>
      <c r="VHN89" s="799"/>
      <c r="VHO89" s="799"/>
      <c r="VHP89" s="799"/>
      <c r="VHQ89" s="799"/>
      <c r="VHR89" s="799"/>
      <c r="VHS89" s="799"/>
      <c r="VHT89" s="799"/>
      <c r="VHU89" s="799"/>
      <c r="VHV89" s="799"/>
      <c r="VHW89" s="799"/>
      <c r="VHX89" s="799"/>
      <c r="VHY89" s="799"/>
      <c r="VHZ89" s="799"/>
      <c r="VIA89" s="799"/>
      <c r="VIB89" s="799"/>
      <c r="VIC89" s="799"/>
      <c r="VID89" s="799"/>
      <c r="VIE89" s="799"/>
      <c r="VIF89" s="799"/>
      <c r="VIG89" s="799"/>
      <c r="VIH89" s="799"/>
      <c r="VII89" s="799"/>
      <c r="VIJ89" s="799"/>
      <c r="VIK89" s="799"/>
      <c r="VIL89" s="799"/>
      <c r="VIM89" s="799"/>
      <c r="VIN89" s="799"/>
      <c r="VIO89" s="799"/>
      <c r="VIP89" s="799"/>
      <c r="VIQ89" s="799"/>
      <c r="VIR89" s="799"/>
      <c r="VIS89" s="799"/>
      <c r="VIT89" s="799"/>
      <c r="VIU89" s="799"/>
      <c r="VIV89" s="799"/>
      <c r="VIW89" s="799"/>
      <c r="VIX89" s="799"/>
      <c r="VIY89" s="799"/>
      <c r="VIZ89" s="799"/>
      <c r="VJA89" s="799"/>
      <c r="VJB89" s="799"/>
      <c r="VJC89" s="799"/>
      <c r="VJD89" s="799"/>
      <c r="VJE89" s="799"/>
      <c r="VJF89" s="799"/>
      <c r="VJG89" s="799"/>
      <c r="VJH89" s="799"/>
      <c r="VJI89" s="799"/>
      <c r="VJJ89" s="799"/>
      <c r="VJK89" s="799"/>
      <c r="VJL89" s="799"/>
      <c r="VJM89" s="799"/>
      <c r="VJN89" s="799"/>
      <c r="VJO89" s="799"/>
      <c r="VJP89" s="799"/>
      <c r="VJQ89" s="799"/>
      <c r="VJR89" s="799"/>
      <c r="VJS89" s="799"/>
      <c r="VJT89" s="799"/>
      <c r="VJU89" s="799"/>
      <c r="VJV89" s="799"/>
      <c r="VJW89" s="799"/>
      <c r="VJX89" s="799"/>
      <c r="VJY89" s="799"/>
      <c r="VJZ89" s="799"/>
      <c r="VKA89" s="799"/>
      <c r="VKB89" s="799"/>
      <c r="VKC89" s="799"/>
      <c r="VKD89" s="799"/>
      <c r="VKE89" s="799"/>
      <c r="VKF89" s="799"/>
      <c r="VKG89" s="799"/>
      <c r="VKH89" s="799"/>
      <c r="VKI89" s="799"/>
      <c r="VKJ89" s="799"/>
      <c r="VKK89" s="799"/>
      <c r="VKL89" s="799"/>
      <c r="VKM89" s="799"/>
      <c r="VKN89" s="799"/>
      <c r="VKO89" s="799"/>
      <c r="VKP89" s="799"/>
      <c r="VKQ89" s="799"/>
      <c r="VKR89" s="799"/>
      <c r="VKS89" s="799"/>
      <c r="VKT89" s="799"/>
      <c r="VKU89" s="799"/>
      <c r="VKV89" s="799"/>
      <c r="VKW89" s="799"/>
      <c r="VKX89" s="799"/>
      <c r="VKY89" s="799"/>
      <c r="VKZ89" s="799"/>
      <c r="VLA89" s="799"/>
      <c r="VLB89" s="799"/>
      <c r="VLC89" s="799"/>
      <c r="VLD89" s="799"/>
      <c r="VLE89" s="799"/>
      <c r="VLF89" s="799"/>
      <c r="VLG89" s="799"/>
      <c r="VLH89" s="799"/>
      <c r="VLI89" s="799"/>
      <c r="VLJ89" s="799"/>
      <c r="VLK89" s="799"/>
      <c r="VLL89" s="799"/>
      <c r="VLM89" s="799"/>
      <c r="VLN89" s="799"/>
      <c r="VLO89" s="799"/>
      <c r="VLP89" s="799"/>
      <c r="VLQ89" s="799"/>
      <c r="VLR89" s="799"/>
      <c r="VLS89" s="799"/>
      <c r="VLT89" s="799"/>
      <c r="VLU89" s="799"/>
      <c r="VLV89" s="799"/>
      <c r="VLW89" s="799"/>
      <c r="VLX89" s="799"/>
      <c r="VLY89" s="799"/>
      <c r="VLZ89" s="799"/>
      <c r="VMA89" s="799"/>
      <c r="VMB89" s="799"/>
      <c r="VMC89" s="799"/>
      <c r="VMD89" s="799"/>
      <c r="VME89" s="799"/>
      <c r="VMF89" s="799"/>
      <c r="VMG89" s="799"/>
      <c r="VMH89" s="799"/>
      <c r="VMI89" s="799"/>
      <c r="VMJ89" s="799"/>
      <c r="VMK89" s="799"/>
      <c r="VML89" s="799"/>
      <c r="VMM89" s="799"/>
      <c r="VMN89" s="799"/>
      <c r="VMO89" s="799"/>
      <c r="VMP89" s="799"/>
      <c r="VMQ89" s="799"/>
      <c r="VMR89" s="799"/>
      <c r="VMS89" s="799"/>
      <c r="VMT89" s="799"/>
      <c r="VMU89" s="799"/>
      <c r="VMV89" s="799"/>
      <c r="VMW89" s="799"/>
      <c r="VMX89" s="799"/>
      <c r="VMY89" s="799"/>
      <c r="VMZ89" s="799"/>
      <c r="VNA89" s="799"/>
      <c r="VNB89" s="799"/>
      <c r="VNC89" s="799"/>
      <c r="VND89" s="799"/>
      <c r="VNE89" s="799"/>
      <c r="VNF89" s="799"/>
      <c r="VNG89" s="799"/>
      <c r="VNH89" s="799"/>
      <c r="VNI89" s="799"/>
      <c r="VNJ89" s="799"/>
      <c r="VNK89" s="799"/>
      <c r="VNL89" s="799"/>
      <c r="VNM89" s="799"/>
      <c r="VNN89" s="799"/>
      <c r="VNO89" s="799"/>
      <c r="VNP89" s="799"/>
      <c r="VNQ89" s="799"/>
      <c r="VNR89" s="799"/>
      <c r="VNS89" s="799"/>
      <c r="VNT89" s="799"/>
      <c r="VNU89" s="799"/>
      <c r="VNV89" s="799"/>
      <c r="VNW89" s="799"/>
      <c r="VNX89" s="799"/>
      <c r="VNY89" s="799"/>
      <c r="VNZ89" s="799"/>
      <c r="VOA89" s="799"/>
      <c r="VOB89" s="799"/>
      <c r="VOC89" s="799"/>
      <c r="VOD89" s="799"/>
      <c r="VOE89" s="799"/>
      <c r="VOF89" s="799"/>
      <c r="VOG89" s="799"/>
      <c r="VOH89" s="799"/>
      <c r="VOI89" s="799"/>
      <c r="VOJ89" s="799"/>
      <c r="VOK89" s="799"/>
      <c r="VOL89" s="799"/>
      <c r="VOM89" s="799"/>
      <c r="VON89" s="799"/>
      <c r="VOO89" s="799"/>
      <c r="VOP89" s="799"/>
      <c r="VOQ89" s="799"/>
      <c r="VOR89" s="799"/>
      <c r="VOS89" s="799"/>
      <c r="VOT89" s="799"/>
      <c r="VOU89" s="799"/>
      <c r="VOV89" s="799"/>
      <c r="VOW89" s="799"/>
      <c r="VOX89" s="799"/>
      <c r="VOY89" s="799"/>
      <c r="VOZ89" s="799"/>
      <c r="VPA89" s="799"/>
      <c r="VPB89" s="799"/>
      <c r="VPC89" s="799"/>
      <c r="VPD89" s="799"/>
      <c r="VPE89" s="799"/>
      <c r="VPF89" s="799"/>
      <c r="VPG89" s="799"/>
      <c r="VPH89" s="799"/>
      <c r="VPI89" s="799"/>
      <c r="VPJ89" s="799"/>
      <c r="VPK89" s="799"/>
      <c r="VPL89" s="799"/>
      <c r="VPM89" s="799"/>
      <c r="VPN89" s="799"/>
      <c r="VPO89" s="799"/>
      <c r="VPP89" s="799"/>
      <c r="VPQ89" s="799"/>
      <c r="VPR89" s="799"/>
      <c r="VPS89" s="799"/>
      <c r="VPT89" s="799"/>
      <c r="VPU89" s="799"/>
      <c r="VPV89" s="799"/>
      <c r="VPW89" s="799"/>
      <c r="VPX89" s="799"/>
      <c r="VPY89" s="799"/>
      <c r="VPZ89" s="799"/>
      <c r="VQA89" s="799"/>
      <c r="VQB89" s="799"/>
      <c r="VQC89" s="799"/>
      <c r="VQD89" s="799"/>
      <c r="VQE89" s="799"/>
      <c r="VQF89" s="799"/>
      <c r="VQG89" s="799"/>
      <c r="VQH89" s="799"/>
      <c r="VQI89" s="799"/>
      <c r="VQJ89" s="799"/>
      <c r="VQK89" s="799"/>
      <c r="VQL89" s="799"/>
      <c r="VQM89" s="799"/>
      <c r="VQN89" s="799"/>
      <c r="VQO89" s="799"/>
      <c r="VQP89" s="799"/>
      <c r="VQQ89" s="799"/>
      <c r="VQR89" s="799"/>
      <c r="VQS89" s="799"/>
      <c r="VQT89" s="799"/>
      <c r="VQU89" s="799"/>
      <c r="VQV89" s="799"/>
      <c r="VQW89" s="799"/>
      <c r="VQX89" s="799"/>
      <c r="VQY89" s="799"/>
      <c r="VQZ89" s="799"/>
      <c r="VRA89" s="799"/>
      <c r="VRB89" s="799"/>
      <c r="VRC89" s="799"/>
      <c r="VRD89" s="799"/>
      <c r="VRE89" s="799"/>
      <c r="VRF89" s="799"/>
      <c r="VRG89" s="799"/>
      <c r="VRH89" s="799"/>
      <c r="VRI89" s="799"/>
      <c r="VRJ89" s="799"/>
      <c r="VRK89" s="799"/>
      <c r="VRL89" s="799"/>
      <c r="VRM89" s="799"/>
      <c r="VRN89" s="799"/>
      <c r="VRO89" s="799"/>
      <c r="VRP89" s="799"/>
      <c r="VRQ89" s="799"/>
      <c r="VRR89" s="799"/>
      <c r="VRS89" s="799"/>
      <c r="VRT89" s="799"/>
      <c r="VRU89" s="799"/>
      <c r="VRV89" s="799"/>
      <c r="VRW89" s="799"/>
      <c r="VRX89" s="799"/>
      <c r="VRY89" s="799"/>
      <c r="VRZ89" s="799"/>
      <c r="VSA89" s="799"/>
      <c r="VSB89" s="799"/>
      <c r="VSC89" s="799"/>
      <c r="VSD89" s="799"/>
      <c r="VSE89" s="799"/>
      <c r="VSF89" s="799"/>
      <c r="VSG89" s="799"/>
      <c r="VSH89" s="799"/>
      <c r="VSI89" s="799"/>
      <c r="VSJ89" s="799"/>
      <c r="VSK89" s="799"/>
      <c r="VSL89" s="799"/>
      <c r="VSM89" s="799"/>
      <c r="VSN89" s="799"/>
      <c r="VSO89" s="799"/>
      <c r="VSP89" s="799"/>
      <c r="VSQ89" s="799"/>
      <c r="VSR89" s="799"/>
      <c r="VSS89" s="799"/>
      <c r="VST89" s="799"/>
      <c r="VSU89" s="799"/>
      <c r="VSV89" s="799"/>
      <c r="VSW89" s="799"/>
      <c r="VSX89" s="799"/>
      <c r="VSY89" s="799"/>
      <c r="VSZ89" s="799"/>
      <c r="VTA89" s="799"/>
      <c r="VTB89" s="799"/>
      <c r="VTC89" s="799"/>
      <c r="VTD89" s="799"/>
      <c r="VTE89" s="799"/>
      <c r="VTF89" s="799"/>
      <c r="VTG89" s="799"/>
      <c r="VTH89" s="799"/>
      <c r="VTI89" s="799"/>
      <c r="VTJ89" s="799"/>
      <c r="VTK89" s="799"/>
      <c r="VTL89" s="799"/>
      <c r="VTM89" s="799"/>
      <c r="VTN89" s="799"/>
      <c r="VTO89" s="799"/>
      <c r="VTP89" s="799"/>
      <c r="VTQ89" s="799"/>
      <c r="VTR89" s="799"/>
      <c r="VTS89" s="799"/>
      <c r="VTT89" s="799"/>
      <c r="VTU89" s="799"/>
      <c r="VTV89" s="799"/>
      <c r="VTW89" s="799"/>
      <c r="VTX89" s="799"/>
      <c r="VTY89" s="799"/>
      <c r="VTZ89" s="799"/>
      <c r="VUA89" s="799"/>
      <c r="VUB89" s="799"/>
      <c r="VUC89" s="799"/>
      <c r="VUD89" s="799"/>
      <c r="VUE89" s="799"/>
      <c r="VUF89" s="799"/>
      <c r="VUG89" s="799"/>
      <c r="VUH89" s="799"/>
      <c r="VUI89" s="799"/>
      <c r="VUJ89" s="799"/>
      <c r="VUK89" s="799"/>
      <c r="VUL89" s="799"/>
      <c r="VUM89" s="799"/>
      <c r="VUN89" s="799"/>
      <c r="VUO89" s="799"/>
      <c r="VUP89" s="799"/>
      <c r="VUQ89" s="799"/>
      <c r="VUR89" s="799"/>
      <c r="VUS89" s="799"/>
      <c r="VUT89" s="799"/>
      <c r="VUU89" s="799"/>
      <c r="VUV89" s="799"/>
      <c r="VUW89" s="799"/>
      <c r="VUX89" s="799"/>
      <c r="VUY89" s="799"/>
      <c r="VUZ89" s="799"/>
      <c r="VVA89" s="799"/>
      <c r="VVB89" s="799"/>
      <c r="VVC89" s="799"/>
      <c r="VVD89" s="799"/>
      <c r="VVE89" s="799"/>
      <c r="VVF89" s="799"/>
      <c r="VVG89" s="799"/>
      <c r="VVH89" s="799"/>
      <c r="VVI89" s="799"/>
      <c r="VVJ89" s="799"/>
      <c r="VVK89" s="799"/>
      <c r="VVL89" s="799"/>
      <c r="VVM89" s="799"/>
      <c r="VVN89" s="799"/>
      <c r="VVO89" s="799"/>
      <c r="VVP89" s="799"/>
      <c r="VVQ89" s="799"/>
      <c r="VVR89" s="799"/>
      <c r="VVS89" s="799"/>
      <c r="VVT89" s="799"/>
      <c r="VVU89" s="799"/>
      <c r="VVV89" s="799"/>
      <c r="VVW89" s="799"/>
      <c r="VVX89" s="799"/>
      <c r="VVY89" s="799"/>
      <c r="VVZ89" s="799"/>
      <c r="VWA89" s="799"/>
      <c r="VWB89" s="799"/>
      <c r="VWC89" s="799"/>
      <c r="VWD89" s="799"/>
      <c r="VWE89" s="799"/>
      <c r="VWF89" s="799"/>
      <c r="VWG89" s="799"/>
      <c r="VWH89" s="799"/>
      <c r="VWI89" s="799"/>
      <c r="VWJ89" s="799"/>
      <c r="VWK89" s="799"/>
      <c r="VWL89" s="799"/>
      <c r="VWM89" s="799"/>
      <c r="VWN89" s="799"/>
      <c r="VWO89" s="799"/>
      <c r="VWP89" s="799"/>
      <c r="VWQ89" s="799"/>
      <c r="VWR89" s="799"/>
      <c r="VWS89" s="799"/>
      <c r="VWT89" s="799"/>
      <c r="VWU89" s="799"/>
      <c r="VWV89" s="799"/>
      <c r="VWW89" s="799"/>
      <c r="VWX89" s="799"/>
      <c r="VWY89" s="799"/>
      <c r="VWZ89" s="799"/>
      <c r="VXA89" s="799"/>
      <c r="VXB89" s="799"/>
      <c r="VXC89" s="799"/>
      <c r="VXD89" s="799"/>
      <c r="VXE89" s="799"/>
      <c r="VXF89" s="799"/>
      <c r="VXG89" s="799"/>
      <c r="VXH89" s="799"/>
      <c r="VXI89" s="799"/>
      <c r="VXJ89" s="799"/>
      <c r="VXK89" s="799"/>
      <c r="VXL89" s="799"/>
      <c r="VXM89" s="799"/>
      <c r="VXN89" s="799"/>
      <c r="VXO89" s="799"/>
      <c r="VXP89" s="799"/>
      <c r="VXQ89" s="799"/>
      <c r="VXR89" s="799"/>
      <c r="VXS89" s="799"/>
      <c r="VXT89" s="799"/>
      <c r="VXU89" s="799"/>
      <c r="VXV89" s="799"/>
      <c r="VXW89" s="799"/>
      <c r="VXX89" s="799"/>
      <c r="VXY89" s="799"/>
      <c r="VXZ89" s="799"/>
      <c r="VYA89" s="799"/>
      <c r="VYB89" s="799"/>
      <c r="VYC89" s="799"/>
      <c r="VYD89" s="799"/>
      <c r="VYE89" s="799"/>
      <c r="VYF89" s="799"/>
      <c r="VYG89" s="799"/>
      <c r="VYH89" s="799"/>
      <c r="VYI89" s="799"/>
      <c r="VYJ89" s="799"/>
      <c r="VYK89" s="799"/>
      <c r="VYL89" s="799"/>
      <c r="VYM89" s="799"/>
      <c r="VYN89" s="799"/>
      <c r="VYO89" s="799"/>
      <c r="VYP89" s="799"/>
      <c r="VYQ89" s="799"/>
      <c r="VYR89" s="799"/>
      <c r="VYS89" s="799"/>
      <c r="VYT89" s="799"/>
      <c r="VYU89" s="799"/>
      <c r="VYV89" s="799"/>
      <c r="VYW89" s="799"/>
      <c r="VYX89" s="799"/>
      <c r="VYY89" s="799"/>
      <c r="VYZ89" s="799"/>
      <c r="VZA89" s="799"/>
      <c r="VZB89" s="799"/>
      <c r="VZC89" s="799"/>
      <c r="VZD89" s="799"/>
      <c r="VZE89" s="799"/>
      <c r="VZF89" s="799"/>
      <c r="VZG89" s="799"/>
      <c r="VZH89" s="799"/>
      <c r="VZI89" s="799"/>
      <c r="VZJ89" s="799"/>
      <c r="VZK89" s="799"/>
      <c r="VZL89" s="799"/>
      <c r="VZM89" s="799"/>
      <c r="VZN89" s="799"/>
      <c r="VZO89" s="799"/>
      <c r="VZP89" s="799"/>
      <c r="VZQ89" s="799"/>
      <c r="VZR89" s="799"/>
      <c r="VZS89" s="799"/>
      <c r="VZT89" s="799"/>
      <c r="VZU89" s="799"/>
      <c r="VZV89" s="799"/>
      <c r="VZW89" s="799"/>
      <c r="VZX89" s="799"/>
      <c r="VZY89" s="799"/>
      <c r="VZZ89" s="799"/>
      <c r="WAA89" s="799"/>
      <c r="WAB89" s="799"/>
      <c r="WAC89" s="799"/>
      <c r="WAD89" s="799"/>
      <c r="WAE89" s="799"/>
      <c r="WAF89" s="799"/>
      <c r="WAG89" s="799"/>
      <c r="WAH89" s="799"/>
      <c r="WAI89" s="799"/>
      <c r="WAJ89" s="799"/>
      <c r="WAK89" s="799"/>
      <c r="WAL89" s="799"/>
      <c r="WAM89" s="799"/>
      <c r="WAN89" s="799"/>
      <c r="WAO89" s="799"/>
      <c r="WAP89" s="799"/>
      <c r="WAQ89" s="799"/>
      <c r="WAR89" s="799"/>
      <c r="WAS89" s="799"/>
      <c r="WAT89" s="799"/>
      <c r="WAU89" s="799"/>
      <c r="WAV89" s="799"/>
      <c r="WAW89" s="799"/>
      <c r="WAX89" s="799"/>
      <c r="WAY89" s="799"/>
      <c r="WAZ89" s="799"/>
      <c r="WBA89" s="799"/>
      <c r="WBB89" s="799"/>
      <c r="WBC89" s="799"/>
      <c r="WBD89" s="799"/>
      <c r="WBE89" s="799"/>
      <c r="WBF89" s="799"/>
      <c r="WBG89" s="799"/>
      <c r="WBH89" s="799"/>
      <c r="WBI89" s="799"/>
      <c r="WBJ89" s="799"/>
      <c r="WBK89" s="799"/>
      <c r="WBL89" s="799"/>
      <c r="WBM89" s="799"/>
      <c r="WBN89" s="799"/>
      <c r="WBO89" s="799"/>
      <c r="WBP89" s="799"/>
      <c r="WBQ89" s="799"/>
      <c r="WBR89" s="799"/>
      <c r="WBS89" s="799"/>
      <c r="WBT89" s="799"/>
      <c r="WBU89" s="799"/>
      <c r="WBV89" s="799"/>
      <c r="WBW89" s="799"/>
      <c r="WBX89" s="799"/>
      <c r="WBY89" s="799"/>
      <c r="WBZ89" s="799"/>
      <c r="WCA89" s="799"/>
      <c r="WCB89" s="799"/>
      <c r="WCC89" s="799"/>
      <c r="WCD89" s="799"/>
      <c r="WCE89" s="799"/>
      <c r="WCF89" s="799"/>
      <c r="WCG89" s="799"/>
      <c r="WCH89" s="799"/>
      <c r="WCI89" s="799"/>
      <c r="WCJ89" s="799"/>
      <c r="WCK89" s="799"/>
      <c r="WCL89" s="799"/>
      <c r="WCM89" s="799"/>
      <c r="WCN89" s="799"/>
      <c r="WCO89" s="799"/>
      <c r="WCP89" s="799"/>
      <c r="WCQ89" s="799"/>
      <c r="WCR89" s="799"/>
      <c r="WCS89" s="799"/>
      <c r="WCT89" s="799"/>
      <c r="WCU89" s="799"/>
      <c r="WCV89" s="799"/>
      <c r="WCW89" s="799"/>
      <c r="WCX89" s="799"/>
      <c r="WCY89" s="799"/>
      <c r="WCZ89" s="799"/>
      <c r="WDA89" s="799"/>
      <c r="WDB89" s="799"/>
      <c r="WDC89" s="799"/>
      <c r="WDD89" s="799"/>
      <c r="WDE89" s="799"/>
      <c r="WDF89" s="799"/>
      <c r="WDG89" s="799"/>
      <c r="WDH89" s="799"/>
      <c r="WDI89" s="799"/>
      <c r="WDJ89" s="799"/>
      <c r="WDK89" s="799"/>
      <c r="WDL89" s="799"/>
      <c r="WDM89" s="799"/>
      <c r="WDN89" s="799"/>
      <c r="WDO89" s="799"/>
      <c r="WDP89" s="799"/>
      <c r="WDQ89" s="799"/>
      <c r="WDR89" s="799"/>
      <c r="WDS89" s="799"/>
      <c r="WDT89" s="799"/>
      <c r="WDU89" s="799"/>
      <c r="WDV89" s="799"/>
      <c r="WDW89" s="799"/>
      <c r="WDX89" s="799"/>
      <c r="WDY89" s="799"/>
      <c r="WDZ89" s="799"/>
      <c r="WEA89" s="799"/>
      <c r="WEB89" s="799"/>
      <c r="WEC89" s="799"/>
      <c r="WED89" s="799"/>
      <c r="WEE89" s="799"/>
      <c r="WEF89" s="799"/>
      <c r="WEG89" s="799"/>
      <c r="WEH89" s="799"/>
      <c r="WEI89" s="799"/>
      <c r="WEJ89" s="799"/>
      <c r="WEK89" s="799"/>
      <c r="WEL89" s="799"/>
      <c r="WEM89" s="799"/>
      <c r="WEN89" s="799"/>
      <c r="WEO89" s="799"/>
      <c r="WEP89" s="799"/>
      <c r="WEQ89" s="799"/>
      <c r="WER89" s="799"/>
      <c r="WES89" s="799"/>
      <c r="WET89" s="799"/>
      <c r="WEU89" s="799"/>
      <c r="WEV89" s="799"/>
      <c r="WEW89" s="799"/>
      <c r="WEX89" s="799"/>
      <c r="WEY89" s="799"/>
      <c r="WEZ89" s="799"/>
      <c r="WFA89" s="799"/>
      <c r="WFB89" s="799"/>
      <c r="WFC89" s="799"/>
      <c r="WFD89" s="799"/>
      <c r="WFE89" s="799"/>
      <c r="WFF89" s="799"/>
      <c r="WFG89" s="799"/>
      <c r="WFH89" s="799"/>
      <c r="WFI89" s="799"/>
      <c r="WFJ89" s="799"/>
      <c r="WFK89" s="799"/>
      <c r="WFL89" s="799"/>
      <c r="WFM89" s="799"/>
      <c r="WFN89" s="799"/>
      <c r="WFO89" s="799"/>
      <c r="WFP89" s="799"/>
      <c r="WFQ89" s="799"/>
      <c r="WFR89" s="799"/>
      <c r="WFS89" s="799"/>
      <c r="WFT89" s="799"/>
      <c r="WFU89" s="799"/>
      <c r="WFV89" s="799"/>
      <c r="WFW89" s="799"/>
      <c r="WFX89" s="799"/>
      <c r="WFY89" s="799"/>
      <c r="WFZ89" s="799"/>
      <c r="WGA89" s="799"/>
      <c r="WGB89" s="799"/>
      <c r="WGC89" s="799"/>
      <c r="WGD89" s="799"/>
      <c r="WGE89" s="799"/>
      <c r="WGF89" s="799"/>
      <c r="WGG89" s="799"/>
      <c r="WGH89" s="799"/>
      <c r="WGI89" s="799"/>
      <c r="WGJ89" s="799"/>
      <c r="WGK89" s="799"/>
      <c r="WGL89" s="799"/>
      <c r="WGM89" s="799"/>
      <c r="WGN89" s="799"/>
      <c r="WGO89" s="799"/>
      <c r="WGP89" s="799"/>
      <c r="WGQ89" s="799"/>
      <c r="WGR89" s="799"/>
      <c r="WGS89" s="799"/>
      <c r="WGT89" s="799"/>
      <c r="WGU89" s="799"/>
      <c r="WGV89" s="799"/>
      <c r="WGW89" s="799"/>
      <c r="WGX89" s="799"/>
      <c r="WGY89" s="799"/>
      <c r="WGZ89" s="799"/>
      <c r="WHA89" s="799"/>
      <c r="WHB89" s="799"/>
      <c r="WHC89" s="799"/>
      <c r="WHD89" s="799"/>
      <c r="WHE89" s="799"/>
      <c r="WHF89" s="799"/>
      <c r="WHG89" s="799"/>
      <c r="WHH89" s="799"/>
      <c r="WHI89" s="799"/>
      <c r="WHJ89" s="799"/>
      <c r="WHK89" s="799"/>
      <c r="WHL89" s="799"/>
      <c r="WHM89" s="799"/>
      <c r="WHN89" s="799"/>
      <c r="WHO89" s="799"/>
      <c r="WHP89" s="799"/>
      <c r="WHQ89" s="799"/>
      <c r="WHR89" s="799"/>
      <c r="WHS89" s="799"/>
      <c r="WHT89" s="799"/>
      <c r="WHU89" s="799"/>
      <c r="WHV89" s="799"/>
      <c r="WHW89" s="799"/>
      <c r="WHX89" s="799"/>
      <c r="WHY89" s="799"/>
      <c r="WHZ89" s="799"/>
      <c r="WIA89" s="799"/>
      <c r="WIB89" s="799"/>
      <c r="WIC89" s="799"/>
      <c r="WID89" s="799"/>
      <c r="WIE89" s="799"/>
      <c r="WIF89" s="799"/>
      <c r="WIG89" s="799"/>
      <c r="WIH89" s="799"/>
      <c r="WII89" s="799"/>
      <c r="WIJ89" s="799"/>
      <c r="WIK89" s="799"/>
      <c r="WIL89" s="799"/>
      <c r="WIM89" s="799"/>
      <c r="WIN89" s="799"/>
      <c r="WIO89" s="799"/>
      <c r="WIP89" s="799"/>
      <c r="WIQ89" s="799"/>
      <c r="WIR89" s="799"/>
      <c r="WIS89" s="799"/>
      <c r="WIT89" s="799"/>
      <c r="WIU89" s="799"/>
      <c r="WIV89" s="799"/>
      <c r="WIW89" s="799"/>
      <c r="WIX89" s="799"/>
      <c r="WIY89" s="799"/>
      <c r="WIZ89" s="799"/>
      <c r="WJA89" s="799"/>
      <c r="WJB89" s="799"/>
      <c r="WJC89" s="799"/>
      <c r="WJD89" s="799"/>
      <c r="WJE89" s="799"/>
      <c r="WJF89" s="799"/>
      <c r="WJG89" s="799"/>
      <c r="WJH89" s="799"/>
      <c r="WJI89" s="799"/>
      <c r="WJJ89" s="799"/>
      <c r="WJK89" s="799"/>
      <c r="WJL89" s="799"/>
      <c r="WJM89" s="799"/>
      <c r="WJN89" s="799"/>
      <c r="WJO89" s="799"/>
      <c r="WJP89" s="799"/>
      <c r="WJQ89" s="799"/>
      <c r="WJR89" s="799"/>
      <c r="WJS89" s="799"/>
      <c r="WJT89" s="799"/>
      <c r="WJU89" s="799"/>
      <c r="WJV89" s="799"/>
      <c r="WJW89" s="799"/>
      <c r="WJX89" s="799"/>
      <c r="WJY89" s="799"/>
      <c r="WJZ89" s="799"/>
      <c r="WKA89" s="799"/>
      <c r="WKB89" s="799"/>
      <c r="WKC89" s="799"/>
      <c r="WKD89" s="799"/>
      <c r="WKE89" s="799"/>
      <c r="WKF89" s="799"/>
      <c r="WKG89" s="799"/>
      <c r="WKH89" s="799"/>
      <c r="WKI89" s="799"/>
      <c r="WKJ89" s="799"/>
      <c r="WKK89" s="799"/>
      <c r="WKL89" s="799"/>
      <c r="WKM89" s="799"/>
      <c r="WKN89" s="799"/>
      <c r="WKO89" s="799"/>
      <c r="WKP89" s="799"/>
      <c r="WKQ89" s="799"/>
      <c r="WKR89" s="799"/>
      <c r="WKS89" s="799"/>
      <c r="WKT89" s="799"/>
      <c r="WKU89" s="799"/>
      <c r="WKV89" s="799"/>
      <c r="WKW89" s="799"/>
      <c r="WKX89" s="799"/>
      <c r="WKY89" s="799"/>
      <c r="WKZ89" s="799"/>
      <c r="WLA89" s="799"/>
      <c r="WLB89" s="799"/>
      <c r="WLC89" s="799"/>
      <c r="WLD89" s="799"/>
      <c r="WLE89" s="799"/>
      <c r="WLF89" s="799"/>
      <c r="WLG89" s="799"/>
      <c r="WLH89" s="799"/>
      <c r="WLI89" s="799"/>
      <c r="WLJ89" s="799"/>
      <c r="WLK89" s="799"/>
      <c r="WLL89" s="799"/>
      <c r="WLM89" s="799"/>
      <c r="WLN89" s="799"/>
      <c r="WLO89" s="799"/>
      <c r="WLP89" s="799"/>
      <c r="WLQ89" s="799"/>
      <c r="WLR89" s="799"/>
      <c r="WLS89" s="799"/>
      <c r="WLT89" s="799"/>
      <c r="WLU89" s="799"/>
      <c r="WLV89" s="799"/>
      <c r="WLW89" s="799"/>
      <c r="WLX89" s="799"/>
      <c r="WLY89" s="799"/>
      <c r="WLZ89" s="799"/>
      <c r="WMA89" s="799"/>
      <c r="WMB89" s="799"/>
      <c r="WMC89" s="799"/>
      <c r="WMD89" s="799"/>
      <c r="WME89" s="799"/>
      <c r="WMF89" s="799"/>
      <c r="WMG89" s="799"/>
      <c r="WMH89" s="799"/>
      <c r="WMI89" s="799"/>
      <c r="WMJ89" s="799"/>
      <c r="WMK89" s="799"/>
      <c r="WML89" s="799"/>
      <c r="WMM89" s="799"/>
      <c r="WMN89" s="799"/>
      <c r="WMO89" s="799"/>
      <c r="WMP89" s="799"/>
      <c r="WMQ89" s="799"/>
      <c r="WMR89" s="799"/>
      <c r="WMS89" s="799"/>
      <c r="WMT89" s="799"/>
      <c r="WMU89" s="799"/>
      <c r="WMV89" s="799"/>
      <c r="WMW89" s="799"/>
      <c r="WMX89" s="799"/>
      <c r="WMY89" s="799"/>
      <c r="WMZ89" s="799"/>
      <c r="WNA89" s="799"/>
      <c r="WNB89" s="799"/>
      <c r="WNC89" s="799"/>
      <c r="WND89" s="799"/>
      <c r="WNE89" s="799"/>
      <c r="WNF89" s="799"/>
      <c r="WNG89" s="799"/>
      <c r="WNH89" s="799"/>
      <c r="WNI89" s="799"/>
      <c r="WNJ89" s="799"/>
      <c r="WNK89" s="799"/>
      <c r="WNL89" s="799"/>
      <c r="WNM89" s="799"/>
      <c r="WNN89" s="799"/>
      <c r="WNO89" s="799"/>
      <c r="WNP89" s="799"/>
      <c r="WNQ89" s="799"/>
      <c r="WNR89" s="799"/>
      <c r="WNS89" s="799"/>
      <c r="WNT89" s="799"/>
      <c r="WNU89" s="799"/>
      <c r="WNV89" s="799"/>
      <c r="WNW89" s="799"/>
      <c r="WNX89" s="799"/>
      <c r="WNY89" s="799"/>
      <c r="WNZ89" s="799"/>
      <c r="WOA89" s="799"/>
      <c r="WOB89" s="799"/>
      <c r="WOC89" s="799"/>
      <c r="WOD89" s="799"/>
      <c r="WOE89" s="799"/>
      <c r="WOF89" s="799"/>
      <c r="WOG89" s="799"/>
      <c r="WOH89" s="799"/>
      <c r="WOI89" s="799"/>
      <c r="WOJ89" s="799"/>
      <c r="WOK89" s="799"/>
      <c r="WOL89" s="799"/>
      <c r="WOM89" s="799"/>
      <c r="WON89" s="799"/>
      <c r="WOO89" s="799"/>
      <c r="WOP89" s="799"/>
      <c r="WOQ89" s="799"/>
      <c r="WOR89" s="799"/>
      <c r="WOS89" s="799"/>
      <c r="WOT89" s="799"/>
      <c r="WOU89" s="799"/>
      <c r="WOV89" s="799"/>
      <c r="WOW89" s="799"/>
      <c r="WOX89" s="799"/>
      <c r="WOY89" s="799"/>
      <c r="WOZ89" s="799"/>
      <c r="WPA89" s="799"/>
      <c r="WPB89" s="799"/>
      <c r="WPC89" s="799"/>
      <c r="WPD89" s="799"/>
      <c r="WPE89" s="799"/>
      <c r="WPF89" s="799"/>
      <c r="WPG89" s="799"/>
      <c r="WPH89" s="799"/>
      <c r="WPI89" s="799"/>
      <c r="WPJ89" s="799"/>
      <c r="WPK89" s="799"/>
      <c r="WPL89" s="799"/>
      <c r="WPM89" s="799"/>
      <c r="WPN89" s="799"/>
      <c r="WPO89" s="799"/>
      <c r="WPP89" s="799"/>
      <c r="WPQ89" s="799"/>
      <c r="WPR89" s="799"/>
      <c r="WPS89" s="799"/>
      <c r="WPT89" s="799"/>
      <c r="WPU89" s="799"/>
      <c r="WPV89" s="799"/>
      <c r="WPW89" s="799"/>
      <c r="WPX89" s="799"/>
      <c r="WPY89" s="799"/>
      <c r="WPZ89" s="799"/>
      <c r="WQA89" s="799"/>
      <c r="WQB89" s="799"/>
      <c r="WQC89" s="799"/>
      <c r="WQD89" s="799"/>
      <c r="WQE89" s="799"/>
      <c r="WQF89" s="799"/>
      <c r="WQG89" s="799"/>
      <c r="WQH89" s="799"/>
      <c r="WQI89" s="799"/>
      <c r="WQJ89" s="799"/>
      <c r="WQK89" s="799"/>
      <c r="WQL89" s="799"/>
      <c r="WQM89" s="799"/>
      <c r="WQN89" s="799"/>
      <c r="WQO89" s="799"/>
      <c r="WQP89" s="799"/>
      <c r="WQQ89" s="799"/>
      <c r="WQR89" s="799"/>
      <c r="WQS89" s="799"/>
      <c r="WQT89" s="799"/>
      <c r="WQU89" s="799"/>
      <c r="WQV89" s="799"/>
      <c r="WQW89" s="799"/>
      <c r="WQX89" s="799"/>
      <c r="WQY89" s="799"/>
      <c r="WQZ89" s="799"/>
      <c r="WRA89" s="799"/>
      <c r="WRB89" s="799"/>
      <c r="WRC89" s="799"/>
      <c r="WRD89" s="799"/>
      <c r="WRE89" s="799"/>
      <c r="WRF89" s="799"/>
      <c r="WRG89" s="799"/>
      <c r="WRH89" s="799"/>
      <c r="WRI89" s="799"/>
      <c r="WRJ89" s="799"/>
      <c r="WRK89" s="799"/>
      <c r="WRL89" s="799"/>
      <c r="WRM89" s="799"/>
      <c r="WRN89" s="799"/>
      <c r="WRO89" s="799"/>
      <c r="WRP89" s="799"/>
      <c r="WRQ89" s="799"/>
      <c r="WRR89" s="799"/>
      <c r="WRS89" s="799"/>
      <c r="WRT89" s="799"/>
      <c r="WRU89" s="799"/>
      <c r="WRV89" s="799"/>
      <c r="WRW89" s="799"/>
      <c r="WRX89" s="799"/>
      <c r="WRY89" s="799"/>
      <c r="WRZ89" s="799"/>
      <c r="WSA89" s="799"/>
      <c r="WSB89" s="799"/>
      <c r="WSC89" s="799"/>
      <c r="WSD89" s="799"/>
      <c r="WSE89" s="799"/>
      <c r="WSF89" s="799"/>
      <c r="WSG89" s="799"/>
      <c r="WSH89" s="799"/>
      <c r="WSI89" s="799"/>
      <c r="WSJ89" s="799"/>
      <c r="WSK89" s="799"/>
      <c r="WSL89" s="799"/>
      <c r="WSM89" s="799"/>
      <c r="WSN89" s="799"/>
      <c r="WSO89" s="799"/>
      <c r="WSP89" s="799"/>
      <c r="WSQ89" s="799"/>
      <c r="WSR89" s="799"/>
      <c r="WSS89" s="799"/>
      <c r="WST89" s="799"/>
      <c r="WSU89" s="799"/>
      <c r="WSV89" s="799"/>
      <c r="WSW89" s="799"/>
      <c r="WSX89" s="799"/>
      <c r="WSY89" s="799"/>
      <c r="WSZ89" s="799"/>
      <c r="WTA89" s="799"/>
      <c r="WTB89" s="799"/>
      <c r="WTC89" s="799"/>
      <c r="WTD89" s="799"/>
      <c r="WTE89" s="799"/>
      <c r="WTF89" s="799"/>
      <c r="WTG89" s="799"/>
      <c r="WTH89" s="799"/>
      <c r="WTI89" s="799"/>
      <c r="WTJ89" s="799"/>
      <c r="WTK89" s="799"/>
      <c r="WTL89" s="799"/>
      <c r="WTM89" s="799"/>
      <c r="WTN89" s="799"/>
      <c r="WTO89" s="799"/>
      <c r="WTP89" s="799"/>
      <c r="WTQ89" s="799"/>
      <c r="WTR89" s="799"/>
      <c r="WTS89" s="799"/>
      <c r="WTT89" s="799"/>
      <c r="WTU89" s="799"/>
      <c r="WTV89" s="799"/>
      <c r="WTW89" s="799"/>
      <c r="WTX89" s="799"/>
      <c r="WTY89" s="799"/>
      <c r="WTZ89" s="799"/>
      <c r="WUA89" s="799"/>
      <c r="WUB89" s="799"/>
      <c r="WUC89" s="799"/>
      <c r="WUD89" s="799"/>
      <c r="WUE89" s="799"/>
      <c r="WUF89" s="799"/>
      <c r="WUG89" s="799"/>
      <c r="WUH89" s="799"/>
      <c r="WUI89" s="799"/>
      <c r="WUJ89" s="799"/>
      <c r="WUK89" s="799"/>
      <c r="WUL89" s="799"/>
      <c r="WUM89" s="799"/>
      <c r="WUN89" s="799"/>
      <c r="WUO89" s="799"/>
      <c r="WUP89" s="799"/>
      <c r="WUQ89" s="799"/>
      <c r="WUR89" s="799"/>
      <c r="WUS89" s="799"/>
      <c r="WUT89" s="799"/>
      <c r="WUU89" s="799"/>
      <c r="WUV89" s="799"/>
      <c r="WUW89" s="799"/>
      <c r="WUX89" s="799"/>
      <c r="WUY89" s="799"/>
      <c r="WUZ89" s="799"/>
      <c r="WVA89" s="799"/>
      <c r="WVB89" s="799"/>
      <c r="WVC89" s="799"/>
      <c r="WVD89" s="799"/>
      <c r="WVE89" s="799"/>
      <c r="WVF89" s="799"/>
      <c r="WVG89" s="799"/>
      <c r="WVH89" s="799"/>
      <c r="WVI89" s="799"/>
      <c r="WVJ89" s="799"/>
      <c r="WVK89" s="799"/>
      <c r="WVL89" s="799"/>
      <c r="WVM89" s="799"/>
      <c r="WVN89" s="799"/>
      <c r="WVO89" s="799"/>
      <c r="WVP89" s="799"/>
      <c r="WVQ89" s="799"/>
      <c r="WVR89" s="799"/>
      <c r="WVS89" s="799"/>
      <c r="WVT89" s="799"/>
      <c r="WVU89" s="799"/>
      <c r="WVV89" s="799"/>
      <c r="WVW89" s="799"/>
      <c r="WVX89" s="799"/>
      <c r="WVY89" s="799"/>
      <c r="WVZ89" s="799"/>
      <c r="WWA89" s="799"/>
      <c r="WWB89" s="799"/>
      <c r="WWC89" s="799"/>
      <c r="WWD89" s="799"/>
      <c r="WWE89" s="799"/>
      <c r="WWF89" s="799"/>
      <c r="WWG89" s="799"/>
      <c r="WWH89" s="799"/>
      <c r="WWI89" s="799"/>
      <c r="WWJ89" s="799"/>
      <c r="WWK89" s="799"/>
      <c r="WWL89" s="799"/>
      <c r="WWM89" s="799"/>
      <c r="WWN89" s="799"/>
      <c r="WWO89" s="799"/>
      <c r="WWP89" s="799"/>
      <c r="WWQ89" s="799"/>
      <c r="WWR89" s="799"/>
      <c r="WWS89" s="799"/>
      <c r="WWT89" s="799"/>
      <c r="WWU89" s="799"/>
      <c r="WWV89" s="799"/>
      <c r="WWW89" s="799"/>
      <c r="WWX89" s="799"/>
      <c r="WWY89" s="799"/>
      <c r="WWZ89" s="799"/>
      <c r="WXA89" s="799"/>
      <c r="WXB89" s="799"/>
      <c r="WXC89" s="799"/>
      <c r="WXD89" s="799"/>
      <c r="WXE89" s="799"/>
      <c r="WXF89" s="799"/>
      <c r="WXG89" s="799"/>
      <c r="WXH89" s="799"/>
      <c r="WXI89" s="799"/>
      <c r="WXJ89" s="799"/>
      <c r="WXK89" s="799"/>
      <c r="WXL89" s="799"/>
      <c r="WXM89" s="799"/>
      <c r="WXN89" s="799"/>
      <c r="WXO89" s="799"/>
      <c r="WXP89" s="799"/>
      <c r="WXQ89" s="799"/>
      <c r="WXR89" s="799"/>
      <c r="WXS89" s="799"/>
      <c r="WXT89" s="799"/>
      <c r="WXU89" s="799"/>
      <c r="WXV89" s="799"/>
      <c r="WXW89" s="799"/>
      <c r="WXX89" s="799"/>
      <c r="WXY89" s="799"/>
      <c r="WXZ89" s="799"/>
      <c r="WYA89" s="799"/>
      <c r="WYB89" s="799"/>
      <c r="WYC89" s="799"/>
      <c r="WYD89" s="799"/>
      <c r="WYE89" s="799"/>
      <c r="WYF89" s="799"/>
      <c r="WYG89" s="799"/>
      <c r="WYH89" s="799"/>
      <c r="WYI89" s="799"/>
      <c r="WYJ89" s="799"/>
      <c r="WYK89" s="799"/>
      <c r="WYL89" s="799"/>
      <c r="WYM89" s="799"/>
      <c r="WYN89" s="799"/>
      <c r="WYO89" s="799"/>
      <c r="WYP89" s="799"/>
      <c r="WYQ89" s="799"/>
      <c r="WYR89" s="799"/>
      <c r="WYS89" s="799"/>
      <c r="WYT89" s="799"/>
      <c r="WYU89" s="799"/>
      <c r="WYV89" s="799"/>
      <c r="WYW89" s="799"/>
      <c r="WYX89" s="799"/>
      <c r="WYY89" s="799"/>
      <c r="WYZ89" s="799"/>
      <c r="WZA89" s="799"/>
      <c r="WZB89" s="799"/>
      <c r="WZC89" s="799"/>
      <c r="WZD89" s="799"/>
      <c r="WZE89" s="799"/>
      <c r="WZF89" s="799"/>
      <c r="WZG89" s="799"/>
      <c r="WZH89" s="799"/>
      <c r="WZI89" s="799"/>
      <c r="WZJ89" s="799"/>
      <c r="WZK89" s="799"/>
      <c r="WZL89" s="799"/>
      <c r="WZM89" s="799"/>
      <c r="WZN89" s="799"/>
      <c r="WZO89" s="799"/>
      <c r="WZP89" s="799"/>
      <c r="WZQ89" s="799"/>
      <c r="WZR89" s="799"/>
      <c r="WZS89" s="799"/>
      <c r="WZT89" s="799"/>
      <c r="WZU89" s="799"/>
      <c r="WZV89" s="799"/>
      <c r="WZW89" s="799"/>
      <c r="WZX89" s="799"/>
      <c r="WZY89" s="799"/>
      <c r="WZZ89" s="799"/>
      <c r="XAA89" s="799"/>
      <c r="XAB89" s="799"/>
      <c r="XAC89" s="799"/>
      <c r="XAD89" s="799"/>
      <c r="XAE89" s="799"/>
      <c r="XAF89" s="799"/>
      <c r="XAG89" s="799"/>
      <c r="XAH89" s="799"/>
      <c r="XAI89" s="799"/>
      <c r="XAJ89" s="799"/>
      <c r="XAK89" s="799"/>
      <c r="XAL89" s="799"/>
      <c r="XAM89" s="799"/>
      <c r="XAN89" s="799"/>
      <c r="XAO89" s="799"/>
      <c r="XAP89" s="799"/>
      <c r="XAQ89" s="799"/>
      <c r="XAR89" s="799"/>
      <c r="XAS89" s="799"/>
      <c r="XAT89" s="799"/>
      <c r="XAU89" s="799"/>
      <c r="XAV89" s="799"/>
      <c r="XAW89" s="799"/>
      <c r="XAX89" s="799"/>
      <c r="XAY89" s="799"/>
      <c r="XAZ89" s="799"/>
      <c r="XBA89" s="799"/>
      <c r="XBB89" s="799"/>
      <c r="XBC89" s="799"/>
      <c r="XBD89" s="799"/>
      <c r="XBE89" s="799"/>
      <c r="XBF89" s="799"/>
      <c r="XBG89" s="799"/>
      <c r="XBH89" s="799"/>
      <c r="XBI89" s="799"/>
      <c r="XBJ89" s="799"/>
      <c r="XBK89" s="799"/>
      <c r="XBL89" s="799"/>
      <c r="XBM89" s="799"/>
      <c r="XBN89" s="799"/>
      <c r="XBO89" s="799"/>
      <c r="XBP89" s="799"/>
      <c r="XBQ89" s="799"/>
      <c r="XBR89" s="799"/>
      <c r="XBS89" s="799"/>
      <c r="XBT89" s="799"/>
      <c r="XBU89" s="799"/>
      <c r="XBV89" s="799"/>
      <c r="XBW89" s="799"/>
      <c r="XBX89" s="799"/>
      <c r="XBY89" s="799"/>
      <c r="XBZ89" s="799"/>
      <c r="XCA89" s="799"/>
      <c r="XCB89" s="799"/>
      <c r="XCC89" s="799"/>
      <c r="XCD89" s="799"/>
      <c r="XCE89" s="799"/>
      <c r="XCF89" s="799"/>
      <c r="XCG89" s="799"/>
      <c r="XCH89" s="799"/>
      <c r="XCI89" s="799"/>
      <c r="XCJ89" s="799"/>
      <c r="XCK89" s="799"/>
      <c r="XCL89" s="799"/>
      <c r="XCM89" s="799"/>
      <c r="XCN89" s="799"/>
      <c r="XCO89" s="799"/>
      <c r="XCP89" s="799"/>
      <c r="XCQ89" s="799"/>
      <c r="XCR89" s="799"/>
      <c r="XCS89" s="799"/>
      <c r="XCT89" s="799"/>
      <c r="XCU89" s="799"/>
      <c r="XCV89" s="799"/>
      <c r="XCW89" s="799"/>
      <c r="XCX89" s="799"/>
      <c r="XCY89" s="799"/>
      <c r="XCZ89" s="799"/>
      <c r="XDA89" s="799"/>
      <c r="XDB89" s="799"/>
      <c r="XDC89" s="799"/>
      <c r="XDD89" s="799"/>
      <c r="XDE89" s="799"/>
      <c r="XDF89" s="799"/>
      <c r="XDG89" s="799"/>
      <c r="XDH89" s="799"/>
      <c r="XDI89" s="799"/>
      <c r="XDJ89" s="799"/>
      <c r="XDK89" s="799"/>
      <c r="XDL89" s="799"/>
      <c r="XDM89" s="799"/>
      <c r="XDN89" s="799"/>
      <c r="XDO89" s="799"/>
      <c r="XDP89" s="799"/>
      <c r="XDQ89" s="799"/>
      <c r="XDR89" s="799"/>
      <c r="XDS89" s="799"/>
      <c r="XDT89" s="799"/>
      <c r="XDU89" s="799"/>
      <c r="XDV89" s="799"/>
      <c r="XDW89" s="799"/>
      <c r="XDX89" s="799"/>
      <c r="XDY89" s="799"/>
      <c r="XDZ89" s="799"/>
      <c r="XEA89" s="799"/>
      <c r="XEB89" s="799"/>
      <c r="XEC89" s="799"/>
      <c r="XED89" s="799"/>
      <c r="XEE89" s="799"/>
      <c r="XEF89" s="799"/>
      <c r="XEG89" s="799"/>
      <c r="XEH89" s="799"/>
      <c r="XEI89" s="799"/>
      <c r="XEJ89" s="799"/>
      <c r="XEK89" s="799"/>
      <c r="XEL89" s="799"/>
      <c r="XEM89" s="799"/>
      <c r="XEN89" s="799"/>
      <c r="XEO89" s="799"/>
      <c r="XEP89" s="799"/>
      <c r="XEQ89" s="799"/>
      <c r="XER89" s="799"/>
      <c r="XES89" s="799"/>
      <c r="XET89" s="799"/>
      <c r="XEU89" s="799"/>
      <c r="XEV89" s="799"/>
      <c r="XEW89" s="799"/>
      <c r="XEX89" s="799"/>
      <c r="XEY89" s="799"/>
      <c r="XEZ89" s="799"/>
      <c r="XFA89" s="799"/>
    </row>
    <row r="90" spans="1:16382" s="267" customFormat="1" ht="14.1" customHeight="1">
      <c r="A90" s="799"/>
      <c r="B90" s="799"/>
      <c r="C90" s="799"/>
      <c r="D90" s="799"/>
      <c r="E90" s="799"/>
      <c r="F90" s="799"/>
      <c r="G90" s="799"/>
      <c r="H90" s="799"/>
      <c r="I90" s="799"/>
      <c r="J90" s="799"/>
      <c r="K90" s="799"/>
      <c r="L90" s="799"/>
      <c r="M90" s="799"/>
      <c r="N90" s="799"/>
      <c r="O90" s="799"/>
      <c r="P90" s="799"/>
      <c r="Q90" s="799"/>
      <c r="R90" s="799"/>
      <c r="S90" s="799"/>
      <c r="T90" s="799"/>
      <c r="U90" s="799"/>
      <c r="V90" s="799"/>
      <c r="W90" s="799"/>
      <c r="X90" s="799"/>
      <c r="Y90" s="799"/>
      <c r="Z90" s="799"/>
      <c r="AA90" s="799"/>
      <c r="AB90" s="799"/>
      <c r="AC90" s="799"/>
      <c r="AD90" s="799"/>
      <c r="AE90" s="799"/>
      <c r="AF90" s="799"/>
      <c r="AG90" s="799"/>
      <c r="AH90" s="799"/>
      <c r="AI90" s="799"/>
      <c r="AJ90" s="799"/>
      <c r="AK90" s="799"/>
      <c r="AL90" s="799"/>
      <c r="AM90" s="799"/>
      <c r="AN90" s="799"/>
      <c r="AO90" s="799"/>
      <c r="AP90" s="799"/>
      <c r="AQ90" s="799"/>
      <c r="AR90" s="799"/>
      <c r="AS90" s="799"/>
      <c r="AT90" s="799"/>
      <c r="AU90" s="799"/>
      <c r="AV90" s="799"/>
      <c r="AW90" s="799"/>
      <c r="AX90" s="799"/>
      <c r="AY90" s="799"/>
      <c r="AZ90" s="799"/>
      <c r="BA90" s="799"/>
      <c r="BB90" s="799"/>
      <c r="BC90" s="799"/>
      <c r="BD90" s="799"/>
      <c r="BE90" s="799"/>
      <c r="BF90" s="799"/>
      <c r="BG90" s="799"/>
      <c r="BH90" s="799"/>
      <c r="BI90" s="799"/>
      <c r="BJ90" s="799"/>
      <c r="BK90" s="799"/>
      <c r="BL90" s="799"/>
      <c r="BM90" s="799"/>
      <c r="BN90" s="799"/>
      <c r="BO90" s="799"/>
      <c r="BP90" s="799"/>
      <c r="BQ90" s="799"/>
      <c r="BR90" s="799"/>
      <c r="BS90" s="799"/>
      <c r="BT90" s="799"/>
      <c r="BU90" s="799"/>
      <c r="BV90" s="799"/>
      <c r="BW90" s="799"/>
      <c r="BX90" s="799"/>
      <c r="BY90" s="799"/>
      <c r="BZ90" s="799"/>
      <c r="CA90" s="799"/>
      <c r="CB90" s="799"/>
      <c r="CC90" s="799"/>
      <c r="CD90" s="799"/>
      <c r="CE90" s="799"/>
      <c r="CF90" s="799"/>
      <c r="CG90" s="799"/>
      <c r="CH90" s="799"/>
      <c r="CI90" s="799"/>
      <c r="CJ90" s="799"/>
      <c r="CK90" s="799"/>
      <c r="CL90" s="799"/>
      <c r="CM90" s="799"/>
      <c r="CN90" s="799"/>
      <c r="CO90" s="799"/>
      <c r="CP90" s="799"/>
      <c r="CQ90" s="799"/>
      <c r="CR90" s="799"/>
      <c r="CS90" s="799"/>
      <c r="CT90" s="799"/>
      <c r="CU90" s="799"/>
      <c r="CV90" s="799"/>
      <c r="CW90" s="799"/>
      <c r="CX90" s="799"/>
      <c r="CY90" s="799"/>
      <c r="CZ90" s="799"/>
      <c r="DA90" s="799"/>
      <c r="DB90" s="799"/>
      <c r="DC90" s="799"/>
      <c r="DD90" s="799"/>
      <c r="DE90" s="799"/>
      <c r="DF90" s="799"/>
      <c r="DG90" s="799"/>
      <c r="DH90" s="799"/>
      <c r="DI90" s="799"/>
      <c r="DJ90" s="799"/>
      <c r="DK90" s="799"/>
      <c r="DL90" s="799"/>
      <c r="DM90" s="799"/>
      <c r="DN90" s="799"/>
      <c r="DO90" s="799"/>
      <c r="DP90" s="799"/>
      <c r="DQ90" s="799"/>
      <c r="DR90" s="799"/>
      <c r="DS90" s="799"/>
      <c r="DT90" s="799"/>
      <c r="DU90" s="799"/>
      <c r="DV90" s="799"/>
      <c r="DW90" s="799"/>
      <c r="DX90" s="799"/>
      <c r="DY90" s="799"/>
      <c r="DZ90" s="799"/>
      <c r="EA90" s="799"/>
      <c r="EB90" s="799"/>
      <c r="EC90" s="799"/>
      <c r="ED90" s="799"/>
      <c r="EE90" s="799"/>
      <c r="EF90" s="799"/>
      <c r="EG90" s="799"/>
      <c r="EH90" s="799"/>
      <c r="EI90" s="799"/>
      <c r="EJ90" s="799"/>
      <c r="EK90" s="799"/>
      <c r="EL90" s="799"/>
      <c r="EM90" s="799"/>
      <c r="EN90" s="799"/>
      <c r="EO90" s="799"/>
      <c r="EP90" s="799"/>
      <c r="EQ90" s="799"/>
      <c r="ER90" s="799"/>
      <c r="ES90" s="799"/>
      <c r="ET90" s="799"/>
      <c r="EU90" s="799"/>
      <c r="EV90" s="799"/>
      <c r="EW90" s="799"/>
      <c r="EX90" s="799"/>
      <c r="EY90" s="799"/>
      <c r="EZ90" s="799"/>
      <c r="FA90" s="799"/>
      <c r="FB90" s="799"/>
      <c r="FC90" s="799"/>
      <c r="FD90" s="799"/>
      <c r="FE90" s="799"/>
      <c r="FF90" s="799"/>
      <c r="FG90" s="799"/>
      <c r="FH90" s="799"/>
      <c r="FI90" s="799"/>
      <c r="FJ90" s="799"/>
      <c r="FK90" s="799"/>
      <c r="FL90" s="799"/>
      <c r="FM90" s="799"/>
      <c r="FN90" s="799"/>
      <c r="FO90" s="799"/>
      <c r="FP90" s="799"/>
      <c r="FQ90" s="799"/>
      <c r="FR90" s="799"/>
      <c r="FS90" s="799"/>
      <c r="FT90" s="799"/>
      <c r="FU90" s="799"/>
      <c r="FV90" s="799"/>
      <c r="FW90" s="799"/>
      <c r="FX90" s="799"/>
      <c r="FY90" s="799"/>
      <c r="FZ90" s="799"/>
      <c r="GA90" s="799"/>
      <c r="GB90" s="799"/>
      <c r="GC90" s="799"/>
      <c r="GD90" s="799"/>
      <c r="GE90" s="799"/>
      <c r="GF90" s="799"/>
      <c r="GG90" s="799"/>
      <c r="GH90" s="799"/>
      <c r="GI90" s="799"/>
      <c r="GJ90" s="799"/>
      <c r="GK90" s="799"/>
      <c r="GL90" s="799"/>
      <c r="GM90" s="799"/>
      <c r="GN90" s="799"/>
      <c r="GO90" s="799"/>
      <c r="GP90" s="799"/>
      <c r="GQ90" s="799"/>
      <c r="GR90" s="799"/>
      <c r="GS90" s="799"/>
      <c r="GT90" s="799"/>
      <c r="GU90" s="799"/>
      <c r="GV90" s="799"/>
      <c r="GW90" s="799"/>
      <c r="GX90" s="799"/>
      <c r="GY90" s="799"/>
      <c r="GZ90" s="799"/>
      <c r="HA90" s="799"/>
      <c r="HB90" s="799"/>
      <c r="HC90" s="799"/>
      <c r="HD90" s="799"/>
      <c r="HE90" s="799"/>
      <c r="HF90" s="799"/>
      <c r="HG90" s="799"/>
      <c r="HH90" s="799"/>
      <c r="HI90" s="799"/>
      <c r="HJ90" s="799"/>
      <c r="HK90" s="799"/>
      <c r="HL90" s="799"/>
      <c r="HM90" s="799"/>
      <c r="HN90" s="799"/>
      <c r="HO90" s="799"/>
      <c r="HP90" s="799"/>
      <c r="HQ90" s="799"/>
      <c r="HR90" s="799"/>
      <c r="HS90" s="799"/>
      <c r="HT90" s="799"/>
      <c r="HU90" s="799"/>
      <c r="HV90" s="799"/>
      <c r="HW90" s="799"/>
      <c r="HX90" s="799"/>
      <c r="HY90" s="799"/>
      <c r="HZ90" s="799"/>
      <c r="IA90" s="799"/>
      <c r="IB90" s="799"/>
      <c r="IC90" s="799"/>
      <c r="ID90" s="799"/>
      <c r="IE90" s="799"/>
      <c r="IF90" s="799"/>
      <c r="IG90" s="799"/>
      <c r="IH90" s="799"/>
      <c r="II90" s="799"/>
      <c r="IJ90" s="799"/>
      <c r="IK90" s="799"/>
      <c r="IL90" s="799"/>
      <c r="IM90" s="799"/>
      <c r="IN90" s="799"/>
      <c r="IO90" s="799"/>
      <c r="IP90" s="799"/>
      <c r="IQ90" s="799"/>
      <c r="IR90" s="799"/>
      <c r="IS90" s="799"/>
      <c r="IT90" s="799"/>
      <c r="IU90" s="799"/>
      <c r="IV90" s="799"/>
      <c r="IW90" s="799"/>
      <c r="IX90" s="799"/>
      <c r="IY90" s="799"/>
      <c r="IZ90" s="799"/>
      <c r="JA90" s="799"/>
      <c r="JB90" s="799"/>
      <c r="JC90" s="799"/>
      <c r="JD90" s="799"/>
      <c r="JE90" s="799"/>
      <c r="JF90" s="799"/>
      <c r="JG90" s="799"/>
      <c r="JH90" s="799"/>
      <c r="JI90" s="799"/>
      <c r="JJ90" s="799"/>
      <c r="JK90" s="799"/>
      <c r="JL90" s="799"/>
      <c r="JM90" s="799"/>
      <c r="JN90" s="799"/>
      <c r="JO90" s="799"/>
      <c r="JP90" s="799"/>
      <c r="JQ90" s="799"/>
      <c r="JR90" s="799"/>
      <c r="JS90" s="799"/>
      <c r="JT90" s="799"/>
      <c r="JU90" s="799"/>
      <c r="JV90" s="799"/>
      <c r="JW90" s="799"/>
      <c r="JX90" s="799"/>
      <c r="JY90" s="799"/>
      <c r="JZ90" s="799"/>
      <c r="KA90" s="799"/>
      <c r="KB90" s="799"/>
      <c r="KC90" s="799"/>
      <c r="KD90" s="799"/>
      <c r="KE90" s="799"/>
      <c r="KF90" s="799"/>
      <c r="KG90" s="799"/>
      <c r="KH90" s="799"/>
      <c r="KI90" s="799"/>
      <c r="KJ90" s="799"/>
      <c r="KK90" s="799"/>
      <c r="KL90" s="799"/>
      <c r="KM90" s="799"/>
      <c r="KN90" s="799"/>
      <c r="KO90" s="799"/>
      <c r="KP90" s="799"/>
      <c r="KQ90" s="799"/>
      <c r="KR90" s="799"/>
      <c r="KS90" s="799"/>
      <c r="KT90" s="799"/>
      <c r="KU90" s="799"/>
      <c r="KV90" s="799"/>
      <c r="KW90" s="799"/>
      <c r="KX90" s="799"/>
      <c r="KY90" s="799"/>
      <c r="KZ90" s="799"/>
      <c r="LA90" s="799"/>
      <c r="LB90" s="799"/>
      <c r="LC90" s="799"/>
      <c r="LD90" s="799"/>
      <c r="LE90" s="799"/>
      <c r="LF90" s="799"/>
      <c r="LG90" s="799"/>
      <c r="LH90" s="799"/>
      <c r="LI90" s="799"/>
      <c r="LJ90" s="799"/>
      <c r="LK90" s="799"/>
      <c r="LL90" s="799"/>
      <c r="LM90" s="799"/>
      <c r="LN90" s="799"/>
      <c r="LO90" s="799"/>
      <c r="LP90" s="799"/>
      <c r="LQ90" s="799"/>
      <c r="LR90" s="799"/>
      <c r="LS90" s="799"/>
      <c r="LT90" s="799"/>
      <c r="LU90" s="799"/>
      <c r="LV90" s="799"/>
      <c r="LW90" s="799"/>
      <c r="LX90" s="799"/>
      <c r="LY90" s="799"/>
      <c r="LZ90" s="799"/>
      <c r="MA90" s="799"/>
      <c r="MB90" s="799"/>
      <c r="MC90" s="799"/>
      <c r="MD90" s="799"/>
      <c r="ME90" s="799"/>
      <c r="MF90" s="799"/>
      <c r="MG90" s="799"/>
      <c r="MH90" s="799"/>
      <c r="MI90" s="799"/>
      <c r="MJ90" s="799"/>
      <c r="MK90" s="799"/>
      <c r="ML90" s="799"/>
      <c r="MM90" s="799"/>
      <c r="MN90" s="799"/>
      <c r="MO90" s="799"/>
      <c r="MP90" s="799"/>
      <c r="MQ90" s="799"/>
      <c r="MR90" s="799"/>
      <c r="MS90" s="799"/>
      <c r="MT90" s="799"/>
      <c r="MU90" s="799"/>
      <c r="MV90" s="799"/>
      <c r="MW90" s="799"/>
      <c r="MX90" s="799"/>
      <c r="MY90" s="799"/>
      <c r="MZ90" s="799"/>
      <c r="NA90" s="799"/>
      <c r="NB90" s="799"/>
      <c r="NC90" s="799"/>
      <c r="ND90" s="799"/>
      <c r="NE90" s="799"/>
      <c r="NF90" s="799"/>
      <c r="NG90" s="799"/>
      <c r="NH90" s="799"/>
      <c r="NI90" s="799"/>
      <c r="NJ90" s="799"/>
      <c r="NK90" s="799"/>
      <c r="NL90" s="799"/>
      <c r="NM90" s="799"/>
      <c r="NN90" s="799"/>
      <c r="NO90" s="799"/>
      <c r="NP90" s="799"/>
      <c r="NQ90" s="799"/>
      <c r="NR90" s="799"/>
      <c r="NS90" s="799"/>
      <c r="NT90" s="799"/>
      <c r="NU90" s="799"/>
      <c r="NV90" s="799"/>
      <c r="NW90" s="799"/>
      <c r="NX90" s="799"/>
      <c r="NY90" s="799"/>
      <c r="NZ90" s="799"/>
      <c r="OA90" s="799"/>
      <c r="OB90" s="799"/>
      <c r="OC90" s="799"/>
      <c r="OD90" s="799"/>
      <c r="OE90" s="799"/>
      <c r="OF90" s="799"/>
      <c r="OG90" s="799"/>
      <c r="OH90" s="799"/>
      <c r="OI90" s="799"/>
      <c r="OJ90" s="799"/>
      <c r="OK90" s="799"/>
      <c r="OL90" s="799"/>
      <c r="OM90" s="799"/>
      <c r="ON90" s="799"/>
      <c r="OO90" s="799"/>
      <c r="OP90" s="799"/>
      <c r="OQ90" s="799"/>
      <c r="OR90" s="799"/>
      <c r="OS90" s="799"/>
      <c r="OT90" s="799"/>
      <c r="OU90" s="799"/>
      <c r="OV90" s="799"/>
      <c r="OW90" s="799"/>
      <c r="OX90" s="799"/>
      <c r="OY90" s="799"/>
      <c r="OZ90" s="799"/>
      <c r="PA90" s="799"/>
      <c r="PB90" s="799"/>
      <c r="PC90" s="799"/>
      <c r="PD90" s="799"/>
      <c r="PE90" s="799"/>
      <c r="PF90" s="799"/>
      <c r="PG90" s="799"/>
      <c r="PH90" s="799"/>
      <c r="PI90" s="799"/>
      <c r="PJ90" s="799"/>
      <c r="PK90" s="799"/>
      <c r="PL90" s="799"/>
      <c r="PM90" s="799"/>
      <c r="PN90" s="799"/>
      <c r="PO90" s="799"/>
      <c r="PP90" s="799"/>
      <c r="PQ90" s="799"/>
      <c r="PR90" s="799"/>
      <c r="PS90" s="799"/>
      <c r="PT90" s="799"/>
      <c r="PU90" s="799"/>
      <c r="PV90" s="799"/>
      <c r="PW90" s="799"/>
      <c r="PX90" s="799"/>
      <c r="PY90" s="799"/>
      <c r="PZ90" s="799"/>
      <c r="QA90" s="799"/>
      <c r="QB90" s="799"/>
      <c r="QC90" s="799"/>
      <c r="QD90" s="799"/>
      <c r="QE90" s="799"/>
      <c r="QF90" s="799"/>
      <c r="QG90" s="799"/>
      <c r="QH90" s="799"/>
      <c r="QI90" s="799"/>
      <c r="QJ90" s="799"/>
      <c r="QK90" s="799"/>
      <c r="QL90" s="799"/>
      <c r="QM90" s="799"/>
      <c r="QN90" s="799"/>
      <c r="QO90" s="799"/>
      <c r="QP90" s="799"/>
      <c r="QQ90" s="799"/>
      <c r="QR90" s="799"/>
      <c r="QS90" s="799"/>
      <c r="QT90" s="799"/>
      <c r="QU90" s="799"/>
      <c r="QV90" s="799"/>
      <c r="QW90" s="799"/>
      <c r="QX90" s="799"/>
      <c r="QY90" s="799"/>
      <c r="QZ90" s="799"/>
      <c r="RA90" s="799"/>
      <c r="RB90" s="799"/>
      <c r="RC90" s="799"/>
      <c r="RD90" s="799"/>
      <c r="RE90" s="799"/>
      <c r="RF90" s="799"/>
      <c r="RG90" s="799"/>
      <c r="RH90" s="799"/>
      <c r="RI90" s="799"/>
      <c r="RJ90" s="799"/>
      <c r="RK90" s="799"/>
      <c r="RL90" s="799"/>
      <c r="RM90" s="799"/>
      <c r="RN90" s="799"/>
      <c r="RO90" s="799"/>
      <c r="RP90" s="799"/>
      <c r="RQ90" s="799"/>
      <c r="RR90" s="799"/>
      <c r="RS90" s="799"/>
      <c r="RT90" s="799"/>
      <c r="RU90" s="799"/>
      <c r="RV90" s="799"/>
      <c r="RW90" s="799"/>
      <c r="RX90" s="799"/>
      <c r="RY90" s="799"/>
      <c r="RZ90" s="799"/>
      <c r="SA90" s="799"/>
      <c r="SB90" s="799"/>
      <c r="SC90" s="799"/>
      <c r="SD90" s="799"/>
      <c r="SE90" s="799"/>
      <c r="SF90" s="799"/>
      <c r="SG90" s="799"/>
      <c r="SH90" s="799"/>
      <c r="SI90" s="799"/>
      <c r="SJ90" s="799"/>
      <c r="SK90" s="799"/>
      <c r="SL90" s="799"/>
      <c r="SM90" s="799"/>
      <c r="SN90" s="799"/>
      <c r="SO90" s="799"/>
      <c r="SP90" s="799"/>
      <c r="SQ90" s="799"/>
      <c r="SR90" s="799"/>
      <c r="SS90" s="799"/>
      <c r="ST90" s="799"/>
      <c r="SU90" s="799"/>
      <c r="SV90" s="799"/>
      <c r="SW90" s="799"/>
      <c r="SX90" s="799"/>
      <c r="SY90" s="799"/>
      <c r="SZ90" s="799"/>
      <c r="TA90" s="799"/>
      <c r="TB90" s="799"/>
      <c r="TC90" s="799"/>
      <c r="TD90" s="799"/>
      <c r="TE90" s="799"/>
      <c r="TF90" s="799"/>
      <c r="TG90" s="799"/>
      <c r="TH90" s="799"/>
      <c r="TI90" s="799"/>
      <c r="TJ90" s="799"/>
      <c r="TK90" s="799"/>
      <c r="TL90" s="799"/>
      <c r="TM90" s="799"/>
      <c r="TN90" s="799"/>
      <c r="TO90" s="799"/>
      <c r="TP90" s="799"/>
      <c r="TQ90" s="799"/>
      <c r="TR90" s="799"/>
      <c r="TS90" s="799"/>
      <c r="TT90" s="799"/>
      <c r="TU90" s="799"/>
      <c r="TV90" s="799"/>
      <c r="TW90" s="799"/>
      <c r="TX90" s="799"/>
      <c r="TY90" s="799"/>
      <c r="TZ90" s="799"/>
      <c r="UA90" s="799"/>
      <c r="UB90" s="799"/>
      <c r="UC90" s="799"/>
      <c r="UD90" s="799"/>
      <c r="UE90" s="799"/>
      <c r="UF90" s="799"/>
      <c r="UG90" s="799"/>
      <c r="UH90" s="799"/>
      <c r="UI90" s="799"/>
      <c r="UJ90" s="799"/>
      <c r="UK90" s="799"/>
      <c r="UL90" s="799"/>
      <c r="UM90" s="799"/>
      <c r="UN90" s="799"/>
      <c r="UO90" s="799"/>
      <c r="UP90" s="799"/>
      <c r="UQ90" s="799"/>
      <c r="UR90" s="799"/>
      <c r="US90" s="799"/>
      <c r="UT90" s="799"/>
      <c r="UU90" s="799"/>
      <c r="UV90" s="799"/>
      <c r="UW90" s="799"/>
      <c r="UX90" s="799"/>
      <c r="UY90" s="799"/>
      <c r="UZ90" s="799"/>
      <c r="VA90" s="799"/>
      <c r="VB90" s="799"/>
      <c r="VC90" s="799"/>
      <c r="VD90" s="799"/>
      <c r="VE90" s="799"/>
      <c r="VF90" s="799"/>
      <c r="VG90" s="799"/>
      <c r="VH90" s="799"/>
      <c r="VI90" s="799"/>
      <c r="VJ90" s="799"/>
      <c r="VK90" s="799"/>
      <c r="VL90" s="799"/>
      <c r="VM90" s="799"/>
      <c r="VN90" s="799"/>
      <c r="VO90" s="799"/>
      <c r="VP90" s="799"/>
      <c r="VQ90" s="799"/>
      <c r="VR90" s="799"/>
      <c r="VS90" s="799"/>
      <c r="VT90" s="799"/>
      <c r="VU90" s="799"/>
      <c r="VV90" s="799"/>
      <c r="VW90" s="799"/>
      <c r="VX90" s="799"/>
      <c r="VY90" s="799"/>
      <c r="VZ90" s="799"/>
      <c r="WA90" s="799"/>
      <c r="WB90" s="799"/>
      <c r="WC90" s="799"/>
      <c r="WD90" s="799"/>
      <c r="WE90" s="799"/>
      <c r="WF90" s="799"/>
      <c r="WG90" s="799"/>
      <c r="WH90" s="799"/>
      <c r="WI90" s="799"/>
      <c r="WJ90" s="799"/>
      <c r="WK90" s="799"/>
      <c r="WL90" s="799"/>
      <c r="WM90" s="799"/>
      <c r="WN90" s="799"/>
      <c r="WO90" s="799"/>
      <c r="WP90" s="799"/>
      <c r="WQ90" s="799"/>
      <c r="WR90" s="799"/>
      <c r="WS90" s="799"/>
      <c r="WT90" s="799"/>
      <c r="WU90" s="799"/>
      <c r="WV90" s="799"/>
      <c r="WW90" s="799"/>
      <c r="WX90" s="799"/>
      <c r="WY90" s="799"/>
      <c r="WZ90" s="799"/>
      <c r="XA90" s="799"/>
      <c r="XB90" s="799"/>
      <c r="XC90" s="799"/>
      <c r="XD90" s="799"/>
      <c r="XE90" s="799"/>
      <c r="XF90" s="799"/>
      <c r="XG90" s="799"/>
      <c r="XH90" s="799"/>
      <c r="XI90" s="799"/>
      <c r="XJ90" s="799"/>
      <c r="XK90" s="799"/>
      <c r="XL90" s="799"/>
      <c r="XM90" s="799"/>
      <c r="XN90" s="799"/>
      <c r="XO90" s="799"/>
      <c r="XP90" s="799"/>
      <c r="XQ90" s="799"/>
      <c r="XR90" s="799"/>
      <c r="XS90" s="799"/>
      <c r="XT90" s="799"/>
      <c r="XU90" s="799"/>
      <c r="XV90" s="799"/>
      <c r="XW90" s="799"/>
      <c r="XX90" s="799"/>
      <c r="XY90" s="799"/>
      <c r="XZ90" s="799"/>
      <c r="YA90" s="799"/>
      <c r="YB90" s="799"/>
      <c r="YC90" s="799"/>
      <c r="YD90" s="799"/>
      <c r="YE90" s="799"/>
      <c r="YF90" s="799"/>
      <c r="YG90" s="799"/>
      <c r="YH90" s="799"/>
      <c r="YI90" s="799"/>
      <c r="YJ90" s="799"/>
      <c r="YK90" s="799"/>
      <c r="YL90" s="799"/>
      <c r="YM90" s="799"/>
      <c r="YN90" s="799"/>
      <c r="YO90" s="799"/>
      <c r="YP90" s="799"/>
      <c r="YQ90" s="799"/>
      <c r="YR90" s="799"/>
      <c r="YS90" s="799"/>
      <c r="YT90" s="799"/>
      <c r="YU90" s="799"/>
      <c r="YV90" s="799"/>
      <c r="YW90" s="799"/>
      <c r="YX90" s="799"/>
      <c r="YY90" s="799"/>
      <c r="YZ90" s="799"/>
      <c r="ZA90" s="799"/>
      <c r="ZB90" s="799"/>
      <c r="ZC90" s="799"/>
      <c r="ZD90" s="799"/>
      <c r="ZE90" s="799"/>
      <c r="ZF90" s="799"/>
      <c r="ZG90" s="799"/>
      <c r="ZH90" s="799"/>
      <c r="ZI90" s="799"/>
      <c r="ZJ90" s="799"/>
      <c r="ZK90" s="799"/>
      <c r="ZL90" s="799"/>
      <c r="ZM90" s="799"/>
      <c r="ZN90" s="799"/>
      <c r="ZO90" s="799"/>
      <c r="ZP90" s="799"/>
      <c r="ZQ90" s="799"/>
      <c r="ZR90" s="799"/>
      <c r="ZS90" s="799"/>
      <c r="ZT90" s="799"/>
      <c r="ZU90" s="799"/>
      <c r="ZV90" s="799"/>
      <c r="ZW90" s="799"/>
      <c r="ZX90" s="799"/>
      <c r="ZY90" s="799"/>
      <c r="ZZ90" s="799"/>
      <c r="AAA90" s="799"/>
      <c r="AAB90" s="799"/>
      <c r="AAC90" s="799"/>
      <c r="AAD90" s="799"/>
      <c r="AAE90" s="799"/>
      <c r="AAF90" s="799"/>
      <c r="AAG90" s="799"/>
      <c r="AAH90" s="799"/>
      <c r="AAI90" s="799"/>
      <c r="AAJ90" s="799"/>
      <c r="AAK90" s="799"/>
      <c r="AAL90" s="799"/>
      <c r="AAM90" s="799"/>
      <c r="AAN90" s="799"/>
      <c r="AAO90" s="799"/>
      <c r="AAP90" s="799"/>
      <c r="AAQ90" s="799"/>
      <c r="AAR90" s="799"/>
      <c r="AAS90" s="799"/>
      <c r="AAT90" s="799"/>
      <c r="AAU90" s="799"/>
      <c r="AAV90" s="799"/>
      <c r="AAW90" s="799"/>
      <c r="AAX90" s="799"/>
      <c r="AAY90" s="799"/>
      <c r="AAZ90" s="799"/>
      <c r="ABA90" s="799"/>
      <c r="ABB90" s="799"/>
      <c r="ABC90" s="799"/>
      <c r="ABD90" s="799"/>
      <c r="ABE90" s="799"/>
      <c r="ABF90" s="799"/>
      <c r="ABG90" s="799"/>
      <c r="ABH90" s="799"/>
      <c r="ABI90" s="799"/>
      <c r="ABJ90" s="799"/>
      <c r="ABK90" s="799"/>
      <c r="ABL90" s="799"/>
      <c r="ABM90" s="799"/>
      <c r="ABN90" s="799"/>
      <c r="ABO90" s="799"/>
      <c r="ABP90" s="799"/>
      <c r="ABQ90" s="799"/>
      <c r="ABR90" s="799"/>
      <c r="ABS90" s="799"/>
      <c r="ABT90" s="799"/>
      <c r="ABU90" s="799"/>
      <c r="ABV90" s="799"/>
      <c r="ABW90" s="799"/>
      <c r="ABX90" s="799"/>
      <c r="ABY90" s="799"/>
      <c r="ABZ90" s="799"/>
      <c r="ACA90" s="799"/>
      <c r="ACB90" s="799"/>
      <c r="ACC90" s="799"/>
      <c r="ACD90" s="799"/>
      <c r="ACE90" s="799"/>
      <c r="ACF90" s="799"/>
      <c r="ACG90" s="799"/>
      <c r="ACH90" s="799"/>
      <c r="ACI90" s="799"/>
      <c r="ACJ90" s="799"/>
      <c r="ACK90" s="799"/>
      <c r="ACL90" s="799"/>
      <c r="ACM90" s="799"/>
      <c r="ACN90" s="799"/>
      <c r="ACO90" s="799"/>
      <c r="ACP90" s="799"/>
      <c r="ACQ90" s="799"/>
      <c r="ACR90" s="799"/>
      <c r="ACS90" s="799"/>
      <c r="ACT90" s="799"/>
      <c r="ACU90" s="799"/>
      <c r="ACV90" s="799"/>
      <c r="ACW90" s="799"/>
      <c r="ACX90" s="799"/>
      <c r="ACY90" s="799"/>
      <c r="ACZ90" s="799"/>
      <c r="ADA90" s="799"/>
      <c r="ADB90" s="799"/>
      <c r="ADC90" s="799"/>
      <c r="ADD90" s="799"/>
      <c r="ADE90" s="799"/>
      <c r="ADF90" s="799"/>
      <c r="ADG90" s="799"/>
      <c r="ADH90" s="799"/>
      <c r="ADI90" s="799"/>
      <c r="ADJ90" s="799"/>
      <c r="ADK90" s="799"/>
      <c r="ADL90" s="799"/>
      <c r="ADM90" s="799"/>
      <c r="ADN90" s="799"/>
      <c r="ADO90" s="799"/>
      <c r="ADP90" s="799"/>
      <c r="ADQ90" s="799"/>
      <c r="ADR90" s="799"/>
      <c r="ADS90" s="799"/>
      <c r="ADT90" s="799"/>
      <c r="ADU90" s="799"/>
      <c r="ADV90" s="799"/>
      <c r="ADW90" s="799"/>
      <c r="ADX90" s="799"/>
      <c r="ADY90" s="799"/>
      <c r="ADZ90" s="799"/>
      <c r="AEA90" s="799"/>
      <c r="AEB90" s="799"/>
      <c r="AEC90" s="799"/>
      <c r="AED90" s="799"/>
      <c r="AEE90" s="799"/>
      <c r="AEF90" s="799"/>
      <c r="AEG90" s="799"/>
      <c r="AEH90" s="799"/>
      <c r="AEI90" s="799"/>
      <c r="AEJ90" s="799"/>
      <c r="AEK90" s="799"/>
      <c r="AEL90" s="799"/>
      <c r="AEM90" s="799"/>
      <c r="AEN90" s="799"/>
      <c r="AEO90" s="799"/>
      <c r="AEP90" s="799"/>
      <c r="AEQ90" s="799"/>
      <c r="AER90" s="799"/>
      <c r="AES90" s="799"/>
      <c r="AET90" s="799"/>
      <c r="AEU90" s="799"/>
      <c r="AEV90" s="799"/>
      <c r="AEW90" s="799"/>
      <c r="AEX90" s="799"/>
      <c r="AEY90" s="799"/>
      <c r="AEZ90" s="799"/>
      <c r="AFA90" s="799"/>
      <c r="AFB90" s="799"/>
      <c r="AFC90" s="799"/>
      <c r="AFD90" s="799"/>
      <c r="AFE90" s="799"/>
      <c r="AFF90" s="799"/>
      <c r="AFG90" s="799"/>
      <c r="AFH90" s="799"/>
      <c r="AFI90" s="799"/>
      <c r="AFJ90" s="799"/>
      <c r="AFK90" s="799"/>
      <c r="AFL90" s="799"/>
      <c r="AFM90" s="799"/>
      <c r="AFN90" s="799"/>
      <c r="AFO90" s="799"/>
      <c r="AFP90" s="799"/>
      <c r="AFQ90" s="799"/>
      <c r="AFR90" s="799"/>
      <c r="AFS90" s="799"/>
      <c r="AFT90" s="799"/>
      <c r="AFU90" s="799"/>
      <c r="AFV90" s="799"/>
      <c r="AFW90" s="799"/>
      <c r="AFX90" s="799"/>
      <c r="AFY90" s="799"/>
      <c r="AFZ90" s="799"/>
      <c r="AGA90" s="799"/>
      <c r="AGB90" s="799"/>
      <c r="AGC90" s="799"/>
      <c r="AGD90" s="799"/>
      <c r="AGE90" s="799"/>
      <c r="AGF90" s="799"/>
      <c r="AGG90" s="799"/>
      <c r="AGH90" s="799"/>
      <c r="AGI90" s="799"/>
      <c r="AGJ90" s="799"/>
      <c r="AGK90" s="799"/>
      <c r="AGL90" s="799"/>
      <c r="AGM90" s="799"/>
      <c r="AGN90" s="799"/>
      <c r="AGO90" s="799"/>
      <c r="AGP90" s="799"/>
      <c r="AGQ90" s="799"/>
      <c r="AGR90" s="799"/>
      <c r="AGS90" s="799"/>
      <c r="AGT90" s="799"/>
      <c r="AGU90" s="799"/>
      <c r="AGV90" s="799"/>
      <c r="AGW90" s="799"/>
      <c r="AGX90" s="799"/>
      <c r="AGY90" s="799"/>
      <c r="AGZ90" s="799"/>
      <c r="AHA90" s="799"/>
      <c r="AHB90" s="799"/>
      <c r="AHC90" s="799"/>
      <c r="AHD90" s="799"/>
      <c r="AHE90" s="799"/>
      <c r="AHF90" s="799"/>
      <c r="AHG90" s="799"/>
      <c r="AHH90" s="799"/>
      <c r="AHI90" s="799"/>
      <c r="AHJ90" s="799"/>
      <c r="AHK90" s="799"/>
      <c r="AHL90" s="799"/>
      <c r="AHM90" s="799"/>
      <c r="AHN90" s="799"/>
      <c r="AHO90" s="799"/>
      <c r="AHP90" s="799"/>
      <c r="AHQ90" s="799"/>
      <c r="AHR90" s="799"/>
      <c r="AHS90" s="799"/>
      <c r="AHT90" s="799"/>
      <c r="AHU90" s="799"/>
      <c r="AHV90" s="799"/>
      <c r="AHW90" s="799"/>
      <c r="AHX90" s="799"/>
      <c r="AHY90" s="799"/>
      <c r="AHZ90" s="799"/>
      <c r="AIA90" s="799"/>
      <c r="AIB90" s="799"/>
      <c r="AIC90" s="799"/>
      <c r="AID90" s="799"/>
      <c r="AIE90" s="799"/>
      <c r="AIF90" s="799"/>
      <c r="AIG90" s="799"/>
      <c r="AIH90" s="799"/>
      <c r="AII90" s="799"/>
      <c r="AIJ90" s="799"/>
      <c r="AIK90" s="799"/>
      <c r="AIL90" s="799"/>
      <c r="AIM90" s="799"/>
      <c r="AIN90" s="799"/>
      <c r="AIO90" s="799"/>
      <c r="AIP90" s="799"/>
      <c r="AIQ90" s="799"/>
      <c r="AIR90" s="799"/>
      <c r="AIS90" s="799"/>
      <c r="AIT90" s="799"/>
      <c r="AIU90" s="799"/>
      <c r="AIV90" s="799"/>
      <c r="AIW90" s="799"/>
      <c r="AIX90" s="799"/>
      <c r="AIY90" s="799"/>
      <c r="AIZ90" s="799"/>
      <c r="AJA90" s="799"/>
      <c r="AJB90" s="799"/>
      <c r="AJC90" s="799"/>
      <c r="AJD90" s="799"/>
      <c r="AJE90" s="799"/>
      <c r="AJF90" s="799"/>
      <c r="AJG90" s="799"/>
      <c r="AJH90" s="799"/>
      <c r="AJI90" s="799"/>
      <c r="AJJ90" s="799"/>
      <c r="AJK90" s="799"/>
      <c r="AJL90" s="799"/>
      <c r="AJM90" s="799"/>
      <c r="AJN90" s="799"/>
      <c r="AJO90" s="799"/>
      <c r="AJP90" s="799"/>
      <c r="AJQ90" s="799"/>
      <c r="AJR90" s="799"/>
      <c r="AJS90" s="799"/>
      <c r="AJT90" s="799"/>
      <c r="AJU90" s="799"/>
      <c r="AJV90" s="799"/>
      <c r="AJW90" s="799"/>
      <c r="AJX90" s="799"/>
      <c r="AJY90" s="799"/>
      <c r="AJZ90" s="799"/>
      <c r="AKA90" s="799"/>
      <c r="AKB90" s="799"/>
      <c r="AKC90" s="799"/>
      <c r="AKD90" s="799"/>
      <c r="AKE90" s="799"/>
      <c r="AKF90" s="799"/>
      <c r="AKG90" s="799"/>
      <c r="AKH90" s="799"/>
      <c r="AKI90" s="799"/>
      <c r="AKJ90" s="799"/>
      <c r="AKK90" s="799"/>
      <c r="AKL90" s="799"/>
      <c r="AKM90" s="799"/>
      <c r="AKN90" s="799"/>
      <c r="AKO90" s="799"/>
      <c r="AKP90" s="799"/>
      <c r="AKQ90" s="799"/>
      <c r="AKR90" s="799"/>
      <c r="AKS90" s="799"/>
      <c r="AKT90" s="799"/>
      <c r="AKU90" s="799"/>
      <c r="AKV90" s="799"/>
      <c r="AKW90" s="799"/>
      <c r="AKX90" s="799"/>
      <c r="AKY90" s="799"/>
      <c r="AKZ90" s="799"/>
      <c r="ALA90" s="799"/>
      <c r="ALB90" s="799"/>
      <c r="ALC90" s="799"/>
      <c r="ALD90" s="799"/>
      <c r="ALE90" s="799"/>
      <c r="ALF90" s="799"/>
      <c r="ALG90" s="799"/>
      <c r="ALH90" s="799"/>
      <c r="ALI90" s="799"/>
      <c r="ALJ90" s="799"/>
      <c r="ALK90" s="799"/>
      <c r="ALL90" s="799"/>
      <c r="ALM90" s="799"/>
      <c r="ALN90" s="799"/>
      <c r="ALO90" s="799"/>
      <c r="ALP90" s="799"/>
      <c r="ALQ90" s="799"/>
      <c r="ALR90" s="799"/>
      <c r="ALS90" s="799"/>
      <c r="ALT90" s="799"/>
      <c r="ALU90" s="799"/>
      <c r="ALV90" s="799"/>
      <c r="ALW90" s="799"/>
      <c r="ALX90" s="799"/>
      <c r="ALY90" s="799"/>
      <c r="ALZ90" s="799"/>
      <c r="AMA90" s="799"/>
      <c r="AMB90" s="799"/>
      <c r="AMC90" s="799"/>
      <c r="AMD90" s="799"/>
      <c r="AME90" s="799"/>
      <c r="AMF90" s="799"/>
      <c r="AMG90" s="799"/>
      <c r="AMH90" s="799"/>
      <c r="AMI90" s="799"/>
      <c r="AMJ90" s="799"/>
      <c r="AMK90" s="799"/>
      <c r="AML90" s="799"/>
      <c r="AMM90" s="799"/>
      <c r="AMN90" s="799"/>
      <c r="AMO90" s="799"/>
      <c r="AMP90" s="799"/>
      <c r="AMQ90" s="799"/>
      <c r="AMR90" s="799"/>
      <c r="AMS90" s="799"/>
      <c r="AMT90" s="799"/>
      <c r="AMU90" s="799"/>
      <c r="AMV90" s="799"/>
      <c r="AMW90" s="799"/>
      <c r="AMX90" s="799"/>
      <c r="AMY90" s="799"/>
      <c r="AMZ90" s="799"/>
      <c r="ANA90" s="799"/>
      <c r="ANB90" s="799"/>
      <c r="ANC90" s="799"/>
      <c r="AND90" s="799"/>
      <c r="ANE90" s="799"/>
      <c r="ANF90" s="799"/>
      <c r="ANG90" s="799"/>
      <c r="ANH90" s="799"/>
      <c r="ANI90" s="799"/>
      <c r="ANJ90" s="799"/>
      <c r="ANK90" s="799"/>
      <c r="ANL90" s="799"/>
      <c r="ANM90" s="799"/>
      <c r="ANN90" s="799"/>
      <c r="ANO90" s="799"/>
      <c r="ANP90" s="799"/>
      <c r="ANQ90" s="799"/>
      <c r="ANR90" s="799"/>
      <c r="ANS90" s="799"/>
      <c r="ANT90" s="799"/>
      <c r="ANU90" s="799"/>
      <c r="ANV90" s="799"/>
      <c r="ANW90" s="799"/>
      <c r="ANX90" s="799"/>
      <c r="ANY90" s="799"/>
      <c r="ANZ90" s="799"/>
      <c r="AOA90" s="799"/>
      <c r="AOB90" s="799"/>
      <c r="AOC90" s="799"/>
      <c r="AOD90" s="799"/>
      <c r="AOE90" s="799"/>
      <c r="AOF90" s="799"/>
      <c r="AOG90" s="799"/>
      <c r="AOH90" s="799"/>
      <c r="AOI90" s="799"/>
      <c r="AOJ90" s="799"/>
      <c r="AOK90" s="799"/>
      <c r="AOL90" s="799"/>
      <c r="AOM90" s="799"/>
      <c r="AON90" s="799"/>
      <c r="AOO90" s="799"/>
      <c r="AOP90" s="799"/>
      <c r="AOQ90" s="799"/>
      <c r="AOR90" s="799"/>
      <c r="AOS90" s="799"/>
      <c r="AOT90" s="799"/>
      <c r="AOU90" s="799"/>
      <c r="AOV90" s="799"/>
      <c r="AOW90" s="799"/>
      <c r="AOX90" s="799"/>
      <c r="AOY90" s="799"/>
      <c r="AOZ90" s="799"/>
      <c r="APA90" s="799"/>
      <c r="APB90" s="799"/>
      <c r="APC90" s="799"/>
      <c r="APD90" s="799"/>
      <c r="APE90" s="799"/>
      <c r="APF90" s="799"/>
      <c r="APG90" s="799"/>
      <c r="APH90" s="799"/>
      <c r="API90" s="799"/>
      <c r="APJ90" s="799"/>
      <c r="APK90" s="799"/>
      <c r="APL90" s="799"/>
      <c r="APM90" s="799"/>
      <c r="APN90" s="799"/>
      <c r="APO90" s="799"/>
      <c r="APP90" s="799"/>
      <c r="APQ90" s="799"/>
      <c r="APR90" s="799"/>
      <c r="APS90" s="799"/>
      <c r="APT90" s="799"/>
      <c r="APU90" s="799"/>
      <c r="APV90" s="799"/>
      <c r="APW90" s="799"/>
      <c r="APX90" s="799"/>
      <c r="APY90" s="799"/>
      <c r="APZ90" s="799"/>
      <c r="AQA90" s="799"/>
      <c r="AQB90" s="799"/>
      <c r="AQC90" s="799"/>
      <c r="AQD90" s="799"/>
      <c r="AQE90" s="799"/>
      <c r="AQF90" s="799"/>
      <c r="AQG90" s="799"/>
      <c r="AQH90" s="799"/>
      <c r="AQI90" s="799"/>
      <c r="AQJ90" s="799"/>
      <c r="AQK90" s="799"/>
      <c r="AQL90" s="799"/>
      <c r="AQM90" s="799"/>
      <c r="AQN90" s="799"/>
      <c r="AQO90" s="799"/>
      <c r="AQP90" s="799"/>
      <c r="AQQ90" s="799"/>
      <c r="AQR90" s="799"/>
      <c r="AQS90" s="799"/>
      <c r="AQT90" s="799"/>
      <c r="AQU90" s="799"/>
      <c r="AQV90" s="799"/>
      <c r="AQW90" s="799"/>
      <c r="AQX90" s="799"/>
      <c r="AQY90" s="799"/>
      <c r="AQZ90" s="799"/>
      <c r="ARA90" s="799"/>
      <c r="ARB90" s="799"/>
      <c r="ARC90" s="799"/>
      <c r="ARD90" s="799"/>
      <c r="ARE90" s="799"/>
      <c r="ARF90" s="799"/>
      <c r="ARG90" s="799"/>
      <c r="ARH90" s="799"/>
      <c r="ARI90" s="799"/>
      <c r="ARJ90" s="799"/>
      <c r="ARK90" s="799"/>
      <c r="ARL90" s="799"/>
      <c r="ARM90" s="799"/>
      <c r="ARN90" s="799"/>
      <c r="ARO90" s="799"/>
      <c r="ARP90" s="799"/>
      <c r="ARQ90" s="799"/>
      <c r="ARR90" s="799"/>
      <c r="ARS90" s="799"/>
      <c r="ART90" s="799"/>
      <c r="ARU90" s="799"/>
      <c r="ARV90" s="799"/>
      <c r="ARW90" s="799"/>
      <c r="ARX90" s="799"/>
      <c r="ARY90" s="799"/>
      <c r="ARZ90" s="799"/>
      <c r="ASA90" s="799"/>
      <c r="ASB90" s="799"/>
      <c r="ASC90" s="799"/>
      <c r="ASD90" s="799"/>
      <c r="ASE90" s="799"/>
      <c r="ASF90" s="799"/>
      <c r="ASG90" s="799"/>
      <c r="ASH90" s="799"/>
      <c r="ASI90" s="799"/>
      <c r="ASJ90" s="799"/>
      <c r="ASK90" s="799"/>
      <c r="ASL90" s="799"/>
      <c r="ASM90" s="799"/>
      <c r="ASN90" s="799"/>
      <c r="ASO90" s="799"/>
      <c r="ASP90" s="799"/>
      <c r="ASQ90" s="799"/>
      <c r="ASR90" s="799"/>
      <c r="ASS90" s="799"/>
      <c r="AST90" s="799"/>
      <c r="ASU90" s="799"/>
      <c r="ASV90" s="799"/>
      <c r="ASW90" s="799"/>
      <c r="ASX90" s="799"/>
      <c r="ASY90" s="799"/>
      <c r="ASZ90" s="799"/>
      <c r="ATA90" s="799"/>
      <c r="ATB90" s="799"/>
      <c r="ATC90" s="799"/>
      <c r="ATD90" s="799"/>
      <c r="ATE90" s="799"/>
      <c r="ATF90" s="799"/>
      <c r="ATG90" s="799"/>
      <c r="ATH90" s="799"/>
      <c r="ATI90" s="799"/>
      <c r="ATJ90" s="799"/>
      <c r="ATK90" s="799"/>
      <c r="ATL90" s="799"/>
      <c r="ATM90" s="799"/>
      <c r="ATN90" s="799"/>
      <c r="ATO90" s="799"/>
      <c r="ATP90" s="799"/>
      <c r="ATQ90" s="799"/>
      <c r="ATR90" s="799"/>
      <c r="ATS90" s="799"/>
      <c r="ATT90" s="799"/>
      <c r="ATU90" s="799"/>
      <c r="ATV90" s="799"/>
      <c r="ATW90" s="799"/>
      <c r="ATX90" s="799"/>
      <c r="ATY90" s="799"/>
      <c r="ATZ90" s="799"/>
      <c r="AUA90" s="799"/>
      <c r="AUB90" s="799"/>
      <c r="AUC90" s="799"/>
      <c r="AUD90" s="799"/>
      <c r="AUE90" s="799"/>
      <c r="AUF90" s="799"/>
      <c r="AUG90" s="799"/>
      <c r="AUH90" s="799"/>
      <c r="AUI90" s="799"/>
      <c r="AUJ90" s="799"/>
      <c r="AUK90" s="799"/>
      <c r="AUL90" s="799"/>
      <c r="AUM90" s="799"/>
      <c r="AUN90" s="799"/>
      <c r="AUO90" s="799"/>
      <c r="AUP90" s="799"/>
      <c r="AUQ90" s="799"/>
      <c r="AUR90" s="799"/>
      <c r="AUS90" s="799"/>
      <c r="AUT90" s="799"/>
      <c r="AUU90" s="799"/>
      <c r="AUV90" s="799"/>
      <c r="AUW90" s="799"/>
      <c r="AUX90" s="799"/>
      <c r="AUY90" s="799"/>
      <c r="AUZ90" s="799"/>
      <c r="AVA90" s="799"/>
      <c r="AVB90" s="799"/>
      <c r="AVC90" s="799"/>
      <c r="AVD90" s="799"/>
      <c r="AVE90" s="799"/>
      <c r="AVF90" s="799"/>
      <c r="AVG90" s="799"/>
      <c r="AVH90" s="799"/>
      <c r="AVI90" s="799"/>
      <c r="AVJ90" s="799"/>
      <c r="AVK90" s="799"/>
      <c r="AVL90" s="799"/>
      <c r="AVM90" s="799"/>
      <c r="AVN90" s="799"/>
      <c r="AVO90" s="799"/>
      <c r="AVP90" s="799"/>
      <c r="AVQ90" s="799"/>
      <c r="AVR90" s="799"/>
      <c r="AVS90" s="799"/>
      <c r="AVT90" s="799"/>
      <c r="AVU90" s="799"/>
      <c r="AVV90" s="799"/>
      <c r="AVW90" s="799"/>
      <c r="AVX90" s="799"/>
      <c r="AVY90" s="799"/>
      <c r="AVZ90" s="799"/>
      <c r="AWA90" s="799"/>
      <c r="AWB90" s="799"/>
      <c r="AWC90" s="799"/>
      <c r="AWD90" s="799"/>
      <c r="AWE90" s="799"/>
      <c r="AWF90" s="799"/>
      <c r="AWG90" s="799"/>
      <c r="AWH90" s="799"/>
      <c r="AWI90" s="799"/>
      <c r="AWJ90" s="799"/>
      <c r="AWK90" s="799"/>
      <c r="AWL90" s="799"/>
      <c r="AWM90" s="799"/>
      <c r="AWN90" s="799"/>
      <c r="AWO90" s="799"/>
      <c r="AWP90" s="799"/>
      <c r="AWQ90" s="799"/>
      <c r="AWR90" s="799"/>
      <c r="AWS90" s="799"/>
      <c r="AWT90" s="799"/>
      <c r="AWU90" s="799"/>
      <c r="AWV90" s="799"/>
      <c r="AWW90" s="799"/>
      <c r="AWX90" s="799"/>
      <c r="AWY90" s="799"/>
      <c r="AWZ90" s="799"/>
      <c r="AXA90" s="799"/>
      <c r="AXB90" s="799"/>
      <c r="AXC90" s="799"/>
      <c r="AXD90" s="799"/>
      <c r="AXE90" s="799"/>
      <c r="AXF90" s="799"/>
      <c r="AXG90" s="799"/>
      <c r="AXH90" s="799"/>
      <c r="AXI90" s="799"/>
      <c r="AXJ90" s="799"/>
      <c r="AXK90" s="799"/>
      <c r="AXL90" s="799"/>
      <c r="AXM90" s="799"/>
      <c r="AXN90" s="799"/>
      <c r="AXO90" s="799"/>
      <c r="AXP90" s="799"/>
      <c r="AXQ90" s="799"/>
      <c r="AXR90" s="799"/>
      <c r="AXS90" s="799"/>
      <c r="AXT90" s="799"/>
      <c r="AXU90" s="799"/>
      <c r="AXV90" s="799"/>
      <c r="AXW90" s="799"/>
      <c r="AXX90" s="799"/>
      <c r="AXY90" s="799"/>
      <c r="AXZ90" s="799"/>
      <c r="AYA90" s="799"/>
      <c r="AYB90" s="799"/>
      <c r="AYC90" s="799"/>
      <c r="AYD90" s="799"/>
      <c r="AYE90" s="799"/>
      <c r="AYF90" s="799"/>
      <c r="AYG90" s="799"/>
      <c r="AYH90" s="799"/>
      <c r="AYI90" s="799"/>
      <c r="AYJ90" s="799"/>
      <c r="AYK90" s="799"/>
      <c r="AYL90" s="799"/>
      <c r="AYM90" s="799"/>
      <c r="AYN90" s="799"/>
      <c r="AYO90" s="799"/>
      <c r="AYP90" s="799"/>
      <c r="AYQ90" s="799"/>
      <c r="AYR90" s="799"/>
      <c r="AYS90" s="799"/>
      <c r="AYT90" s="799"/>
      <c r="AYU90" s="799"/>
      <c r="AYV90" s="799"/>
      <c r="AYW90" s="799"/>
      <c r="AYX90" s="799"/>
      <c r="AYY90" s="799"/>
      <c r="AYZ90" s="799"/>
      <c r="AZA90" s="799"/>
      <c r="AZB90" s="799"/>
      <c r="AZC90" s="799"/>
      <c r="AZD90" s="799"/>
      <c r="AZE90" s="799"/>
      <c r="AZF90" s="799"/>
      <c r="AZG90" s="799"/>
      <c r="AZH90" s="799"/>
      <c r="AZI90" s="799"/>
      <c r="AZJ90" s="799"/>
      <c r="AZK90" s="799"/>
      <c r="AZL90" s="799"/>
      <c r="AZM90" s="799"/>
      <c r="AZN90" s="799"/>
      <c r="AZO90" s="799"/>
      <c r="AZP90" s="799"/>
      <c r="AZQ90" s="799"/>
      <c r="AZR90" s="799"/>
      <c r="AZS90" s="799"/>
      <c r="AZT90" s="799"/>
      <c r="AZU90" s="799"/>
      <c r="AZV90" s="799"/>
      <c r="AZW90" s="799"/>
      <c r="AZX90" s="799"/>
      <c r="AZY90" s="799"/>
      <c r="AZZ90" s="799"/>
      <c r="BAA90" s="799"/>
      <c r="BAB90" s="799"/>
      <c r="BAC90" s="799"/>
      <c r="BAD90" s="799"/>
      <c r="BAE90" s="799"/>
      <c r="BAF90" s="799"/>
      <c r="BAG90" s="799"/>
      <c r="BAH90" s="799"/>
      <c r="BAI90" s="799"/>
      <c r="BAJ90" s="799"/>
      <c r="BAK90" s="799"/>
      <c r="BAL90" s="799"/>
      <c r="BAM90" s="799"/>
      <c r="BAN90" s="799"/>
      <c r="BAO90" s="799"/>
      <c r="BAP90" s="799"/>
      <c r="BAQ90" s="799"/>
      <c r="BAR90" s="799"/>
      <c r="BAS90" s="799"/>
      <c r="BAT90" s="799"/>
      <c r="BAU90" s="799"/>
      <c r="BAV90" s="799"/>
      <c r="BAW90" s="799"/>
      <c r="BAX90" s="799"/>
      <c r="BAY90" s="799"/>
      <c r="BAZ90" s="799"/>
      <c r="BBA90" s="799"/>
      <c r="BBB90" s="799"/>
      <c r="BBC90" s="799"/>
      <c r="BBD90" s="799"/>
      <c r="BBE90" s="799"/>
      <c r="BBF90" s="799"/>
      <c r="BBG90" s="799"/>
      <c r="BBH90" s="799"/>
      <c r="BBI90" s="799"/>
      <c r="BBJ90" s="799"/>
      <c r="BBK90" s="799"/>
      <c r="BBL90" s="799"/>
      <c r="BBM90" s="799"/>
      <c r="BBN90" s="799"/>
      <c r="BBO90" s="799"/>
      <c r="BBP90" s="799"/>
      <c r="BBQ90" s="799"/>
      <c r="BBR90" s="799"/>
      <c r="BBS90" s="799"/>
      <c r="BBT90" s="799"/>
      <c r="BBU90" s="799"/>
      <c r="BBV90" s="799"/>
      <c r="BBW90" s="799"/>
      <c r="BBX90" s="799"/>
      <c r="BBY90" s="799"/>
      <c r="BBZ90" s="799"/>
      <c r="BCA90" s="799"/>
      <c r="BCB90" s="799"/>
      <c r="BCC90" s="799"/>
      <c r="BCD90" s="799"/>
      <c r="BCE90" s="799"/>
      <c r="BCF90" s="799"/>
      <c r="BCG90" s="799"/>
      <c r="BCH90" s="799"/>
      <c r="BCI90" s="799"/>
      <c r="BCJ90" s="799"/>
      <c r="BCK90" s="799"/>
      <c r="BCL90" s="799"/>
      <c r="BCM90" s="799"/>
      <c r="BCN90" s="799"/>
      <c r="BCO90" s="799"/>
      <c r="BCP90" s="799"/>
      <c r="BCQ90" s="799"/>
      <c r="BCR90" s="799"/>
      <c r="BCS90" s="799"/>
      <c r="BCT90" s="799"/>
      <c r="BCU90" s="799"/>
      <c r="BCV90" s="799"/>
      <c r="BCW90" s="799"/>
      <c r="BCX90" s="799"/>
      <c r="BCY90" s="799"/>
      <c r="BCZ90" s="799"/>
      <c r="BDA90" s="799"/>
      <c r="BDB90" s="799"/>
      <c r="BDC90" s="799"/>
      <c r="BDD90" s="799"/>
      <c r="BDE90" s="799"/>
      <c r="BDF90" s="799"/>
      <c r="BDG90" s="799"/>
      <c r="BDH90" s="799"/>
      <c r="BDI90" s="799"/>
      <c r="BDJ90" s="799"/>
      <c r="BDK90" s="799"/>
      <c r="BDL90" s="799"/>
      <c r="BDM90" s="799"/>
      <c r="BDN90" s="799"/>
      <c r="BDO90" s="799"/>
      <c r="BDP90" s="799"/>
      <c r="BDQ90" s="799"/>
      <c r="BDR90" s="799"/>
      <c r="BDS90" s="799"/>
      <c r="BDT90" s="799"/>
      <c r="BDU90" s="799"/>
      <c r="BDV90" s="799"/>
      <c r="BDW90" s="799"/>
      <c r="BDX90" s="799"/>
      <c r="BDY90" s="799"/>
      <c r="BDZ90" s="799"/>
      <c r="BEA90" s="799"/>
      <c r="BEB90" s="799"/>
      <c r="BEC90" s="799"/>
      <c r="BED90" s="799"/>
      <c r="BEE90" s="799"/>
      <c r="BEF90" s="799"/>
      <c r="BEG90" s="799"/>
      <c r="BEH90" s="799"/>
      <c r="BEI90" s="799"/>
      <c r="BEJ90" s="799"/>
      <c r="BEK90" s="799"/>
      <c r="BEL90" s="799"/>
      <c r="BEM90" s="799"/>
      <c r="BEN90" s="799"/>
      <c r="BEO90" s="799"/>
      <c r="BEP90" s="799"/>
      <c r="BEQ90" s="799"/>
      <c r="BER90" s="799"/>
      <c r="BES90" s="799"/>
      <c r="BET90" s="799"/>
      <c r="BEU90" s="799"/>
      <c r="BEV90" s="799"/>
      <c r="BEW90" s="799"/>
      <c r="BEX90" s="799"/>
      <c r="BEY90" s="799"/>
      <c r="BEZ90" s="799"/>
      <c r="BFA90" s="799"/>
      <c r="BFB90" s="799"/>
      <c r="BFC90" s="799"/>
      <c r="BFD90" s="799"/>
      <c r="BFE90" s="799"/>
      <c r="BFF90" s="799"/>
      <c r="BFG90" s="799"/>
      <c r="BFH90" s="799"/>
      <c r="BFI90" s="799"/>
      <c r="BFJ90" s="799"/>
      <c r="BFK90" s="799"/>
      <c r="BFL90" s="799"/>
      <c r="BFM90" s="799"/>
      <c r="BFN90" s="799"/>
      <c r="BFO90" s="799"/>
      <c r="BFP90" s="799"/>
      <c r="BFQ90" s="799"/>
      <c r="BFR90" s="799"/>
      <c r="BFS90" s="799"/>
      <c r="BFT90" s="799"/>
      <c r="BFU90" s="799"/>
      <c r="BFV90" s="799"/>
      <c r="BFW90" s="799"/>
      <c r="BFX90" s="799"/>
      <c r="BFY90" s="799"/>
      <c r="BFZ90" s="799"/>
      <c r="BGA90" s="799"/>
      <c r="BGB90" s="799"/>
      <c r="BGC90" s="799"/>
      <c r="BGD90" s="799"/>
      <c r="BGE90" s="799"/>
      <c r="BGF90" s="799"/>
      <c r="BGG90" s="799"/>
      <c r="BGH90" s="799"/>
      <c r="BGI90" s="799"/>
      <c r="BGJ90" s="799"/>
      <c r="BGK90" s="799"/>
      <c r="BGL90" s="799"/>
      <c r="BGM90" s="799"/>
      <c r="BGN90" s="799"/>
      <c r="BGO90" s="799"/>
      <c r="BGP90" s="799"/>
      <c r="BGQ90" s="799"/>
      <c r="BGR90" s="799"/>
      <c r="BGS90" s="799"/>
      <c r="BGT90" s="799"/>
      <c r="BGU90" s="799"/>
      <c r="BGV90" s="799"/>
      <c r="BGW90" s="799"/>
      <c r="BGX90" s="799"/>
      <c r="BGY90" s="799"/>
      <c r="BGZ90" s="799"/>
      <c r="BHA90" s="799"/>
      <c r="BHB90" s="799"/>
      <c r="BHC90" s="799"/>
      <c r="BHD90" s="799"/>
      <c r="BHE90" s="799"/>
      <c r="BHF90" s="799"/>
      <c r="BHG90" s="799"/>
      <c r="BHH90" s="799"/>
      <c r="BHI90" s="799"/>
      <c r="BHJ90" s="799"/>
      <c r="BHK90" s="799"/>
      <c r="BHL90" s="799"/>
      <c r="BHM90" s="799"/>
      <c r="BHN90" s="799"/>
      <c r="BHO90" s="799"/>
      <c r="BHP90" s="799"/>
      <c r="BHQ90" s="799"/>
      <c r="BHR90" s="799"/>
      <c r="BHS90" s="799"/>
      <c r="BHT90" s="799"/>
      <c r="BHU90" s="799"/>
      <c r="BHV90" s="799"/>
      <c r="BHW90" s="799"/>
      <c r="BHX90" s="799"/>
      <c r="BHY90" s="799"/>
      <c r="BHZ90" s="799"/>
      <c r="BIA90" s="799"/>
      <c r="BIB90" s="799"/>
      <c r="BIC90" s="799"/>
      <c r="BID90" s="799"/>
      <c r="BIE90" s="799"/>
      <c r="BIF90" s="799"/>
      <c r="BIG90" s="799"/>
      <c r="BIH90" s="799"/>
      <c r="BII90" s="799"/>
      <c r="BIJ90" s="799"/>
      <c r="BIK90" s="799"/>
      <c r="BIL90" s="799"/>
      <c r="BIM90" s="799"/>
      <c r="BIN90" s="799"/>
      <c r="BIO90" s="799"/>
      <c r="BIP90" s="799"/>
      <c r="BIQ90" s="799"/>
      <c r="BIR90" s="799"/>
      <c r="BIS90" s="799"/>
      <c r="BIT90" s="799"/>
      <c r="BIU90" s="799"/>
      <c r="BIV90" s="799"/>
      <c r="BIW90" s="799"/>
      <c r="BIX90" s="799"/>
      <c r="BIY90" s="799"/>
      <c r="BIZ90" s="799"/>
      <c r="BJA90" s="799"/>
      <c r="BJB90" s="799"/>
      <c r="BJC90" s="799"/>
      <c r="BJD90" s="799"/>
      <c r="BJE90" s="799"/>
      <c r="BJF90" s="799"/>
      <c r="BJG90" s="799"/>
      <c r="BJH90" s="799"/>
      <c r="BJI90" s="799"/>
      <c r="BJJ90" s="799"/>
      <c r="BJK90" s="799"/>
      <c r="BJL90" s="799"/>
      <c r="BJM90" s="799"/>
      <c r="BJN90" s="799"/>
      <c r="BJO90" s="799"/>
      <c r="BJP90" s="799"/>
      <c r="BJQ90" s="799"/>
      <c r="BJR90" s="799"/>
      <c r="BJS90" s="799"/>
      <c r="BJT90" s="799"/>
      <c r="BJU90" s="799"/>
      <c r="BJV90" s="799"/>
      <c r="BJW90" s="799"/>
      <c r="BJX90" s="799"/>
      <c r="BJY90" s="799"/>
      <c r="BJZ90" s="799"/>
      <c r="BKA90" s="799"/>
      <c r="BKB90" s="799"/>
      <c r="BKC90" s="799"/>
      <c r="BKD90" s="799"/>
      <c r="BKE90" s="799"/>
      <c r="BKF90" s="799"/>
      <c r="BKG90" s="799"/>
      <c r="BKH90" s="799"/>
      <c r="BKI90" s="799"/>
      <c r="BKJ90" s="799"/>
      <c r="BKK90" s="799"/>
      <c r="BKL90" s="799"/>
      <c r="BKM90" s="799"/>
      <c r="BKN90" s="799"/>
      <c r="BKO90" s="799"/>
      <c r="BKP90" s="799"/>
      <c r="BKQ90" s="799"/>
      <c r="BKR90" s="799"/>
      <c r="BKS90" s="799"/>
      <c r="BKT90" s="799"/>
      <c r="BKU90" s="799"/>
      <c r="BKV90" s="799"/>
      <c r="BKW90" s="799"/>
      <c r="BKX90" s="799"/>
      <c r="BKY90" s="799"/>
      <c r="BKZ90" s="799"/>
      <c r="BLA90" s="799"/>
      <c r="BLB90" s="799"/>
      <c r="BLC90" s="799"/>
      <c r="BLD90" s="799"/>
      <c r="BLE90" s="799"/>
      <c r="BLF90" s="799"/>
      <c r="BLG90" s="799"/>
      <c r="BLH90" s="799"/>
      <c r="BLI90" s="799"/>
      <c r="BLJ90" s="799"/>
      <c r="BLK90" s="799"/>
      <c r="BLL90" s="799"/>
      <c r="BLM90" s="799"/>
      <c r="BLN90" s="799"/>
      <c r="BLO90" s="799"/>
      <c r="BLP90" s="799"/>
      <c r="BLQ90" s="799"/>
      <c r="BLR90" s="799"/>
      <c r="BLS90" s="799"/>
      <c r="BLT90" s="799"/>
      <c r="BLU90" s="799"/>
      <c r="BLV90" s="799"/>
      <c r="BLW90" s="799"/>
      <c r="BLX90" s="799"/>
      <c r="BLY90" s="799"/>
      <c r="BLZ90" s="799"/>
      <c r="BMA90" s="799"/>
      <c r="BMB90" s="799"/>
      <c r="BMC90" s="799"/>
      <c r="BMD90" s="799"/>
      <c r="BME90" s="799"/>
      <c r="BMF90" s="799"/>
      <c r="BMG90" s="799"/>
      <c r="BMH90" s="799"/>
      <c r="BMI90" s="799"/>
      <c r="BMJ90" s="799"/>
      <c r="BMK90" s="799"/>
      <c r="BML90" s="799"/>
      <c r="BMM90" s="799"/>
      <c r="BMN90" s="799"/>
      <c r="BMO90" s="799"/>
      <c r="BMP90" s="799"/>
      <c r="BMQ90" s="799"/>
      <c r="BMR90" s="799"/>
      <c r="BMS90" s="799"/>
      <c r="BMT90" s="799"/>
      <c r="BMU90" s="799"/>
      <c r="BMV90" s="799"/>
      <c r="BMW90" s="799"/>
      <c r="BMX90" s="799"/>
      <c r="BMY90" s="799"/>
      <c r="BMZ90" s="799"/>
      <c r="BNA90" s="799"/>
      <c r="BNB90" s="799"/>
      <c r="BNC90" s="799"/>
      <c r="BND90" s="799"/>
      <c r="BNE90" s="799"/>
      <c r="BNF90" s="799"/>
      <c r="BNG90" s="799"/>
      <c r="BNH90" s="799"/>
      <c r="BNI90" s="799"/>
      <c r="BNJ90" s="799"/>
      <c r="BNK90" s="799"/>
      <c r="BNL90" s="799"/>
      <c r="BNM90" s="799"/>
      <c r="BNN90" s="799"/>
      <c r="BNO90" s="799"/>
      <c r="BNP90" s="799"/>
      <c r="BNQ90" s="799"/>
      <c r="BNR90" s="799"/>
      <c r="BNS90" s="799"/>
      <c r="BNT90" s="799"/>
      <c r="BNU90" s="799"/>
      <c r="BNV90" s="799"/>
      <c r="BNW90" s="799"/>
      <c r="BNX90" s="799"/>
      <c r="BNY90" s="799"/>
      <c r="BNZ90" s="799"/>
      <c r="BOA90" s="799"/>
      <c r="BOB90" s="799"/>
      <c r="BOC90" s="799"/>
      <c r="BOD90" s="799"/>
      <c r="BOE90" s="799"/>
      <c r="BOF90" s="799"/>
      <c r="BOG90" s="799"/>
      <c r="BOH90" s="799"/>
      <c r="BOI90" s="799"/>
      <c r="BOJ90" s="799"/>
      <c r="BOK90" s="799"/>
      <c r="BOL90" s="799"/>
      <c r="BOM90" s="799"/>
      <c r="BON90" s="799"/>
      <c r="BOO90" s="799"/>
      <c r="BOP90" s="799"/>
      <c r="BOQ90" s="799"/>
      <c r="BOR90" s="799"/>
      <c r="BOS90" s="799"/>
      <c r="BOT90" s="799"/>
      <c r="BOU90" s="799"/>
      <c r="BOV90" s="799"/>
      <c r="BOW90" s="799"/>
      <c r="BOX90" s="799"/>
      <c r="BOY90" s="799"/>
      <c r="BOZ90" s="799"/>
      <c r="BPA90" s="799"/>
      <c r="BPB90" s="799"/>
      <c r="BPC90" s="799"/>
      <c r="BPD90" s="799"/>
      <c r="BPE90" s="799"/>
      <c r="BPF90" s="799"/>
      <c r="BPG90" s="799"/>
      <c r="BPH90" s="799"/>
      <c r="BPI90" s="799"/>
      <c r="BPJ90" s="799"/>
      <c r="BPK90" s="799"/>
      <c r="BPL90" s="799"/>
      <c r="BPM90" s="799"/>
      <c r="BPN90" s="799"/>
      <c r="BPO90" s="799"/>
      <c r="BPP90" s="799"/>
      <c r="BPQ90" s="799"/>
      <c r="BPR90" s="799"/>
      <c r="BPS90" s="799"/>
      <c r="BPT90" s="799"/>
      <c r="BPU90" s="799"/>
      <c r="BPV90" s="799"/>
      <c r="BPW90" s="799"/>
      <c r="BPX90" s="799"/>
      <c r="BPY90" s="799"/>
      <c r="BPZ90" s="799"/>
      <c r="BQA90" s="799"/>
      <c r="BQB90" s="799"/>
      <c r="BQC90" s="799"/>
      <c r="BQD90" s="799"/>
      <c r="BQE90" s="799"/>
      <c r="BQF90" s="799"/>
      <c r="BQG90" s="799"/>
      <c r="BQH90" s="799"/>
      <c r="BQI90" s="799"/>
      <c r="BQJ90" s="799"/>
      <c r="BQK90" s="799"/>
      <c r="BQL90" s="799"/>
      <c r="BQM90" s="799"/>
      <c r="BQN90" s="799"/>
      <c r="BQO90" s="799"/>
      <c r="BQP90" s="799"/>
      <c r="BQQ90" s="799"/>
      <c r="BQR90" s="799"/>
      <c r="BQS90" s="799"/>
      <c r="BQT90" s="799"/>
      <c r="BQU90" s="799"/>
      <c r="BQV90" s="799"/>
      <c r="BQW90" s="799"/>
      <c r="BQX90" s="799"/>
      <c r="BQY90" s="799"/>
      <c r="BQZ90" s="799"/>
      <c r="BRA90" s="799"/>
      <c r="BRB90" s="799"/>
      <c r="BRC90" s="799"/>
      <c r="BRD90" s="799"/>
      <c r="BRE90" s="799"/>
      <c r="BRF90" s="799"/>
      <c r="BRG90" s="799"/>
      <c r="BRH90" s="799"/>
      <c r="BRI90" s="799"/>
      <c r="BRJ90" s="799"/>
      <c r="BRK90" s="799"/>
      <c r="BRL90" s="799"/>
      <c r="BRM90" s="799"/>
      <c r="BRN90" s="799"/>
      <c r="BRO90" s="799"/>
      <c r="BRP90" s="799"/>
      <c r="BRQ90" s="799"/>
      <c r="BRR90" s="799"/>
      <c r="BRS90" s="799"/>
      <c r="BRT90" s="799"/>
      <c r="BRU90" s="799"/>
      <c r="BRV90" s="799"/>
      <c r="BRW90" s="799"/>
      <c r="BRX90" s="799"/>
      <c r="BRY90" s="799"/>
      <c r="BRZ90" s="799"/>
      <c r="BSA90" s="799"/>
      <c r="BSB90" s="799"/>
      <c r="BSC90" s="799"/>
      <c r="BSD90" s="799"/>
      <c r="BSE90" s="799"/>
      <c r="BSF90" s="799"/>
      <c r="BSG90" s="799"/>
      <c r="BSH90" s="799"/>
      <c r="BSI90" s="799"/>
      <c r="BSJ90" s="799"/>
      <c r="BSK90" s="799"/>
      <c r="BSL90" s="799"/>
      <c r="BSM90" s="799"/>
      <c r="BSN90" s="799"/>
      <c r="BSO90" s="799"/>
      <c r="BSP90" s="799"/>
      <c r="BSQ90" s="799"/>
      <c r="BSR90" s="799"/>
      <c r="BSS90" s="799"/>
      <c r="BST90" s="799"/>
      <c r="BSU90" s="799"/>
      <c r="BSV90" s="799"/>
      <c r="BSW90" s="799"/>
      <c r="BSX90" s="799"/>
      <c r="BSY90" s="799"/>
      <c r="BSZ90" s="799"/>
      <c r="BTA90" s="799"/>
      <c r="BTB90" s="799"/>
      <c r="BTC90" s="799"/>
      <c r="BTD90" s="799"/>
      <c r="BTE90" s="799"/>
      <c r="BTF90" s="799"/>
      <c r="BTG90" s="799"/>
      <c r="BTH90" s="799"/>
      <c r="BTI90" s="799"/>
      <c r="BTJ90" s="799"/>
      <c r="BTK90" s="799"/>
      <c r="BTL90" s="799"/>
      <c r="BTM90" s="799"/>
      <c r="BTN90" s="799"/>
      <c r="BTO90" s="799"/>
      <c r="BTP90" s="799"/>
      <c r="BTQ90" s="799"/>
      <c r="BTR90" s="799"/>
      <c r="BTS90" s="799"/>
      <c r="BTT90" s="799"/>
      <c r="BTU90" s="799"/>
      <c r="BTV90" s="799"/>
      <c r="BTW90" s="799"/>
      <c r="BTX90" s="799"/>
      <c r="BTY90" s="799"/>
      <c r="BTZ90" s="799"/>
      <c r="BUA90" s="799"/>
      <c r="BUB90" s="799"/>
      <c r="BUC90" s="799"/>
      <c r="BUD90" s="799"/>
      <c r="BUE90" s="799"/>
      <c r="BUF90" s="799"/>
      <c r="BUG90" s="799"/>
      <c r="BUH90" s="799"/>
      <c r="BUI90" s="799"/>
      <c r="BUJ90" s="799"/>
      <c r="BUK90" s="799"/>
      <c r="BUL90" s="799"/>
      <c r="BUM90" s="799"/>
      <c r="BUN90" s="799"/>
      <c r="BUO90" s="799"/>
      <c r="BUP90" s="799"/>
      <c r="BUQ90" s="799"/>
      <c r="BUR90" s="799"/>
      <c r="BUS90" s="799"/>
      <c r="BUT90" s="799"/>
      <c r="BUU90" s="799"/>
      <c r="BUV90" s="799"/>
      <c r="BUW90" s="799"/>
      <c r="BUX90" s="799"/>
      <c r="BUY90" s="799"/>
      <c r="BUZ90" s="799"/>
      <c r="BVA90" s="799"/>
      <c r="BVB90" s="799"/>
      <c r="BVC90" s="799"/>
      <c r="BVD90" s="799"/>
      <c r="BVE90" s="799"/>
      <c r="BVF90" s="799"/>
      <c r="BVG90" s="799"/>
      <c r="BVH90" s="799"/>
      <c r="BVI90" s="799"/>
      <c r="BVJ90" s="799"/>
      <c r="BVK90" s="799"/>
      <c r="BVL90" s="799"/>
      <c r="BVM90" s="799"/>
      <c r="BVN90" s="799"/>
      <c r="BVO90" s="799"/>
      <c r="BVP90" s="799"/>
      <c r="BVQ90" s="799"/>
      <c r="BVR90" s="799"/>
      <c r="BVS90" s="799"/>
      <c r="BVT90" s="799"/>
      <c r="BVU90" s="799"/>
      <c r="BVV90" s="799"/>
      <c r="BVW90" s="799"/>
      <c r="BVX90" s="799"/>
      <c r="BVY90" s="799"/>
      <c r="BVZ90" s="799"/>
      <c r="BWA90" s="799"/>
      <c r="BWB90" s="799"/>
      <c r="BWC90" s="799"/>
      <c r="BWD90" s="799"/>
      <c r="BWE90" s="799"/>
      <c r="BWF90" s="799"/>
      <c r="BWG90" s="799"/>
      <c r="BWH90" s="799"/>
      <c r="BWI90" s="799"/>
      <c r="BWJ90" s="799"/>
      <c r="BWK90" s="799"/>
      <c r="BWL90" s="799"/>
      <c r="BWM90" s="799"/>
      <c r="BWN90" s="799"/>
      <c r="BWO90" s="799"/>
      <c r="BWP90" s="799"/>
      <c r="BWQ90" s="799"/>
      <c r="BWR90" s="799"/>
      <c r="BWS90" s="799"/>
      <c r="BWT90" s="799"/>
      <c r="BWU90" s="799"/>
      <c r="BWV90" s="799"/>
      <c r="BWW90" s="799"/>
      <c r="BWX90" s="799"/>
      <c r="BWY90" s="799"/>
      <c r="BWZ90" s="799"/>
      <c r="BXA90" s="799"/>
      <c r="BXB90" s="799"/>
      <c r="BXC90" s="799"/>
      <c r="BXD90" s="799"/>
      <c r="BXE90" s="799"/>
      <c r="BXF90" s="799"/>
      <c r="BXG90" s="799"/>
      <c r="BXH90" s="799"/>
      <c r="BXI90" s="799"/>
      <c r="BXJ90" s="799"/>
      <c r="BXK90" s="799"/>
      <c r="BXL90" s="799"/>
      <c r="BXM90" s="799"/>
      <c r="BXN90" s="799"/>
      <c r="BXO90" s="799"/>
      <c r="BXP90" s="799"/>
      <c r="BXQ90" s="799"/>
      <c r="BXR90" s="799"/>
      <c r="BXS90" s="799"/>
      <c r="BXT90" s="799"/>
      <c r="BXU90" s="799"/>
      <c r="BXV90" s="799"/>
      <c r="BXW90" s="799"/>
      <c r="BXX90" s="799"/>
      <c r="BXY90" s="799"/>
      <c r="BXZ90" s="799"/>
      <c r="BYA90" s="799"/>
      <c r="BYB90" s="799"/>
      <c r="BYC90" s="799"/>
      <c r="BYD90" s="799"/>
      <c r="BYE90" s="799"/>
      <c r="BYF90" s="799"/>
      <c r="BYG90" s="799"/>
      <c r="BYH90" s="799"/>
      <c r="BYI90" s="799"/>
      <c r="BYJ90" s="799"/>
      <c r="BYK90" s="799"/>
      <c r="BYL90" s="799"/>
      <c r="BYM90" s="799"/>
      <c r="BYN90" s="799"/>
      <c r="BYO90" s="799"/>
      <c r="BYP90" s="799"/>
      <c r="BYQ90" s="799"/>
      <c r="BYR90" s="799"/>
      <c r="BYS90" s="799"/>
      <c r="BYT90" s="799"/>
      <c r="BYU90" s="799"/>
      <c r="BYV90" s="799"/>
      <c r="BYW90" s="799"/>
      <c r="BYX90" s="799"/>
      <c r="BYY90" s="799"/>
      <c r="BYZ90" s="799"/>
      <c r="BZA90" s="799"/>
      <c r="BZB90" s="799"/>
      <c r="BZC90" s="799"/>
      <c r="BZD90" s="799"/>
      <c r="BZE90" s="799"/>
      <c r="BZF90" s="799"/>
      <c r="BZG90" s="799"/>
      <c r="BZH90" s="799"/>
      <c r="BZI90" s="799"/>
      <c r="BZJ90" s="799"/>
      <c r="BZK90" s="799"/>
      <c r="BZL90" s="799"/>
      <c r="BZM90" s="799"/>
      <c r="BZN90" s="799"/>
      <c r="BZO90" s="799"/>
      <c r="BZP90" s="799"/>
      <c r="BZQ90" s="799"/>
      <c r="BZR90" s="799"/>
      <c r="BZS90" s="799"/>
      <c r="BZT90" s="799"/>
      <c r="BZU90" s="799"/>
      <c r="BZV90" s="799"/>
      <c r="BZW90" s="799"/>
      <c r="BZX90" s="799"/>
      <c r="BZY90" s="799"/>
      <c r="BZZ90" s="799"/>
      <c r="CAA90" s="799"/>
      <c r="CAB90" s="799"/>
      <c r="CAC90" s="799"/>
      <c r="CAD90" s="799"/>
      <c r="CAE90" s="799"/>
      <c r="CAF90" s="799"/>
      <c r="CAG90" s="799"/>
      <c r="CAH90" s="799"/>
      <c r="CAI90" s="799"/>
      <c r="CAJ90" s="799"/>
      <c r="CAK90" s="799"/>
      <c r="CAL90" s="799"/>
      <c r="CAM90" s="799"/>
      <c r="CAN90" s="799"/>
      <c r="CAO90" s="799"/>
      <c r="CAP90" s="799"/>
      <c r="CAQ90" s="799"/>
      <c r="CAR90" s="799"/>
      <c r="CAS90" s="799"/>
      <c r="CAT90" s="799"/>
      <c r="CAU90" s="799"/>
      <c r="CAV90" s="799"/>
      <c r="CAW90" s="799"/>
      <c r="CAX90" s="799"/>
      <c r="CAY90" s="799"/>
      <c r="CAZ90" s="799"/>
      <c r="CBA90" s="799"/>
      <c r="CBB90" s="799"/>
      <c r="CBC90" s="799"/>
      <c r="CBD90" s="799"/>
      <c r="CBE90" s="799"/>
      <c r="CBF90" s="799"/>
      <c r="CBG90" s="799"/>
      <c r="CBH90" s="799"/>
      <c r="CBI90" s="799"/>
      <c r="CBJ90" s="799"/>
      <c r="CBK90" s="799"/>
      <c r="CBL90" s="799"/>
      <c r="CBM90" s="799"/>
      <c r="CBN90" s="799"/>
      <c r="CBO90" s="799"/>
      <c r="CBP90" s="799"/>
      <c r="CBQ90" s="799"/>
      <c r="CBR90" s="799"/>
      <c r="CBS90" s="799"/>
      <c r="CBT90" s="799"/>
      <c r="CBU90" s="799"/>
      <c r="CBV90" s="799"/>
      <c r="CBW90" s="799"/>
      <c r="CBX90" s="799"/>
      <c r="CBY90" s="799"/>
      <c r="CBZ90" s="799"/>
      <c r="CCA90" s="799"/>
      <c r="CCB90" s="799"/>
      <c r="CCC90" s="799"/>
      <c r="CCD90" s="799"/>
      <c r="CCE90" s="799"/>
      <c r="CCF90" s="799"/>
      <c r="CCG90" s="799"/>
      <c r="CCH90" s="799"/>
      <c r="CCI90" s="799"/>
      <c r="CCJ90" s="799"/>
      <c r="CCK90" s="799"/>
      <c r="CCL90" s="799"/>
      <c r="CCM90" s="799"/>
      <c r="CCN90" s="799"/>
      <c r="CCO90" s="799"/>
      <c r="CCP90" s="799"/>
      <c r="CCQ90" s="799"/>
      <c r="CCR90" s="799"/>
      <c r="CCS90" s="799"/>
      <c r="CCT90" s="799"/>
      <c r="CCU90" s="799"/>
      <c r="CCV90" s="799"/>
      <c r="CCW90" s="799"/>
      <c r="CCX90" s="799"/>
      <c r="CCY90" s="799"/>
      <c r="CCZ90" s="799"/>
      <c r="CDA90" s="799"/>
      <c r="CDB90" s="799"/>
      <c r="CDC90" s="799"/>
      <c r="CDD90" s="799"/>
      <c r="CDE90" s="799"/>
      <c r="CDF90" s="799"/>
      <c r="CDG90" s="799"/>
      <c r="CDH90" s="799"/>
      <c r="CDI90" s="799"/>
      <c r="CDJ90" s="799"/>
      <c r="CDK90" s="799"/>
      <c r="CDL90" s="799"/>
      <c r="CDM90" s="799"/>
      <c r="CDN90" s="799"/>
      <c r="CDO90" s="799"/>
      <c r="CDP90" s="799"/>
      <c r="CDQ90" s="799"/>
      <c r="CDR90" s="799"/>
      <c r="CDS90" s="799"/>
      <c r="CDT90" s="799"/>
      <c r="CDU90" s="799"/>
      <c r="CDV90" s="799"/>
      <c r="CDW90" s="799"/>
      <c r="CDX90" s="799"/>
      <c r="CDY90" s="799"/>
      <c r="CDZ90" s="799"/>
      <c r="CEA90" s="799"/>
      <c r="CEB90" s="799"/>
      <c r="CEC90" s="799"/>
      <c r="CED90" s="799"/>
      <c r="CEE90" s="799"/>
      <c r="CEF90" s="799"/>
      <c r="CEG90" s="799"/>
      <c r="CEH90" s="799"/>
      <c r="CEI90" s="799"/>
      <c r="CEJ90" s="799"/>
      <c r="CEK90" s="799"/>
      <c r="CEL90" s="799"/>
      <c r="CEM90" s="799"/>
      <c r="CEN90" s="799"/>
      <c r="CEO90" s="799"/>
      <c r="CEP90" s="799"/>
      <c r="CEQ90" s="799"/>
      <c r="CER90" s="799"/>
      <c r="CES90" s="799"/>
      <c r="CET90" s="799"/>
      <c r="CEU90" s="799"/>
      <c r="CEV90" s="799"/>
      <c r="CEW90" s="799"/>
      <c r="CEX90" s="799"/>
      <c r="CEY90" s="799"/>
      <c r="CEZ90" s="799"/>
      <c r="CFA90" s="799"/>
      <c r="CFB90" s="799"/>
      <c r="CFC90" s="799"/>
      <c r="CFD90" s="799"/>
      <c r="CFE90" s="799"/>
      <c r="CFF90" s="799"/>
      <c r="CFG90" s="799"/>
      <c r="CFH90" s="799"/>
      <c r="CFI90" s="799"/>
      <c r="CFJ90" s="799"/>
      <c r="CFK90" s="799"/>
      <c r="CFL90" s="799"/>
      <c r="CFM90" s="799"/>
      <c r="CFN90" s="799"/>
      <c r="CFO90" s="799"/>
      <c r="CFP90" s="799"/>
      <c r="CFQ90" s="799"/>
      <c r="CFR90" s="799"/>
      <c r="CFS90" s="799"/>
      <c r="CFT90" s="799"/>
      <c r="CFU90" s="799"/>
      <c r="CFV90" s="799"/>
      <c r="CFW90" s="799"/>
      <c r="CFX90" s="799"/>
      <c r="CFY90" s="799"/>
      <c r="CFZ90" s="799"/>
      <c r="CGA90" s="799"/>
      <c r="CGB90" s="799"/>
      <c r="CGC90" s="799"/>
      <c r="CGD90" s="799"/>
      <c r="CGE90" s="799"/>
      <c r="CGF90" s="799"/>
      <c r="CGG90" s="799"/>
      <c r="CGH90" s="799"/>
      <c r="CGI90" s="799"/>
      <c r="CGJ90" s="799"/>
      <c r="CGK90" s="799"/>
      <c r="CGL90" s="799"/>
      <c r="CGM90" s="799"/>
      <c r="CGN90" s="799"/>
      <c r="CGO90" s="799"/>
      <c r="CGP90" s="799"/>
      <c r="CGQ90" s="799"/>
      <c r="CGR90" s="799"/>
      <c r="CGS90" s="799"/>
      <c r="CGT90" s="799"/>
      <c r="CGU90" s="799"/>
      <c r="CGV90" s="799"/>
      <c r="CGW90" s="799"/>
      <c r="CGX90" s="799"/>
      <c r="CGY90" s="799"/>
      <c r="CGZ90" s="799"/>
      <c r="CHA90" s="799"/>
      <c r="CHB90" s="799"/>
      <c r="CHC90" s="799"/>
      <c r="CHD90" s="799"/>
      <c r="CHE90" s="799"/>
      <c r="CHF90" s="799"/>
      <c r="CHG90" s="799"/>
      <c r="CHH90" s="799"/>
      <c r="CHI90" s="799"/>
      <c r="CHJ90" s="799"/>
      <c r="CHK90" s="799"/>
      <c r="CHL90" s="799"/>
      <c r="CHM90" s="799"/>
      <c r="CHN90" s="799"/>
      <c r="CHO90" s="799"/>
      <c r="CHP90" s="799"/>
      <c r="CHQ90" s="799"/>
      <c r="CHR90" s="799"/>
      <c r="CHS90" s="799"/>
      <c r="CHT90" s="799"/>
      <c r="CHU90" s="799"/>
      <c r="CHV90" s="799"/>
      <c r="CHW90" s="799"/>
      <c r="CHX90" s="799"/>
      <c r="CHY90" s="799"/>
      <c r="CHZ90" s="799"/>
      <c r="CIA90" s="799"/>
      <c r="CIB90" s="799"/>
      <c r="CIC90" s="799"/>
      <c r="CID90" s="799"/>
      <c r="CIE90" s="799"/>
      <c r="CIF90" s="799"/>
      <c r="CIG90" s="799"/>
      <c r="CIH90" s="799"/>
      <c r="CII90" s="799"/>
      <c r="CIJ90" s="799"/>
      <c r="CIK90" s="799"/>
      <c r="CIL90" s="799"/>
      <c r="CIM90" s="799"/>
      <c r="CIN90" s="799"/>
      <c r="CIO90" s="799"/>
      <c r="CIP90" s="799"/>
      <c r="CIQ90" s="799"/>
      <c r="CIR90" s="799"/>
      <c r="CIS90" s="799"/>
      <c r="CIT90" s="799"/>
      <c r="CIU90" s="799"/>
      <c r="CIV90" s="799"/>
      <c r="CIW90" s="799"/>
      <c r="CIX90" s="799"/>
      <c r="CIY90" s="799"/>
      <c r="CIZ90" s="799"/>
      <c r="CJA90" s="799"/>
      <c r="CJB90" s="799"/>
      <c r="CJC90" s="799"/>
      <c r="CJD90" s="799"/>
      <c r="CJE90" s="799"/>
      <c r="CJF90" s="799"/>
      <c r="CJG90" s="799"/>
      <c r="CJH90" s="799"/>
      <c r="CJI90" s="799"/>
      <c r="CJJ90" s="799"/>
      <c r="CJK90" s="799"/>
      <c r="CJL90" s="799"/>
      <c r="CJM90" s="799"/>
      <c r="CJN90" s="799"/>
      <c r="CJO90" s="799"/>
      <c r="CJP90" s="799"/>
      <c r="CJQ90" s="799"/>
      <c r="CJR90" s="799"/>
      <c r="CJS90" s="799"/>
      <c r="CJT90" s="799"/>
      <c r="CJU90" s="799"/>
      <c r="CJV90" s="799"/>
      <c r="CJW90" s="799"/>
      <c r="CJX90" s="799"/>
      <c r="CJY90" s="799"/>
      <c r="CJZ90" s="799"/>
      <c r="CKA90" s="799"/>
      <c r="CKB90" s="799"/>
      <c r="CKC90" s="799"/>
      <c r="CKD90" s="799"/>
      <c r="CKE90" s="799"/>
      <c r="CKF90" s="799"/>
      <c r="CKG90" s="799"/>
      <c r="CKH90" s="799"/>
      <c r="CKI90" s="799"/>
      <c r="CKJ90" s="799"/>
      <c r="CKK90" s="799"/>
      <c r="CKL90" s="799"/>
      <c r="CKM90" s="799"/>
      <c r="CKN90" s="799"/>
      <c r="CKO90" s="799"/>
      <c r="CKP90" s="799"/>
      <c r="CKQ90" s="799"/>
      <c r="CKR90" s="799"/>
      <c r="CKS90" s="799"/>
      <c r="CKT90" s="799"/>
      <c r="CKU90" s="799"/>
      <c r="CKV90" s="799"/>
      <c r="CKW90" s="799"/>
      <c r="CKX90" s="799"/>
      <c r="CKY90" s="799"/>
      <c r="CKZ90" s="799"/>
      <c r="CLA90" s="799"/>
      <c r="CLB90" s="799"/>
      <c r="CLC90" s="799"/>
      <c r="CLD90" s="799"/>
      <c r="CLE90" s="799"/>
      <c r="CLF90" s="799"/>
      <c r="CLG90" s="799"/>
      <c r="CLH90" s="799"/>
      <c r="CLI90" s="799"/>
      <c r="CLJ90" s="799"/>
      <c r="CLK90" s="799"/>
      <c r="CLL90" s="799"/>
      <c r="CLM90" s="799"/>
      <c r="CLN90" s="799"/>
      <c r="CLO90" s="799"/>
      <c r="CLP90" s="799"/>
      <c r="CLQ90" s="799"/>
      <c r="CLR90" s="799"/>
      <c r="CLS90" s="799"/>
      <c r="CLT90" s="799"/>
      <c r="CLU90" s="799"/>
      <c r="CLV90" s="799"/>
      <c r="CLW90" s="799"/>
      <c r="CLX90" s="799"/>
      <c r="CLY90" s="799"/>
      <c r="CLZ90" s="799"/>
      <c r="CMA90" s="799"/>
      <c r="CMB90" s="799"/>
      <c r="CMC90" s="799"/>
      <c r="CMD90" s="799"/>
      <c r="CME90" s="799"/>
      <c r="CMF90" s="799"/>
      <c r="CMG90" s="799"/>
      <c r="CMH90" s="799"/>
      <c r="CMI90" s="799"/>
      <c r="CMJ90" s="799"/>
      <c r="CMK90" s="799"/>
      <c r="CML90" s="799"/>
      <c r="CMM90" s="799"/>
      <c r="CMN90" s="799"/>
      <c r="CMO90" s="799"/>
      <c r="CMP90" s="799"/>
      <c r="CMQ90" s="799"/>
      <c r="CMR90" s="799"/>
      <c r="CMS90" s="799"/>
      <c r="CMT90" s="799"/>
      <c r="CMU90" s="799"/>
      <c r="CMV90" s="799"/>
      <c r="CMW90" s="799"/>
      <c r="CMX90" s="799"/>
      <c r="CMY90" s="799"/>
      <c r="CMZ90" s="799"/>
      <c r="CNA90" s="799"/>
      <c r="CNB90" s="799"/>
      <c r="CNC90" s="799"/>
      <c r="CND90" s="799"/>
      <c r="CNE90" s="799"/>
      <c r="CNF90" s="799"/>
      <c r="CNG90" s="799"/>
      <c r="CNH90" s="799"/>
      <c r="CNI90" s="799"/>
      <c r="CNJ90" s="799"/>
      <c r="CNK90" s="799"/>
      <c r="CNL90" s="799"/>
      <c r="CNM90" s="799"/>
      <c r="CNN90" s="799"/>
      <c r="CNO90" s="799"/>
      <c r="CNP90" s="799"/>
      <c r="CNQ90" s="799"/>
      <c r="CNR90" s="799"/>
      <c r="CNS90" s="799"/>
      <c r="CNT90" s="799"/>
      <c r="CNU90" s="799"/>
      <c r="CNV90" s="799"/>
      <c r="CNW90" s="799"/>
      <c r="CNX90" s="799"/>
      <c r="CNY90" s="799"/>
      <c r="CNZ90" s="799"/>
      <c r="COA90" s="799"/>
      <c r="COB90" s="799"/>
      <c r="COC90" s="799"/>
      <c r="COD90" s="799"/>
      <c r="COE90" s="799"/>
      <c r="COF90" s="799"/>
      <c r="COG90" s="799"/>
      <c r="COH90" s="799"/>
      <c r="COI90" s="799"/>
      <c r="COJ90" s="799"/>
      <c r="COK90" s="799"/>
      <c r="COL90" s="799"/>
      <c r="COM90" s="799"/>
      <c r="CON90" s="799"/>
      <c r="COO90" s="799"/>
      <c r="COP90" s="799"/>
      <c r="COQ90" s="799"/>
      <c r="COR90" s="799"/>
      <c r="COS90" s="799"/>
      <c r="COT90" s="799"/>
      <c r="COU90" s="799"/>
      <c r="COV90" s="799"/>
      <c r="COW90" s="799"/>
      <c r="COX90" s="799"/>
      <c r="COY90" s="799"/>
      <c r="COZ90" s="799"/>
      <c r="CPA90" s="799"/>
      <c r="CPB90" s="799"/>
      <c r="CPC90" s="799"/>
      <c r="CPD90" s="799"/>
      <c r="CPE90" s="799"/>
      <c r="CPF90" s="799"/>
      <c r="CPG90" s="799"/>
      <c r="CPH90" s="799"/>
      <c r="CPI90" s="799"/>
      <c r="CPJ90" s="799"/>
      <c r="CPK90" s="799"/>
      <c r="CPL90" s="799"/>
      <c r="CPM90" s="799"/>
      <c r="CPN90" s="799"/>
      <c r="CPO90" s="799"/>
      <c r="CPP90" s="799"/>
      <c r="CPQ90" s="799"/>
      <c r="CPR90" s="799"/>
      <c r="CPS90" s="799"/>
      <c r="CPT90" s="799"/>
      <c r="CPU90" s="799"/>
      <c r="CPV90" s="799"/>
      <c r="CPW90" s="799"/>
      <c r="CPX90" s="799"/>
      <c r="CPY90" s="799"/>
      <c r="CPZ90" s="799"/>
      <c r="CQA90" s="799"/>
      <c r="CQB90" s="799"/>
      <c r="CQC90" s="799"/>
      <c r="CQD90" s="799"/>
      <c r="CQE90" s="799"/>
      <c r="CQF90" s="799"/>
      <c r="CQG90" s="799"/>
      <c r="CQH90" s="799"/>
      <c r="CQI90" s="799"/>
      <c r="CQJ90" s="799"/>
      <c r="CQK90" s="799"/>
      <c r="CQL90" s="799"/>
      <c r="CQM90" s="799"/>
      <c r="CQN90" s="799"/>
      <c r="CQO90" s="799"/>
      <c r="CQP90" s="799"/>
      <c r="CQQ90" s="799"/>
      <c r="CQR90" s="799"/>
      <c r="CQS90" s="799"/>
      <c r="CQT90" s="799"/>
      <c r="CQU90" s="799"/>
      <c r="CQV90" s="799"/>
      <c r="CQW90" s="799"/>
      <c r="CQX90" s="799"/>
      <c r="CQY90" s="799"/>
      <c r="CQZ90" s="799"/>
      <c r="CRA90" s="799"/>
      <c r="CRB90" s="799"/>
      <c r="CRC90" s="799"/>
      <c r="CRD90" s="799"/>
      <c r="CRE90" s="799"/>
      <c r="CRF90" s="799"/>
      <c r="CRG90" s="799"/>
      <c r="CRH90" s="799"/>
      <c r="CRI90" s="799"/>
      <c r="CRJ90" s="799"/>
      <c r="CRK90" s="799"/>
      <c r="CRL90" s="799"/>
      <c r="CRM90" s="799"/>
      <c r="CRN90" s="799"/>
      <c r="CRO90" s="799"/>
      <c r="CRP90" s="799"/>
      <c r="CRQ90" s="799"/>
      <c r="CRR90" s="799"/>
      <c r="CRS90" s="799"/>
      <c r="CRT90" s="799"/>
      <c r="CRU90" s="799"/>
      <c r="CRV90" s="799"/>
      <c r="CRW90" s="799"/>
      <c r="CRX90" s="799"/>
      <c r="CRY90" s="799"/>
      <c r="CRZ90" s="799"/>
      <c r="CSA90" s="799"/>
      <c r="CSB90" s="799"/>
      <c r="CSC90" s="799"/>
      <c r="CSD90" s="799"/>
      <c r="CSE90" s="799"/>
      <c r="CSF90" s="799"/>
      <c r="CSG90" s="799"/>
      <c r="CSH90" s="799"/>
      <c r="CSI90" s="799"/>
      <c r="CSJ90" s="799"/>
      <c r="CSK90" s="799"/>
      <c r="CSL90" s="799"/>
      <c r="CSM90" s="799"/>
      <c r="CSN90" s="799"/>
      <c r="CSO90" s="799"/>
      <c r="CSP90" s="799"/>
      <c r="CSQ90" s="799"/>
      <c r="CSR90" s="799"/>
      <c r="CSS90" s="799"/>
      <c r="CST90" s="799"/>
      <c r="CSU90" s="799"/>
      <c r="CSV90" s="799"/>
      <c r="CSW90" s="799"/>
      <c r="CSX90" s="799"/>
      <c r="CSY90" s="799"/>
      <c r="CSZ90" s="799"/>
      <c r="CTA90" s="799"/>
      <c r="CTB90" s="799"/>
      <c r="CTC90" s="799"/>
      <c r="CTD90" s="799"/>
      <c r="CTE90" s="799"/>
      <c r="CTF90" s="799"/>
      <c r="CTG90" s="799"/>
      <c r="CTH90" s="799"/>
      <c r="CTI90" s="799"/>
      <c r="CTJ90" s="799"/>
      <c r="CTK90" s="799"/>
      <c r="CTL90" s="799"/>
      <c r="CTM90" s="799"/>
      <c r="CTN90" s="799"/>
      <c r="CTO90" s="799"/>
      <c r="CTP90" s="799"/>
      <c r="CTQ90" s="799"/>
      <c r="CTR90" s="799"/>
      <c r="CTS90" s="799"/>
      <c r="CTT90" s="799"/>
      <c r="CTU90" s="799"/>
      <c r="CTV90" s="799"/>
      <c r="CTW90" s="799"/>
      <c r="CTX90" s="799"/>
      <c r="CTY90" s="799"/>
      <c r="CTZ90" s="799"/>
      <c r="CUA90" s="799"/>
      <c r="CUB90" s="799"/>
      <c r="CUC90" s="799"/>
      <c r="CUD90" s="799"/>
      <c r="CUE90" s="799"/>
      <c r="CUF90" s="799"/>
      <c r="CUG90" s="799"/>
      <c r="CUH90" s="799"/>
      <c r="CUI90" s="799"/>
      <c r="CUJ90" s="799"/>
      <c r="CUK90" s="799"/>
      <c r="CUL90" s="799"/>
      <c r="CUM90" s="799"/>
      <c r="CUN90" s="799"/>
      <c r="CUO90" s="799"/>
      <c r="CUP90" s="799"/>
      <c r="CUQ90" s="799"/>
      <c r="CUR90" s="799"/>
      <c r="CUS90" s="799"/>
      <c r="CUT90" s="799"/>
      <c r="CUU90" s="799"/>
      <c r="CUV90" s="799"/>
      <c r="CUW90" s="799"/>
      <c r="CUX90" s="799"/>
      <c r="CUY90" s="799"/>
      <c r="CUZ90" s="799"/>
      <c r="CVA90" s="799"/>
      <c r="CVB90" s="799"/>
      <c r="CVC90" s="799"/>
      <c r="CVD90" s="799"/>
      <c r="CVE90" s="799"/>
      <c r="CVF90" s="799"/>
      <c r="CVG90" s="799"/>
      <c r="CVH90" s="799"/>
      <c r="CVI90" s="799"/>
      <c r="CVJ90" s="799"/>
      <c r="CVK90" s="799"/>
      <c r="CVL90" s="799"/>
      <c r="CVM90" s="799"/>
      <c r="CVN90" s="799"/>
      <c r="CVO90" s="799"/>
      <c r="CVP90" s="799"/>
      <c r="CVQ90" s="799"/>
      <c r="CVR90" s="799"/>
      <c r="CVS90" s="799"/>
      <c r="CVT90" s="799"/>
      <c r="CVU90" s="799"/>
      <c r="CVV90" s="799"/>
      <c r="CVW90" s="799"/>
      <c r="CVX90" s="799"/>
      <c r="CVY90" s="799"/>
      <c r="CVZ90" s="799"/>
      <c r="CWA90" s="799"/>
      <c r="CWB90" s="799"/>
      <c r="CWC90" s="799"/>
      <c r="CWD90" s="799"/>
      <c r="CWE90" s="799"/>
      <c r="CWF90" s="799"/>
      <c r="CWG90" s="799"/>
      <c r="CWH90" s="799"/>
      <c r="CWI90" s="799"/>
      <c r="CWJ90" s="799"/>
      <c r="CWK90" s="799"/>
      <c r="CWL90" s="799"/>
      <c r="CWM90" s="799"/>
      <c r="CWN90" s="799"/>
      <c r="CWO90" s="799"/>
      <c r="CWP90" s="799"/>
      <c r="CWQ90" s="799"/>
      <c r="CWR90" s="799"/>
      <c r="CWS90" s="799"/>
      <c r="CWT90" s="799"/>
      <c r="CWU90" s="799"/>
      <c r="CWV90" s="799"/>
      <c r="CWW90" s="799"/>
      <c r="CWX90" s="799"/>
      <c r="CWY90" s="799"/>
      <c r="CWZ90" s="799"/>
      <c r="CXA90" s="799"/>
      <c r="CXB90" s="799"/>
      <c r="CXC90" s="799"/>
      <c r="CXD90" s="799"/>
      <c r="CXE90" s="799"/>
      <c r="CXF90" s="799"/>
      <c r="CXG90" s="799"/>
      <c r="CXH90" s="799"/>
      <c r="CXI90" s="799"/>
      <c r="CXJ90" s="799"/>
      <c r="CXK90" s="799"/>
      <c r="CXL90" s="799"/>
      <c r="CXM90" s="799"/>
      <c r="CXN90" s="799"/>
      <c r="CXO90" s="799"/>
      <c r="CXP90" s="799"/>
      <c r="CXQ90" s="799"/>
      <c r="CXR90" s="799"/>
      <c r="CXS90" s="799"/>
      <c r="CXT90" s="799"/>
      <c r="CXU90" s="799"/>
      <c r="CXV90" s="799"/>
      <c r="CXW90" s="799"/>
      <c r="CXX90" s="799"/>
      <c r="CXY90" s="799"/>
      <c r="CXZ90" s="799"/>
      <c r="CYA90" s="799"/>
      <c r="CYB90" s="799"/>
      <c r="CYC90" s="799"/>
      <c r="CYD90" s="799"/>
      <c r="CYE90" s="799"/>
      <c r="CYF90" s="799"/>
      <c r="CYG90" s="799"/>
      <c r="CYH90" s="799"/>
      <c r="CYI90" s="799"/>
      <c r="CYJ90" s="799"/>
      <c r="CYK90" s="799"/>
      <c r="CYL90" s="799"/>
      <c r="CYM90" s="799"/>
      <c r="CYN90" s="799"/>
      <c r="CYO90" s="799"/>
      <c r="CYP90" s="799"/>
      <c r="CYQ90" s="799"/>
      <c r="CYR90" s="799"/>
      <c r="CYS90" s="799"/>
      <c r="CYT90" s="799"/>
      <c r="CYU90" s="799"/>
      <c r="CYV90" s="799"/>
      <c r="CYW90" s="799"/>
      <c r="CYX90" s="799"/>
      <c r="CYY90" s="799"/>
      <c r="CYZ90" s="799"/>
      <c r="CZA90" s="799"/>
      <c r="CZB90" s="799"/>
      <c r="CZC90" s="799"/>
      <c r="CZD90" s="799"/>
      <c r="CZE90" s="799"/>
      <c r="CZF90" s="799"/>
      <c r="CZG90" s="799"/>
      <c r="CZH90" s="799"/>
      <c r="CZI90" s="799"/>
      <c r="CZJ90" s="799"/>
      <c r="CZK90" s="799"/>
      <c r="CZL90" s="799"/>
      <c r="CZM90" s="799"/>
      <c r="CZN90" s="799"/>
      <c r="CZO90" s="799"/>
      <c r="CZP90" s="799"/>
      <c r="CZQ90" s="799"/>
      <c r="CZR90" s="799"/>
      <c r="CZS90" s="799"/>
      <c r="CZT90" s="799"/>
      <c r="CZU90" s="799"/>
      <c r="CZV90" s="799"/>
      <c r="CZW90" s="799"/>
      <c r="CZX90" s="799"/>
      <c r="CZY90" s="799"/>
      <c r="CZZ90" s="799"/>
      <c r="DAA90" s="799"/>
      <c r="DAB90" s="799"/>
      <c r="DAC90" s="799"/>
      <c r="DAD90" s="799"/>
      <c r="DAE90" s="799"/>
      <c r="DAF90" s="799"/>
      <c r="DAG90" s="799"/>
      <c r="DAH90" s="799"/>
      <c r="DAI90" s="799"/>
      <c r="DAJ90" s="799"/>
      <c r="DAK90" s="799"/>
      <c r="DAL90" s="799"/>
      <c r="DAM90" s="799"/>
      <c r="DAN90" s="799"/>
      <c r="DAO90" s="799"/>
      <c r="DAP90" s="799"/>
      <c r="DAQ90" s="799"/>
      <c r="DAR90" s="799"/>
      <c r="DAS90" s="799"/>
      <c r="DAT90" s="799"/>
      <c r="DAU90" s="799"/>
      <c r="DAV90" s="799"/>
      <c r="DAW90" s="799"/>
      <c r="DAX90" s="799"/>
      <c r="DAY90" s="799"/>
      <c r="DAZ90" s="799"/>
      <c r="DBA90" s="799"/>
      <c r="DBB90" s="799"/>
      <c r="DBC90" s="799"/>
      <c r="DBD90" s="799"/>
      <c r="DBE90" s="799"/>
      <c r="DBF90" s="799"/>
      <c r="DBG90" s="799"/>
      <c r="DBH90" s="799"/>
      <c r="DBI90" s="799"/>
      <c r="DBJ90" s="799"/>
      <c r="DBK90" s="799"/>
      <c r="DBL90" s="799"/>
      <c r="DBM90" s="799"/>
      <c r="DBN90" s="799"/>
      <c r="DBO90" s="799"/>
      <c r="DBP90" s="799"/>
      <c r="DBQ90" s="799"/>
      <c r="DBR90" s="799"/>
      <c r="DBS90" s="799"/>
      <c r="DBT90" s="799"/>
      <c r="DBU90" s="799"/>
      <c r="DBV90" s="799"/>
      <c r="DBW90" s="799"/>
      <c r="DBX90" s="799"/>
      <c r="DBY90" s="799"/>
      <c r="DBZ90" s="799"/>
      <c r="DCA90" s="799"/>
      <c r="DCB90" s="799"/>
      <c r="DCC90" s="799"/>
      <c r="DCD90" s="799"/>
      <c r="DCE90" s="799"/>
      <c r="DCF90" s="799"/>
      <c r="DCG90" s="799"/>
      <c r="DCH90" s="799"/>
      <c r="DCI90" s="799"/>
      <c r="DCJ90" s="799"/>
      <c r="DCK90" s="799"/>
      <c r="DCL90" s="799"/>
      <c r="DCM90" s="799"/>
      <c r="DCN90" s="799"/>
      <c r="DCO90" s="799"/>
      <c r="DCP90" s="799"/>
      <c r="DCQ90" s="799"/>
      <c r="DCR90" s="799"/>
      <c r="DCS90" s="799"/>
      <c r="DCT90" s="799"/>
      <c r="DCU90" s="799"/>
      <c r="DCV90" s="799"/>
      <c r="DCW90" s="799"/>
      <c r="DCX90" s="799"/>
      <c r="DCY90" s="799"/>
      <c r="DCZ90" s="799"/>
      <c r="DDA90" s="799"/>
      <c r="DDB90" s="799"/>
      <c r="DDC90" s="799"/>
      <c r="DDD90" s="799"/>
      <c r="DDE90" s="799"/>
      <c r="DDF90" s="799"/>
      <c r="DDG90" s="799"/>
      <c r="DDH90" s="799"/>
      <c r="DDI90" s="799"/>
      <c r="DDJ90" s="799"/>
      <c r="DDK90" s="799"/>
      <c r="DDL90" s="799"/>
      <c r="DDM90" s="799"/>
      <c r="DDN90" s="799"/>
      <c r="DDO90" s="799"/>
      <c r="DDP90" s="799"/>
      <c r="DDQ90" s="799"/>
      <c r="DDR90" s="799"/>
      <c r="DDS90" s="799"/>
      <c r="DDT90" s="799"/>
      <c r="DDU90" s="799"/>
      <c r="DDV90" s="799"/>
      <c r="DDW90" s="799"/>
      <c r="DDX90" s="799"/>
      <c r="DDY90" s="799"/>
      <c r="DDZ90" s="799"/>
      <c r="DEA90" s="799"/>
      <c r="DEB90" s="799"/>
      <c r="DEC90" s="799"/>
      <c r="DED90" s="799"/>
      <c r="DEE90" s="799"/>
      <c r="DEF90" s="799"/>
      <c r="DEG90" s="799"/>
      <c r="DEH90" s="799"/>
      <c r="DEI90" s="799"/>
      <c r="DEJ90" s="799"/>
      <c r="DEK90" s="799"/>
      <c r="DEL90" s="799"/>
      <c r="DEM90" s="799"/>
      <c r="DEN90" s="799"/>
      <c r="DEO90" s="799"/>
      <c r="DEP90" s="799"/>
      <c r="DEQ90" s="799"/>
      <c r="DER90" s="799"/>
      <c r="DES90" s="799"/>
      <c r="DET90" s="799"/>
      <c r="DEU90" s="799"/>
      <c r="DEV90" s="799"/>
      <c r="DEW90" s="799"/>
      <c r="DEX90" s="799"/>
      <c r="DEY90" s="799"/>
      <c r="DEZ90" s="799"/>
      <c r="DFA90" s="799"/>
      <c r="DFB90" s="799"/>
      <c r="DFC90" s="799"/>
      <c r="DFD90" s="799"/>
      <c r="DFE90" s="799"/>
      <c r="DFF90" s="799"/>
      <c r="DFG90" s="799"/>
      <c r="DFH90" s="799"/>
      <c r="DFI90" s="799"/>
      <c r="DFJ90" s="799"/>
      <c r="DFK90" s="799"/>
      <c r="DFL90" s="799"/>
      <c r="DFM90" s="799"/>
      <c r="DFN90" s="799"/>
      <c r="DFO90" s="799"/>
      <c r="DFP90" s="799"/>
      <c r="DFQ90" s="799"/>
      <c r="DFR90" s="799"/>
      <c r="DFS90" s="799"/>
      <c r="DFT90" s="799"/>
      <c r="DFU90" s="799"/>
      <c r="DFV90" s="799"/>
      <c r="DFW90" s="799"/>
      <c r="DFX90" s="799"/>
      <c r="DFY90" s="799"/>
      <c r="DFZ90" s="799"/>
      <c r="DGA90" s="799"/>
      <c r="DGB90" s="799"/>
      <c r="DGC90" s="799"/>
      <c r="DGD90" s="799"/>
      <c r="DGE90" s="799"/>
      <c r="DGF90" s="799"/>
      <c r="DGG90" s="799"/>
      <c r="DGH90" s="799"/>
      <c r="DGI90" s="799"/>
      <c r="DGJ90" s="799"/>
      <c r="DGK90" s="799"/>
      <c r="DGL90" s="799"/>
      <c r="DGM90" s="799"/>
      <c r="DGN90" s="799"/>
      <c r="DGO90" s="799"/>
      <c r="DGP90" s="799"/>
      <c r="DGQ90" s="799"/>
      <c r="DGR90" s="799"/>
      <c r="DGS90" s="799"/>
      <c r="DGT90" s="799"/>
      <c r="DGU90" s="799"/>
      <c r="DGV90" s="799"/>
      <c r="DGW90" s="799"/>
      <c r="DGX90" s="799"/>
      <c r="DGY90" s="799"/>
      <c r="DGZ90" s="799"/>
      <c r="DHA90" s="799"/>
      <c r="DHB90" s="799"/>
      <c r="DHC90" s="799"/>
      <c r="DHD90" s="799"/>
      <c r="DHE90" s="799"/>
      <c r="DHF90" s="799"/>
      <c r="DHG90" s="799"/>
      <c r="DHH90" s="799"/>
      <c r="DHI90" s="799"/>
      <c r="DHJ90" s="799"/>
      <c r="DHK90" s="799"/>
      <c r="DHL90" s="799"/>
      <c r="DHM90" s="799"/>
      <c r="DHN90" s="799"/>
      <c r="DHO90" s="799"/>
      <c r="DHP90" s="799"/>
      <c r="DHQ90" s="799"/>
      <c r="DHR90" s="799"/>
      <c r="DHS90" s="799"/>
      <c r="DHT90" s="799"/>
      <c r="DHU90" s="799"/>
      <c r="DHV90" s="799"/>
      <c r="DHW90" s="799"/>
      <c r="DHX90" s="799"/>
      <c r="DHY90" s="799"/>
      <c r="DHZ90" s="799"/>
      <c r="DIA90" s="799"/>
      <c r="DIB90" s="799"/>
      <c r="DIC90" s="799"/>
      <c r="DID90" s="799"/>
      <c r="DIE90" s="799"/>
      <c r="DIF90" s="799"/>
      <c r="DIG90" s="799"/>
      <c r="DIH90" s="799"/>
      <c r="DII90" s="799"/>
      <c r="DIJ90" s="799"/>
      <c r="DIK90" s="799"/>
      <c r="DIL90" s="799"/>
      <c r="DIM90" s="799"/>
      <c r="DIN90" s="799"/>
      <c r="DIO90" s="799"/>
      <c r="DIP90" s="799"/>
      <c r="DIQ90" s="799"/>
      <c r="DIR90" s="799"/>
      <c r="DIS90" s="799"/>
      <c r="DIT90" s="799"/>
      <c r="DIU90" s="799"/>
      <c r="DIV90" s="799"/>
      <c r="DIW90" s="799"/>
      <c r="DIX90" s="799"/>
      <c r="DIY90" s="799"/>
      <c r="DIZ90" s="799"/>
      <c r="DJA90" s="799"/>
      <c r="DJB90" s="799"/>
      <c r="DJC90" s="799"/>
      <c r="DJD90" s="799"/>
      <c r="DJE90" s="799"/>
      <c r="DJF90" s="799"/>
      <c r="DJG90" s="799"/>
      <c r="DJH90" s="799"/>
      <c r="DJI90" s="799"/>
      <c r="DJJ90" s="799"/>
      <c r="DJK90" s="799"/>
      <c r="DJL90" s="799"/>
      <c r="DJM90" s="799"/>
      <c r="DJN90" s="799"/>
      <c r="DJO90" s="799"/>
      <c r="DJP90" s="799"/>
      <c r="DJQ90" s="799"/>
      <c r="DJR90" s="799"/>
      <c r="DJS90" s="799"/>
      <c r="DJT90" s="799"/>
      <c r="DJU90" s="799"/>
      <c r="DJV90" s="799"/>
      <c r="DJW90" s="799"/>
      <c r="DJX90" s="799"/>
      <c r="DJY90" s="799"/>
      <c r="DJZ90" s="799"/>
      <c r="DKA90" s="799"/>
      <c r="DKB90" s="799"/>
      <c r="DKC90" s="799"/>
      <c r="DKD90" s="799"/>
      <c r="DKE90" s="799"/>
      <c r="DKF90" s="799"/>
      <c r="DKG90" s="799"/>
      <c r="DKH90" s="799"/>
      <c r="DKI90" s="799"/>
      <c r="DKJ90" s="799"/>
      <c r="DKK90" s="799"/>
      <c r="DKL90" s="799"/>
      <c r="DKM90" s="799"/>
      <c r="DKN90" s="799"/>
      <c r="DKO90" s="799"/>
      <c r="DKP90" s="799"/>
      <c r="DKQ90" s="799"/>
      <c r="DKR90" s="799"/>
      <c r="DKS90" s="799"/>
      <c r="DKT90" s="799"/>
      <c r="DKU90" s="799"/>
      <c r="DKV90" s="799"/>
      <c r="DKW90" s="799"/>
      <c r="DKX90" s="799"/>
      <c r="DKY90" s="799"/>
      <c r="DKZ90" s="799"/>
      <c r="DLA90" s="799"/>
      <c r="DLB90" s="799"/>
      <c r="DLC90" s="799"/>
      <c r="DLD90" s="799"/>
      <c r="DLE90" s="799"/>
      <c r="DLF90" s="799"/>
      <c r="DLG90" s="799"/>
      <c r="DLH90" s="799"/>
      <c r="DLI90" s="799"/>
      <c r="DLJ90" s="799"/>
      <c r="DLK90" s="799"/>
      <c r="DLL90" s="799"/>
      <c r="DLM90" s="799"/>
      <c r="DLN90" s="799"/>
      <c r="DLO90" s="799"/>
      <c r="DLP90" s="799"/>
      <c r="DLQ90" s="799"/>
      <c r="DLR90" s="799"/>
      <c r="DLS90" s="799"/>
      <c r="DLT90" s="799"/>
      <c r="DLU90" s="799"/>
      <c r="DLV90" s="799"/>
      <c r="DLW90" s="799"/>
      <c r="DLX90" s="799"/>
      <c r="DLY90" s="799"/>
      <c r="DLZ90" s="799"/>
      <c r="DMA90" s="799"/>
      <c r="DMB90" s="799"/>
      <c r="DMC90" s="799"/>
      <c r="DMD90" s="799"/>
      <c r="DME90" s="799"/>
      <c r="DMF90" s="799"/>
      <c r="DMG90" s="799"/>
      <c r="DMH90" s="799"/>
      <c r="DMI90" s="799"/>
      <c r="DMJ90" s="799"/>
      <c r="DMK90" s="799"/>
      <c r="DML90" s="799"/>
      <c r="DMM90" s="799"/>
      <c r="DMN90" s="799"/>
      <c r="DMO90" s="799"/>
      <c r="DMP90" s="799"/>
      <c r="DMQ90" s="799"/>
      <c r="DMR90" s="799"/>
      <c r="DMS90" s="799"/>
      <c r="DMT90" s="799"/>
      <c r="DMU90" s="799"/>
      <c r="DMV90" s="799"/>
      <c r="DMW90" s="799"/>
      <c r="DMX90" s="799"/>
      <c r="DMY90" s="799"/>
      <c r="DMZ90" s="799"/>
      <c r="DNA90" s="799"/>
      <c r="DNB90" s="799"/>
      <c r="DNC90" s="799"/>
      <c r="DND90" s="799"/>
      <c r="DNE90" s="799"/>
      <c r="DNF90" s="799"/>
      <c r="DNG90" s="799"/>
      <c r="DNH90" s="799"/>
      <c r="DNI90" s="799"/>
      <c r="DNJ90" s="799"/>
      <c r="DNK90" s="799"/>
      <c r="DNL90" s="799"/>
      <c r="DNM90" s="799"/>
      <c r="DNN90" s="799"/>
      <c r="DNO90" s="799"/>
      <c r="DNP90" s="799"/>
      <c r="DNQ90" s="799"/>
      <c r="DNR90" s="799"/>
      <c r="DNS90" s="799"/>
      <c r="DNT90" s="799"/>
      <c r="DNU90" s="799"/>
      <c r="DNV90" s="799"/>
      <c r="DNW90" s="799"/>
      <c r="DNX90" s="799"/>
      <c r="DNY90" s="799"/>
      <c r="DNZ90" s="799"/>
      <c r="DOA90" s="799"/>
      <c r="DOB90" s="799"/>
      <c r="DOC90" s="799"/>
      <c r="DOD90" s="799"/>
      <c r="DOE90" s="799"/>
      <c r="DOF90" s="799"/>
      <c r="DOG90" s="799"/>
      <c r="DOH90" s="799"/>
      <c r="DOI90" s="799"/>
      <c r="DOJ90" s="799"/>
      <c r="DOK90" s="799"/>
      <c r="DOL90" s="799"/>
      <c r="DOM90" s="799"/>
      <c r="DON90" s="799"/>
      <c r="DOO90" s="799"/>
      <c r="DOP90" s="799"/>
      <c r="DOQ90" s="799"/>
      <c r="DOR90" s="799"/>
      <c r="DOS90" s="799"/>
      <c r="DOT90" s="799"/>
      <c r="DOU90" s="799"/>
      <c r="DOV90" s="799"/>
      <c r="DOW90" s="799"/>
      <c r="DOX90" s="799"/>
      <c r="DOY90" s="799"/>
      <c r="DOZ90" s="799"/>
      <c r="DPA90" s="799"/>
      <c r="DPB90" s="799"/>
      <c r="DPC90" s="799"/>
      <c r="DPD90" s="799"/>
      <c r="DPE90" s="799"/>
      <c r="DPF90" s="799"/>
      <c r="DPG90" s="799"/>
      <c r="DPH90" s="799"/>
      <c r="DPI90" s="799"/>
      <c r="DPJ90" s="799"/>
      <c r="DPK90" s="799"/>
      <c r="DPL90" s="799"/>
      <c r="DPM90" s="799"/>
      <c r="DPN90" s="799"/>
      <c r="DPO90" s="799"/>
      <c r="DPP90" s="799"/>
      <c r="DPQ90" s="799"/>
      <c r="DPR90" s="799"/>
      <c r="DPS90" s="799"/>
      <c r="DPT90" s="799"/>
      <c r="DPU90" s="799"/>
      <c r="DPV90" s="799"/>
      <c r="DPW90" s="799"/>
      <c r="DPX90" s="799"/>
      <c r="DPY90" s="799"/>
      <c r="DPZ90" s="799"/>
      <c r="DQA90" s="799"/>
      <c r="DQB90" s="799"/>
      <c r="DQC90" s="799"/>
      <c r="DQD90" s="799"/>
      <c r="DQE90" s="799"/>
      <c r="DQF90" s="799"/>
      <c r="DQG90" s="799"/>
      <c r="DQH90" s="799"/>
      <c r="DQI90" s="799"/>
      <c r="DQJ90" s="799"/>
      <c r="DQK90" s="799"/>
      <c r="DQL90" s="799"/>
      <c r="DQM90" s="799"/>
      <c r="DQN90" s="799"/>
      <c r="DQO90" s="799"/>
      <c r="DQP90" s="799"/>
      <c r="DQQ90" s="799"/>
      <c r="DQR90" s="799"/>
      <c r="DQS90" s="799"/>
      <c r="DQT90" s="799"/>
      <c r="DQU90" s="799"/>
      <c r="DQV90" s="799"/>
      <c r="DQW90" s="799"/>
      <c r="DQX90" s="799"/>
      <c r="DQY90" s="799"/>
      <c r="DQZ90" s="799"/>
      <c r="DRA90" s="799"/>
      <c r="DRB90" s="799"/>
      <c r="DRC90" s="799"/>
      <c r="DRD90" s="799"/>
      <c r="DRE90" s="799"/>
      <c r="DRF90" s="799"/>
      <c r="DRG90" s="799"/>
      <c r="DRH90" s="799"/>
      <c r="DRI90" s="799"/>
      <c r="DRJ90" s="799"/>
      <c r="DRK90" s="799"/>
      <c r="DRL90" s="799"/>
      <c r="DRM90" s="799"/>
      <c r="DRN90" s="799"/>
      <c r="DRO90" s="799"/>
      <c r="DRP90" s="799"/>
      <c r="DRQ90" s="799"/>
      <c r="DRR90" s="799"/>
      <c r="DRS90" s="799"/>
      <c r="DRT90" s="799"/>
      <c r="DRU90" s="799"/>
      <c r="DRV90" s="799"/>
      <c r="DRW90" s="799"/>
      <c r="DRX90" s="799"/>
      <c r="DRY90" s="799"/>
      <c r="DRZ90" s="799"/>
      <c r="DSA90" s="799"/>
      <c r="DSB90" s="799"/>
      <c r="DSC90" s="799"/>
      <c r="DSD90" s="799"/>
      <c r="DSE90" s="799"/>
      <c r="DSF90" s="799"/>
      <c r="DSG90" s="799"/>
      <c r="DSH90" s="799"/>
      <c r="DSI90" s="799"/>
      <c r="DSJ90" s="799"/>
      <c r="DSK90" s="799"/>
      <c r="DSL90" s="799"/>
      <c r="DSM90" s="799"/>
      <c r="DSN90" s="799"/>
      <c r="DSO90" s="799"/>
      <c r="DSP90" s="799"/>
      <c r="DSQ90" s="799"/>
      <c r="DSR90" s="799"/>
      <c r="DSS90" s="799"/>
      <c r="DST90" s="799"/>
      <c r="DSU90" s="799"/>
      <c r="DSV90" s="799"/>
      <c r="DSW90" s="799"/>
      <c r="DSX90" s="799"/>
      <c r="DSY90" s="799"/>
      <c r="DSZ90" s="799"/>
      <c r="DTA90" s="799"/>
      <c r="DTB90" s="799"/>
      <c r="DTC90" s="799"/>
      <c r="DTD90" s="799"/>
      <c r="DTE90" s="799"/>
      <c r="DTF90" s="799"/>
      <c r="DTG90" s="799"/>
      <c r="DTH90" s="799"/>
      <c r="DTI90" s="799"/>
      <c r="DTJ90" s="799"/>
      <c r="DTK90" s="799"/>
      <c r="DTL90" s="799"/>
      <c r="DTM90" s="799"/>
      <c r="DTN90" s="799"/>
      <c r="DTO90" s="799"/>
      <c r="DTP90" s="799"/>
      <c r="DTQ90" s="799"/>
      <c r="DTR90" s="799"/>
      <c r="DTS90" s="799"/>
      <c r="DTT90" s="799"/>
      <c r="DTU90" s="799"/>
      <c r="DTV90" s="799"/>
      <c r="DTW90" s="799"/>
      <c r="DTX90" s="799"/>
      <c r="DTY90" s="799"/>
      <c r="DTZ90" s="799"/>
      <c r="DUA90" s="799"/>
      <c r="DUB90" s="799"/>
      <c r="DUC90" s="799"/>
      <c r="DUD90" s="799"/>
      <c r="DUE90" s="799"/>
      <c r="DUF90" s="799"/>
      <c r="DUG90" s="799"/>
      <c r="DUH90" s="799"/>
      <c r="DUI90" s="799"/>
      <c r="DUJ90" s="799"/>
      <c r="DUK90" s="799"/>
      <c r="DUL90" s="799"/>
      <c r="DUM90" s="799"/>
      <c r="DUN90" s="799"/>
      <c r="DUO90" s="799"/>
      <c r="DUP90" s="799"/>
      <c r="DUQ90" s="799"/>
      <c r="DUR90" s="799"/>
      <c r="DUS90" s="799"/>
      <c r="DUT90" s="799"/>
      <c r="DUU90" s="799"/>
      <c r="DUV90" s="799"/>
      <c r="DUW90" s="799"/>
      <c r="DUX90" s="799"/>
      <c r="DUY90" s="799"/>
      <c r="DUZ90" s="799"/>
      <c r="DVA90" s="799"/>
      <c r="DVB90" s="799"/>
      <c r="DVC90" s="799"/>
      <c r="DVD90" s="799"/>
      <c r="DVE90" s="799"/>
      <c r="DVF90" s="799"/>
      <c r="DVG90" s="799"/>
      <c r="DVH90" s="799"/>
      <c r="DVI90" s="799"/>
      <c r="DVJ90" s="799"/>
      <c r="DVK90" s="799"/>
      <c r="DVL90" s="799"/>
      <c r="DVM90" s="799"/>
      <c r="DVN90" s="799"/>
      <c r="DVO90" s="799"/>
      <c r="DVP90" s="799"/>
      <c r="DVQ90" s="799"/>
      <c r="DVR90" s="799"/>
      <c r="DVS90" s="799"/>
      <c r="DVT90" s="799"/>
      <c r="DVU90" s="799"/>
      <c r="DVV90" s="799"/>
      <c r="DVW90" s="799"/>
      <c r="DVX90" s="799"/>
      <c r="DVY90" s="799"/>
      <c r="DVZ90" s="799"/>
      <c r="DWA90" s="799"/>
      <c r="DWB90" s="799"/>
      <c r="DWC90" s="799"/>
      <c r="DWD90" s="799"/>
      <c r="DWE90" s="799"/>
      <c r="DWF90" s="799"/>
      <c r="DWG90" s="799"/>
      <c r="DWH90" s="799"/>
      <c r="DWI90" s="799"/>
      <c r="DWJ90" s="799"/>
      <c r="DWK90" s="799"/>
      <c r="DWL90" s="799"/>
      <c r="DWM90" s="799"/>
      <c r="DWN90" s="799"/>
      <c r="DWO90" s="799"/>
      <c r="DWP90" s="799"/>
      <c r="DWQ90" s="799"/>
      <c r="DWR90" s="799"/>
      <c r="DWS90" s="799"/>
      <c r="DWT90" s="799"/>
      <c r="DWU90" s="799"/>
      <c r="DWV90" s="799"/>
      <c r="DWW90" s="799"/>
      <c r="DWX90" s="799"/>
      <c r="DWY90" s="799"/>
      <c r="DWZ90" s="799"/>
      <c r="DXA90" s="799"/>
      <c r="DXB90" s="799"/>
      <c r="DXC90" s="799"/>
      <c r="DXD90" s="799"/>
      <c r="DXE90" s="799"/>
      <c r="DXF90" s="799"/>
      <c r="DXG90" s="799"/>
      <c r="DXH90" s="799"/>
      <c r="DXI90" s="799"/>
      <c r="DXJ90" s="799"/>
      <c r="DXK90" s="799"/>
      <c r="DXL90" s="799"/>
      <c r="DXM90" s="799"/>
      <c r="DXN90" s="799"/>
      <c r="DXO90" s="799"/>
      <c r="DXP90" s="799"/>
      <c r="DXQ90" s="799"/>
      <c r="DXR90" s="799"/>
      <c r="DXS90" s="799"/>
      <c r="DXT90" s="799"/>
      <c r="DXU90" s="799"/>
      <c r="DXV90" s="799"/>
      <c r="DXW90" s="799"/>
      <c r="DXX90" s="799"/>
      <c r="DXY90" s="799"/>
      <c r="DXZ90" s="799"/>
      <c r="DYA90" s="799"/>
      <c r="DYB90" s="799"/>
      <c r="DYC90" s="799"/>
      <c r="DYD90" s="799"/>
      <c r="DYE90" s="799"/>
      <c r="DYF90" s="799"/>
      <c r="DYG90" s="799"/>
      <c r="DYH90" s="799"/>
      <c r="DYI90" s="799"/>
      <c r="DYJ90" s="799"/>
      <c r="DYK90" s="799"/>
      <c r="DYL90" s="799"/>
      <c r="DYM90" s="799"/>
      <c r="DYN90" s="799"/>
      <c r="DYO90" s="799"/>
      <c r="DYP90" s="799"/>
      <c r="DYQ90" s="799"/>
      <c r="DYR90" s="799"/>
      <c r="DYS90" s="799"/>
      <c r="DYT90" s="799"/>
      <c r="DYU90" s="799"/>
      <c r="DYV90" s="799"/>
      <c r="DYW90" s="799"/>
      <c r="DYX90" s="799"/>
      <c r="DYY90" s="799"/>
      <c r="DYZ90" s="799"/>
      <c r="DZA90" s="799"/>
      <c r="DZB90" s="799"/>
      <c r="DZC90" s="799"/>
      <c r="DZD90" s="799"/>
      <c r="DZE90" s="799"/>
      <c r="DZF90" s="799"/>
      <c r="DZG90" s="799"/>
      <c r="DZH90" s="799"/>
      <c r="DZI90" s="799"/>
      <c r="DZJ90" s="799"/>
      <c r="DZK90" s="799"/>
      <c r="DZL90" s="799"/>
      <c r="DZM90" s="799"/>
      <c r="DZN90" s="799"/>
      <c r="DZO90" s="799"/>
      <c r="DZP90" s="799"/>
      <c r="DZQ90" s="799"/>
      <c r="DZR90" s="799"/>
      <c r="DZS90" s="799"/>
      <c r="DZT90" s="799"/>
      <c r="DZU90" s="799"/>
      <c r="DZV90" s="799"/>
      <c r="DZW90" s="799"/>
      <c r="DZX90" s="799"/>
      <c r="DZY90" s="799"/>
      <c r="DZZ90" s="799"/>
      <c r="EAA90" s="799"/>
      <c r="EAB90" s="799"/>
      <c r="EAC90" s="799"/>
      <c r="EAD90" s="799"/>
      <c r="EAE90" s="799"/>
      <c r="EAF90" s="799"/>
      <c r="EAG90" s="799"/>
      <c r="EAH90" s="799"/>
      <c r="EAI90" s="799"/>
      <c r="EAJ90" s="799"/>
      <c r="EAK90" s="799"/>
      <c r="EAL90" s="799"/>
      <c r="EAM90" s="799"/>
      <c r="EAN90" s="799"/>
      <c r="EAO90" s="799"/>
      <c r="EAP90" s="799"/>
      <c r="EAQ90" s="799"/>
      <c r="EAR90" s="799"/>
      <c r="EAS90" s="799"/>
      <c r="EAT90" s="799"/>
      <c r="EAU90" s="799"/>
      <c r="EAV90" s="799"/>
      <c r="EAW90" s="799"/>
      <c r="EAX90" s="799"/>
      <c r="EAY90" s="799"/>
      <c r="EAZ90" s="799"/>
      <c r="EBA90" s="799"/>
      <c r="EBB90" s="799"/>
      <c r="EBC90" s="799"/>
      <c r="EBD90" s="799"/>
      <c r="EBE90" s="799"/>
      <c r="EBF90" s="799"/>
      <c r="EBG90" s="799"/>
      <c r="EBH90" s="799"/>
      <c r="EBI90" s="799"/>
      <c r="EBJ90" s="799"/>
      <c r="EBK90" s="799"/>
      <c r="EBL90" s="799"/>
      <c r="EBM90" s="799"/>
      <c r="EBN90" s="799"/>
      <c r="EBO90" s="799"/>
      <c r="EBP90" s="799"/>
      <c r="EBQ90" s="799"/>
      <c r="EBR90" s="799"/>
      <c r="EBS90" s="799"/>
      <c r="EBT90" s="799"/>
      <c r="EBU90" s="799"/>
      <c r="EBV90" s="799"/>
      <c r="EBW90" s="799"/>
      <c r="EBX90" s="799"/>
      <c r="EBY90" s="799"/>
      <c r="EBZ90" s="799"/>
      <c r="ECA90" s="799"/>
      <c r="ECB90" s="799"/>
      <c r="ECC90" s="799"/>
      <c r="ECD90" s="799"/>
      <c r="ECE90" s="799"/>
      <c r="ECF90" s="799"/>
      <c r="ECG90" s="799"/>
      <c r="ECH90" s="799"/>
      <c r="ECI90" s="799"/>
      <c r="ECJ90" s="799"/>
      <c r="ECK90" s="799"/>
      <c r="ECL90" s="799"/>
      <c r="ECM90" s="799"/>
      <c r="ECN90" s="799"/>
      <c r="ECO90" s="799"/>
      <c r="ECP90" s="799"/>
      <c r="ECQ90" s="799"/>
      <c r="ECR90" s="799"/>
      <c r="ECS90" s="799"/>
      <c r="ECT90" s="799"/>
      <c r="ECU90" s="799"/>
      <c r="ECV90" s="799"/>
      <c r="ECW90" s="799"/>
      <c r="ECX90" s="799"/>
      <c r="ECY90" s="799"/>
      <c r="ECZ90" s="799"/>
      <c r="EDA90" s="799"/>
      <c r="EDB90" s="799"/>
      <c r="EDC90" s="799"/>
      <c r="EDD90" s="799"/>
      <c r="EDE90" s="799"/>
      <c r="EDF90" s="799"/>
      <c r="EDG90" s="799"/>
      <c r="EDH90" s="799"/>
      <c r="EDI90" s="799"/>
      <c r="EDJ90" s="799"/>
      <c r="EDK90" s="799"/>
      <c r="EDL90" s="799"/>
      <c r="EDM90" s="799"/>
      <c r="EDN90" s="799"/>
      <c r="EDO90" s="799"/>
      <c r="EDP90" s="799"/>
      <c r="EDQ90" s="799"/>
      <c r="EDR90" s="799"/>
      <c r="EDS90" s="799"/>
      <c r="EDT90" s="799"/>
      <c r="EDU90" s="799"/>
      <c r="EDV90" s="799"/>
      <c r="EDW90" s="799"/>
      <c r="EDX90" s="799"/>
      <c r="EDY90" s="799"/>
      <c r="EDZ90" s="799"/>
      <c r="EEA90" s="799"/>
      <c r="EEB90" s="799"/>
      <c r="EEC90" s="799"/>
      <c r="EED90" s="799"/>
      <c r="EEE90" s="799"/>
      <c r="EEF90" s="799"/>
      <c r="EEG90" s="799"/>
      <c r="EEH90" s="799"/>
      <c r="EEI90" s="799"/>
      <c r="EEJ90" s="799"/>
      <c r="EEK90" s="799"/>
      <c r="EEL90" s="799"/>
      <c r="EEM90" s="799"/>
      <c r="EEN90" s="799"/>
      <c r="EEO90" s="799"/>
      <c r="EEP90" s="799"/>
      <c r="EEQ90" s="799"/>
      <c r="EER90" s="799"/>
      <c r="EES90" s="799"/>
      <c r="EET90" s="799"/>
      <c r="EEU90" s="799"/>
      <c r="EEV90" s="799"/>
      <c r="EEW90" s="799"/>
      <c r="EEX90" s="799"/>
      <c r="EEY90" s="799"/>
      <c r="EEZ90" s="799"/>
      <c r="EFA90" s="799"/>
      <c r="EFB90" s="799"/>
      <c r="EFC90" s="799"/>
      <c r="EFD90" s="799"/>
      <c r="EFE90" s="799"/>
      <c r="EFF90" s="799"/>
      <c r="EFG90" s="799"/>
      <c r="EFH90" s="799"/>
      <c r="EFI90" s="799"/>
      <c r="EFJ90" s="799"/>
      <c r="EFK90" s="799"/>
      <c r="EFL90" s="799"/>
      <c r="EFM90" s="799"/>
      <c r="EFN90" s="799"/>
      <c r="EFO90" s="799"/>
      <c r="EFP90" s="799"/>
      <c r="EFQ90" s="799"/>
      <c r="EFR90" s="799"/>
      <c r="EFS90" s="799"/>
      <c r="EFT90" s="799"/>
      <c r="EFU90" s="799"/>
      <c r="EFV90" s="799"/>
      <c r="EFW90" s="799"/>
      <c r="EFX90" s="799"/>
      <c r="EFY90" s="799"/>
      <c r="EFZ90" s="799"/>
      <c r="EGA90" s="799"/>
      <c r="EGB90" s="799"/>
      <c r="EGC90" s="799"/>
      <c r="EGD90" s="799"/>
      <c r="EGE90" s="799"/>
      <c r="EGF90" s="799"/>
      <c r="EGG90" s="799"/>
      <c r="EGH90" s="799"/>
      <c r="EGI90" s="799"/>
      <c r="EGJ90" s="799"/>
      <c r="EGK90" s="799"/>
      <c r="EGL90" s="799"/>
      <c r="EGM90" s="799"/>
      <c r="EGN90" s="799"/>
      <c r="EGO90" s="799"/>
      <c r="EGP90" s="799"/>
      <c r="EGQ90" s="799"/>
      <c r="EGR90" s="799"/>
      <c r="EGS90" s="799"/>
      <c r="EGT90" s="799"/>
      <c r="EGU90" s="799"/>
      <c r="EGV90" s="799"/>
      <c r="EGW90" s="799"/>
      <c r="EGX90" s="799"/>
      <c r="EGY90" s="799"/>
      <c r="EGZ90" s="799"/>
      <c r="EHA90" s="799"/>
      <c r="EHB90" s="799"/>
      <c r="EHC90" s="799"/>
      <c r="EHD90" s="799"/>
      <c r="EHE90" s="799"/>
      <c r="EHF90" s="799"/>
      <c r="EHG90" s="799"/>
      <c r="EHH90" s="799"/>
      <c r="EHI90" s="799"/>
      <c r="EHJ90" s="799"/>
      <c r="EHK90" s="799"/>
      <c r="EHL90" s="799"/>
      <c r="EHM90" s="799"/>
      <c r="EHN90" s="799"/>
      <c r="EHO90" s="799"/>
      <c r="EHP90" s="799"/>
      <c r="EHQ90" s="799"/>
      <c r="EHR90" s="799"/>
      <c r="EHS90" s="799"/>
      <c r="EHT90" s="799"/>
      <c r="EHU90" s="799"/>
      <c r="EHV90" s="799"/>
      <c r="EHW90" s="799"/>
      <c r="EHX90" s="799"/>
      <c r="EHY90" s="799"/>
      <c r="EHZ90" s="799"/>
      <c r="EIA90" s="799"/>
      <c r="EIB90" s="799"/>
      <c r="EIC90" s="799"/>
      <c r="EID90" s="799"/>
      <c r="EIE90" s="799"/>
      <c r="EIF90" s="799"/>
      <c r="EIG90" s="799"/>
      <c r="EIH90" s="799"/>
      <c r="EII90" s="799"/>
      <c r="EIJ90" s="799"/>
      <c r="EIK90" s="799"/>
      <c r="EIL90" s="799"/>
      <c r="EIM90" s="799"/>
      <c r="EIN90" s="799"/>
      <c r="EIO90" s="799"/>
      <c r="EIP90" s="799"/>
      <c r="EIQ90" s="799"/>
      <c r="EIR90" s="799"/>
      <c r="EIS90" s="799"/>
      <c r="EIT90" s="799"/>
      <c r="EIU90" s="799"/>
      <c r="EIV90" s="799"/>
      <c r="EIW90" s="799"/>
      <c r="EIX90" s="799"/>
      <c r="EIY90" s="799"/>
      <c r="EIZ90" s="799"/>
      <c r="EJA90" s="799"/>
      <c r="EJB90" s="799"/>
      <c r="EJC90" s="799"/>
      <c r="EJD90" s="799"/>
      <c r="EJE90" s="799"/>
      <c r="EJF90" s="799"/>
      <c r="EJG90" s="799"/>
      <c r="EJH90" s="799"/>
      <c r="EJI90" s="799"/>
      <c r="EJJ90" s="799"/>
      <c r="EJK90" s="799"/>
      <c r="EJL90" s="799"/>
      <c r="EJM90" s="799"/>
      <c r="EJN90" s="799"/>
      <c r="EJO90" s="799"/>
      <c r="EJP90" s="799"/>
      <c r="EJQ90" s="799"/>
      <c r="EJR90" s="799"/>
      <c r="EJS90" s="799"/>
      <c r="EJT90" s="799"/>
      <c r="EJU90" s="799"/>
      <c r="EJV90" s="799"/>
      <c r="EJW90" s="799"/>
      <c r="EJX90" s="799"/>
      <c r="EJY90" s="799"/>
      <c r="EJZ90" s="799"/>
      <c r="EKA90" s="799"/>
      <c r="EKB90" s="799"/>
      <c r="EKC90" s="799"/>
      <c r="EKD90" s="799"/>
      <c r="EKE90" s="799"/>
      <c r="EKF90" s="799"/>
      <c r="EKG90" s="799"/>
      <c r="EKH90" s="799"/>
      <c r="EKI90" s="799"/>
      <c r="EKJ90" s="799"/>
      <c r="EKK90" s="799"/>
      <c r="EKL90" s="799"/>
      <c r="EKM90" s="799"/>
      <c r="EKN90" s="799"/>
      <c r="EKO90" s="799"/>
      <c r="EKP90" s="799"/>
      <c r="EKQ90" s="799"/>
      <c r="EKR90" s="799"/>
      <c r="EKS90" s="799"/>
      <c r="EKT90" s="799"/>
      <c r="EKU90" s="799"/>
      <c r="EKV90" s="799"/>
      <c r="EKW90" s="799"/>
      <c r="EKX90" s="799"/>
      <c r="EKY90" s="799"/>
      <c r="EKZ90" s="799"/>
      <c r="ELA90" s="799"/>
      <c r="ELB90" s="799"/>
      <c r="ELC90" s="799"/>
      <c r="ELD90" s="799"/>
      <c r="ELE90" s="799"/>
      <c r="ELF90" s="799"/>
      <c r="ELG90" s="799"/>
      <c r="ELH90" s="799"/>
      <c r="ELI90" s="799"/>
      <c r="ELJ90" s="799"/>
      <c r="ELK90" s="799"/>
      <c r="ELL90" s="799"/>
      <c r="ELM90" s="799"/>
      <c r="ELN90" s="799"/>
      <c r="ELO90" s="799"/>
      <c r="ELP90" s="799"/>
      <c r="ELQ90" s="799"/>
      <c r="ELR90" s="799"/>
      <c r="ELS90" s="799"/>
      <c r="ELT90" s="799"/>
      <c r="ELU90" s="799"/>
      <c r="ELV90" s="799"/>
      <c r="ELW90" s="799"/>
      <c r="ELX90" s="799"/>
      <c r="ELY90" s="799"/>
      <c r="ELZ90" s="799"/>
      <c r="EMA90" s="799"/>
      <c r="EMB90" s="799"/>
      <c r="EMC90" s="799"/>
      <c r="EMD90" s="799"/>
      <c r="EME90" s="799"/>
      <c r="EMF90" s="799"/>
      <c r="EMG90" s="799"/>
      <c r="EMH90" s="799"/>
      <c r="EMI90" s="799"/>
      <c r="EMJ90" s="799"/>
      <c r="EMK90" s="799"/>
      <c r="EML90" s="799"/>
      <c r="EMM90" s="799"/>
      <c r="EMN90" s="799"/>
      <c r="EMO90" s="799"/>
      <c r="EMP90" s="799"/>
      <c r="EMQ90" s="799"/>
      <c r="EMR90" s="799"/>
      <c r="EMS90" s="799"/>
      <c r="EMT90" s="799"/>
      <c r="EMU90" s="799"/>
      <c r="EMV90" s="799"/>
      <c r="EMW90" s="799"/>
      <c r="EMX90" s="799"/>
      <c r="EMY90" s="799"/>
      <c r="EMZ90" s="799"/>
      <c r="ENA90" s="799"/>
      <c r="ENB90" s="799"/>
      <c r="ENC90" s="799"/>
      <c r="END90" s="799"/>
      <c r="ENE90" s="799"/>
      <c r="ENF90" s="799"/>
      <c r="ENG90" s="799"/>
      <c r="ENH90" s="799"/>
      <c r="ENI90" s="799"/>
      <c r="ENJ90" s="799"/>
      <c r="ENK90" s="799"/>
      <c r="ENL90" s="799"/>
      <c r="ENM90" s="799"/>
      <c r="ENN90" s="799"/>
      <c r="ENO90" s="799"/>
      <c r="ENP90" s="799"/>
      <c r="ENQ90" s="799"/>
      <c r="ENR90" s="799"/>
      <c r="ENS90" s="799"/>
      <c r="ENT90" s="799"/>
      <c r="ENU90" s="799"/>
      <c r="ENV90" s="799"/>
      <c r="ENW90" s="799"/>
      <c r="ENX90" s="799"/>
      <c r="ENY90" s="799"/>
      <c r="ENZ90" s="799"/>
      <c r="EOA90" s="799"/>
      <c r="EOB90" s="799"/>
      <c r="EOC90" s="799"/>
      <c r="EOD90" s="799"/>
      <c r="EOE90" s="799"/>
      <c r="EOF90" s="799"/>
      <c r="EOG90" s="799"/>
      <c r="EOH90" s="799"/>
      <c r="EOI90" s="799"/>
      <c r="EOJ90" s="799"/>
      <c r="EOK90" s="799"/>
      <c r="EOL90" s="799"/>
      <c r="EOM90" s="799"/>
      <c r="EON90" s="799"/>
      <c r="EOO90" s="799"/>
      <c r="EOP90" s="799"/>
      <c r="EOQ90" s="799"/>
      <c r="EOR90" s="799"/>
      <c r="EOS90" s="799"/>
      <c r="EOT90" s="799"/>
      <c r="EOU90" s="799"/>
      <c r="EOV90" s="799"/>
      <c r="EOW90" s="799"/>
      <c r="EOX90" s="799"/>
      <c r="EOY90" s="799"/>
      <c r="EOZ90" s="799"/>
      <c r="EPA90" s="799"/>
      <c r="EPB90" s="799"/>
      <c r="EPC90" s="799"/>
      <c r="EPD90" s="799"/>
      <c r="EPE90" s="799"/>
      <c r="EPF90" s="799"/>
      <c r="EPG90" s="799"/>
      <c r="EPH90" s="799"/>
      <c r="EPI90" s="799"/>
      <c r="EPJ90" s="799"/>
      <c r="EPK90" s="799"/>
      <c r="EPL90" s="799"/>
      <c r="EPM90" s="799"/>
      <c r="EPN90" s="799"/>
      <c r="EPO90" s="799"/>
      <c r="EPP90" s="799"/>
      <c r="EPQ90" s="799"/>
      <c r="EPR90" s="799"/>
      <c r="EPS90" s="799"/>
      <c r="EPT90" s="799"/>
      <c r="EPU90" s="799"/>
      <c r="EPV90" s="799"/>
      <c r="EPW90" s="799"/>
      <c r="EPX90" s="799"/>
      <c r="EPY90" s="799"/>
      <c r="EPZ90" s="799"/>
      <c r="EQA90" s="799"/>
      <c r="EQB90" s="799"/>
      <c r="EQC90" s="799"/>
      <c r="EQD90" s="799"/>
      <c r="EQE90" s="799"/>
      <c r="EQF90" s="799"/>
      <c r="EQG90" s="799"/>
      <c r="EQH90" s="799"/>
      <c r="EQI90" s="799"/>
      <c r="EQJ90" s="799"/>
      <c r="EQK90" s="799"/>
      <c r="EQL90" s="799"/>
      <c r="EQM90" s="799"/>
      <c r="EQN90" s="799"/>
      <c r="EQO90" s="799"/>
      <c r="EQP90" s="799"/>
      <c r="EQQ90" s="799"/>
      <c r="EQR90" s="799"/>
      <c r="EQS90" s="799"/>
      <c r="EQT90" s="799"/>
      <c r="EQU90" s="799"/>
      <c r="EQV90" s="799"/>
      <c r="EQW90" s="799"/>
      <c r="EQX90" s="799"/>
      <c r="EQY90" s="799"/>
      <c r="EQZ90" s="799"/>
      <c r="ERA90" s="799"/>
      <c r="ERB90" s="799"/>
      <c r="ERC90" s="799"/>
      <c r="ERD90" s="799"/>
      <c r="ERE90" s="799"/>
      <c r="ERF90" s="799"/>
      <c r="ERG90" s="799"/>
      <c r="ERH90" s="799"/>
      <c r="ERI90" s="799"/>
      <c r="ERJ90" s="799"/>
      <c r="ERK90" s="799"/>
      <c r="ERL90" s="799"/>
      <c r="ERM90" s="799"/>
      <c r="ERN90" s="799"/>
      <c r="ERO90" s="799"/>
      <c r="ERP90" s="799"/>
      <c r="ERQ90" s="799"/>
      <c r="ERR90" s="799"/>
      <c r="ERS90" s="799"/>
      <c r="ERT90" s="799"/>
      <c r="ERU90" s="799"/>
      <c r="ERV90" s="799"/>
      <c r="ERW90" s="799"/>
      <c r="ERX90" s="799"/>
      <c r="ERY90" s="799"/>
      <c r="ERZ90" s="799"/>
      <c r="ESA90" s="799"/>
      <c r="ESB90" s="799"/>
      <c r="ESC90" s="799"/>
      <c r="ESD90" s="799"/>
      <c r="ESE90" s="799"/>
      <c r="ESF90" s="799"/>
      <c r="ESG90" s="799"/>
      <c r="ESH90" s="799"/>
      <c r="ESI90" s="799"/>
      <c r="ESJ90" s="799"/>
      <c r="ESK90" s="799"/>
      <c r="ESL90" s="799"/>
      <c r="ESM90" s="799"/>
      <c r="ESN90" s="799"/>
      <c r="ESO90" s="799"/>
      <c r="ESP90" s="799"/>
      <c r="ESQ90" s="799"/>
      <c r="ESR90" s="799"/>
      <c r="ESS90" s="799"/>
      <c r="EST90" s="799"/>
      <c r="ESU90" s="799"/>
      <c r="ESV90" s="799"/>
      <c r="ESW90" s="799"/>
      <c r="ESX90" s="799"/>
      <c r="ESY90" s="799"/>
      <c r="ESZ90" s="799"/>
      <c r="ETA90" s="799"/>
      <c r="ETB90" s="799"/>
      <c r="ETC90" s="799"/>
      <c r="ETD90" s="799"/>
      <c r="ETE90" s="799"/>
      <c r="ETF90" s="799"/>
      <c r="ETG90" s="799"/>
      <c r="ETH90" s="799"/>
      <c r="ETI90" s="799"/>
      <c r="ETJ90" s="799"/>
      <c r="ETK90" s="799"/>
      <c r="ETL90" s="799"/>
      <c r="ETM90" s="799"/>
      <c r="ETN90" s="799"/>
      <c r="ETO90" s="799"/>
      <c r="ETP90" s="799"/>
      <c r="ETQ90" s="799"/>
      <c r="ETR90" s="799"/>
      <c r="ETS90" s="799"/>
      <c r="ETT90" s="799"/>
      <c r="ETU90" s="799"/>
      <c r="ETV90" s="799"/>
      <c r="ETW90" s="799"/>
      <c r="ETX90" s="799"/>
      <c r="ETY90" s="799"/>
      <c r="ETZ90" s="799"/>
      <c r="EUA90" s="799"/>
      <c r="EUB90" s="799"/>
      <c r="EUC90" s="799"/>
      <c r="EUD90" s="799"/>
      <c r="EUE90" s="799"/>
      <c r="EUF90" s="799"/>
      <c r="EUG90" s="799"/>
      <c r="EUH90" s="799"/>
      <c r="EUI90" s="799"/>
      <c r="EUJ90" s="799"/>
      <c r="EUK90" s="799"/>
      <c r="EUL90" s="799"/>
      <c r="EUM90" s="799"/>
      <c r="EUN90" s="799"/>
      <c r="EUO90" s="799"/>
      <c r="EUP90" s="799"/>
      <c r="EUQ90" s="799"/>
      <c r="EUR90" s="799"/>
      <c r="EUS90" s="799"/>
      <c r="EUT90" s="799"/>
      <c r="EUU90" s="799"/>
      <c r="EUV90" s="799"/>
      <c r="EUW90" s="799"/>
      <c r="EUX90" s="799"/>
      <c r="EUY90" s="799"/>
      <c r="EUZ90" s="799"/>
      <c r="EVA90" s="799"/>
      <c r="EVB90" s="799"/>
      <c r="EVC90" s="799"/>
      <c r="EVD90" s="799"/>
      <c r="EVE90" s="799"/>
      <c r="EVF90" s="799"/>
      <c r="EVG90" s="799"/>
      <c r="EVH90" s="799"/>
      <c r="EVI90" s="799"/>
      <c r="EVJ90" s="799"/>
      <c r="EVK90" s="799"/>
      <c r="EVL90" s="799"/>
      <c r="EVM90" s="799"/>
      <c r="EVN90" s="799"/>
      <c r="EVO90" s="799"/>
      <c r="EVP90" s="799"/>
      <c r="EVQ90" s="799"/>
      <c r="EVR90" s="799"/>
      <c r="EVS90" s="799"/>
      <c r="EVT90" s="799"/>
      <c r="EVU90" s="799"/>
      <c r="EVV90" s="799"/>
      <c r="EVW90" s="799"/>
      <c r="EVX90" s="799"/>
      <c r="EVY90" s="799"/>
      <c r="EVZ90" s="799"/>
      <c r="EWA90" s="799"/>
      <c r="EWB90" s="799"/>
      <c r="EWC90" s="799"/>
      <c r="EWD90" s="799"/>
      <c r="EWE90" s="799"/>
      <c r="EWF90" s="799"/>
      <c r="EWG90" s="799"/>
      <c r="EWH90" s="799"/>
      <c r="EWI90" s="799"/>
      <c r="EWJ90" s="799"/>
      <c r="EWK90" s="799"/>
      <c r="EWL90" s="799"/>
      <c r="EWM90" s="799"/>
      <c r="EWN90" s="799"/>
      <c r="EWO90" s="799"/>
      <c r="EWP90" s="799"/>
      <c r="EWQ90" s="799"/>
      <c r="EWR90" s="799"/>
      <c r="EWS90" s="799"/>
      <c r="EWT90" s="799"/>
      <c r="EWU90" s="799"/>
      <c r="EWV90" s="799"/>
      <c r="EWW90" s="799"/>
      <c r="EWX90" s="799"/>
      <c r="EWY90" s="799"/>
      <c r="EWZ90" s="799"/>
      <c r="EXA90" s="799"/>
      <c r="EXB90" s="799"/>
      <c r="EXC90" s="799"/>
      <c r="EXD90" s="799"/>
      <c r="EXE90" s="799"/>
      <c r="EXF90" s="799"/>
      <c r="EXG90" s="799"/>
      <c r="EXH90" s="799"/>
      <c r="EXI90" s="799"/>
      <c r="EXJ90" s="799"/>
      <c r="EXK90" s="799"/>
      <c r="EXL90" s="799"/>
      <c r="EXM90" s="799"/>
      <c r="EXN90" s="799"/>
      <c r="EXO90" s="799"/>
      <c r="EXP90" s="799"/>
      <c r="EXQ90" s="799"/>
      <c r="EXR90" s="799"/>
      <c r="EXS90" s="799"/>
      <c r="EXT90" s="799"/>
      <c r="EXU90" s="799"/>
      <c r="EXV90" s="799"/>
      <c r="EXW90" s="799"/>
      <c r="EXX90" s="799"/>
      <c r="EXY90" s="799"/>
      <c r="EXZ90" s="799"/>
      <c r="EYA90" s="799"/>
      <c r="EYB90" s="799"/>
      <c r="EYC90" s="799"/>
      <c r="EYD90" s="799"/>
      <c r="EYE90" s="799"/>
      <c r="EYF90" s="799"/>
      <c r="EYG90" s="799"/>
      <c r="EYH90" s="799"/>
      <c r="EYI90" s="799"/>
      <c r="EYJ90" s="799"/>
      <c r="EYK90" s="799"/>
      <c r="EYL90" s="799"/>
      <c r="EYM90" s="799"/>
      <c r="EYN90" s="799"/>
      <c r="EYO90" s="799"/>
      <c r="EYP90" s="799"/>
      <c r="EYQ90" s="799"/>
      <c r="EYR90" s="799"/>
      <c r="EYS90" s="799"/>
      <c r="EYT90" s="799"/>
      <c r="EYU90" s="799"/>
      <c r="EYV90" s="799"/>
      <c r="EYW90" s="799"/>
      <c r="EYX90" s="799"/>
      <c r="EYY90" s="799"/>
      <c r="EYZ90" s="799"/>
      <c r="EZA90" s="799"/>
      <c r="EZB90" s="799"/>
      <c r="EZC90" s="799"/>
      <c r="EZD90" s="799"/>
      <c r="EZE90" s="799"/>
      <c r="EZF90" s="799"/>
      <c r="EZG90" s="799"/>
      <c r="EZH90" s="799"/>
      <c r="EZI90" s="799"/>
      <c r="EZJ90" s="799"/>
      <c r="EZK90" s="799"/>
      <c r="EZL90" s="799"/>
      <c r="EZM90" s="799"/>
      <c r="EZN90" s="799"/>
      <c r="EZO90" s="799"/>
      <c r="EZP90" s="799"/>
      <c r="EZQ90" s="799"/>
      <c r="EZR90" s="799"/>
      <c r="EZS90" s="799"/>
      <c r="EZT90" s="799"/>
      <c r="EZU90" s="799"/>
      <c r="EZV90" s="799"/>
      <c r="EZW90" s="799"/>
      <c r="EZX90" s="799"/>
      <c r="EZY90" s="799"/>
      <c r="EZZ90" s="799"/>
      <c r="FAA90" s="799"/>
      <c r="FAB90" s="799"/>
      <c r="FAC90" s="799"/>
      <c r="FAD90" s="799"/>
      <c r="FAE90" s="799"/>
      <c r="FAF90" s="799"/>
      <c r="FAG90" s="799"/>
      <c r="FAH90" s="799"/>
      <c r="FAI90" s="799"/>
      <c r="FAJ90" s="799"/>
      <c r="FAK90" s="799"/>
      <c r="FAL90" s="799"/>
      <c r="FAM90" s="799"/>
      <c r="FAN90" s="799"/>
      <c r="FAO90" s="799"/>
      <c r="FAP90" s="799"/>
      <c r="FAQ90" s="799"/>
      <c r="FAR90" s="799"/>
      <c r="FAS90" s="799"/>
      <c r="FAT90" s="799"/>
      <c r="FAU90" s="799"/>
      <c r="FAV90" s="799"/>
      <c r="FAW90" s="799"/>
      <c r="FAX90" s="799"/>
      <c r="FAY90" s="799"/>
      <c r="FAZ90" s="799"/>
      <c r="FBA90" s="799"/>
      <c r="FBB90" s="799"/>
      <c r="FBC90" s="799"/>
      <c r="FBD90" s="799"/>
      <c r="FBE90" s="799"/>
      <c r="FBF90" s="799"/>
      <c r="FBG90" s="799"/>
      <c r="FBH90" s="799"/>
      <c r="FBI90" s="799"/>
      <c r="FBJ90" s="799"/>
      <c r="FBK90" s="799"/>
      <c r="FBL90" s="799"/>
      <c r="FBM90" s="799"/>
      <c r="FBN90" s="799"/>
      <c r="FBO90" s="799"/>
      <c r="FBP90" s="799"/>
      <c r="FBQ90" s="799"/>
      <c r="FBR90" s="799"/>
      <c r="FBS90" s="799"/>
      <c r="FBT90" s="799"/>
      <c r="FBU90" s="799"/>
      <c r="FBV90" s="799"/>
      <c r="FBW90" s="799"/>
      <c r="FBX90" s="799"/>
      <c r="FBY90" s="799"/>
      <c r="FBZ90" s="799"/>
      <c r="FCA90" s="799"/>
      <c r="FCB90" s="799"/>
      <c r="FCC90" s="799"/>
      <c r="FCD90" s="799"/>
      <c r="FCE90" s="799"/>
      <c r="FCF90" s="799"/>
      <c r="FCG90" s="799"/>
      <c r="FCH90" s="799"/>
      <c r="FCI90" s="799"/>
      <c r="FCJ90" s="799"/>
      <c r="FCK90" s="799"/>
      <c r="FCL90" s="799"/>
      <c r="FCM90" s="799"/>
      <c r="FCN90" s="799"/>
      <c r="FCO90" s="799"/>
      <c r="FCP90" s="799"/>
      <c r="FCQ90" s="799"/>
      <c r="FCR90" s="799"/>
      <c r="FCS90" s="799"/>
      <c r="FCT90" s="799"/>
      <c r="FCU90" s="799"/>
      <c r="FCV90" s="799"/>
      <c r="FCW90" s="799"/>
      <c r="FCX90" s="799"/>
      <c r="FCY90" s="799"/>
      <c r="FCZ90" s="799"/>
      <c r="FDA90" s="799"/>
      <c r="FDB90" s="799"/>
      <c r="FDC90" s="799"/>
      <c r="FDD90" s="799"/>
      <c r="FDE90" s="799"/>
      <c r="FDF90" s="799"/>
      <c r="FDG90" s="799"/>
      <c r="FDH90" s="799"/>
      <c r="FDI90" s="799"/>
      <c r="FDJ90" s="799"/>
      <c r="FDK90" s="799"/>
      <c r="FDL90" s="799"/>
      <c r="FDM90" s="799"/>
      <c r="FDN90" s="799"/>
      <c r="FDO90" s="799"/>
      <c r="FDP90" s="799"/>
      <c r="FDQ90" s="799"/>
      <c r="FDR90" s="799"/>
      <c r="FDS90" s="799"/>
      <c r="FDT90" s="799"/>
      <c r="FDU90" s="799"/>
      <c r="FDV90" s="799"/>
      <c r="FDW90" s="799"/>
      <c r="FDX90" s="799"/>
      <c r="FDY90" s="799"/>
      <c r="FDZ90" s="799"/>
      <c r="FEA90" s="799"/>
      <c r="FEB90" s="799"/>
      <c r="FEC90" s="799"/>
      <c r="FED90" s="799"/>
      <c r="FEE90" s="799"/>
      <c r="FEF90" s="799"/>
      <c r="FEG90" s="799"/>
      <c r="FEH90" s="799"/>
      <c r="FEI90" s="799"/>
      <c r="FEJ90" s="799"/>
      <c r="FEK90" s="799"/>
      <c r="FEL90" s="799"/>
      <c r="FEM90" s="799"/>
      <c r="FEN90" s="799"/>
      <c r="FEO90" s="799"/>
      <c r="FEP90" s="799"/>
      <c r="FEQ90" s="799"/>
      <c r="FER90" s="799"/>
      <c r="FES90" s="799"/>
      <c r="FET90" s="799"/>
      <c r="FEU90" s="799"/>
      <c r="FEV90" s="799"/>
      <c r="FEW90" s="799"/>
      <c r="FEX90" s="799"/>
      <c r="FEY90" s="799"/>
      <c r="FEZ90" s="799"/>
      <c r="FFA90" s="799"/>
      <c r="FFB90" s="799"/>
      <c r="FFC90" s="799"/>
      <c r="FFD90" s="799"/>
      <c r="FFE90" s="799"/>
      <c r="FFF90" s="799"/>
      <c r="FFG90" s="799"/>
      <c r="FFH90" s="799"/>
      <c r="FFI90" s="799"/>
      <c r="FFJ90" s="799"/>
      <c r="FFK90" s="799"/>
      <c r="FFL90" s="799"/>
      <c r="FFM90" s="799"/>
      <c r="FFN90" s="799"/>
      <c r="FFO90" s="799"/>
      <c r="FFP90" s="799"/>
      <c r="FFQ90" s="799"/>
      <c r="FFR90" s="799"/>
      <c r="FFS90" s="799"/>
      <c r="FFT90" s="799"/>
      <c r="FFU90" s="799"/>
      <c r="FFV90" s="799"/>
      <c r="FFW90" s="799"/>
      <c r="FFX90" s="799"/>
      <c r="FFY90" s="799"/>
      <c r="FFZ90" s="799"/>
      <c r="FGA90" s="799"/>
      <c r="FGB90" s="799"/>
      <c r="FGC90" s="799"/>
      <c r="FGD90" s="799"/>
      <c r="FGE90" s="799"/>
      <c r="FGF90" s="799"/>
      <c r="FGG90" s="799"/>
      <c r="FGH90" s="799"/>
      <c r="FGI90" s="799"/>
      <c r="FGJ90" s="799"/>
      <c r="FGK90" s="799"/>
      <c r="FGL90" s="799"/>
      <c r="FGM90" s="799"/>
      <c r="FGN90" s="799"/>
      <c r="FGO90" s="799"/>
      <c r="FGP90" s="799"/>
      <c r="FGQ90" s="799"/>
      <c r="FGR90" s="799"/>
      <c r="FGS90" s="799"/>
      <c r="FGT90" s="799"/>
      <c r="FGU90" s="799"/>
      <c r="FGV90" s="799"/>
      <c r="FGW90" s="799"/>
      <c r="FGX90" s="799"/>
      <c r="FGY90" s="799"/>
      <c r="FGZ90" s="799"/>
      <c r="FHA90" s="799"/>
      <c r="FHB90" s="799"/>
      <c r="FHC90" s="799"/>
      <c r="FHD90" s="799"/>
      <c r="FHE90" s="799"/>
      <c r="FHF90" s="799"/>
      <c r="FHG90" s="799"/>
      <c r="FHH90" s="799"/>
      <c r="FHI90" s="799"/>
      <c r="FHJ90" s="799"/>
      <c r="FHK90" s="799"/>
      <c r="FHL90" s="799"/>
      <c r="FHM90" s="799"/>
      <c r="FHN90" s="799"/>
      <c r="FHO90" s="799"/>
      <c r="FHP90" s="799"/>
      <c r="FHQ90" s="799"/>
      <c r="FHR90" s="799"/>
      <c r="FHS90" s="799"/>
      <c r="FHT90" s="799"/>
      <c r="FHU90" s="799"/>
      <c r="FHV90" s="799"/>
      <c r="FHW90" s="799"/>
      <c r="FHX90" s="799"/>
      <c r="FHY90" s="799"/>
      <c r="FHZ90" s="799"/>
      <c r="FIA90" s="799"/>
      <c r="FIB90" s="799"/>
      <c r="FIC90" s="799"/>
      <c r="FID90" s="799"/>
      <c r="FIE90" s="799"/>
      <c r="FIF90" s="799"/>
      <c r="FIG90" s="799"/>
      <c r="FIH90" s="799"/>
      <c r="FII90" s="799"/>
      <c r="FIJ90" s="799"/>
      <c r="FIK90" s="799"/>
      <c r="FIL90" s="799"/>
      <c r="FIM90" s="799"/>
      <c r="FIN90" s="799"/>
      <c r="FIO90" s="799"/>
      <c r="FIP90" s="799"/>
      <c r="FIQ90" s="799"/>
      <c r="FIR90" s="799"/>
      <c r="FIS90" s="799"/>
      <c r="FIT90" s="799"/>
      <c r="FIU90" s="799"/>
      <c r="FIV90" s="799"/>
      <c r="FIW90" s="799"/>
      <c r="FIX90" s="799"/>
      <c r="FIY90" s="799"/>
      <c r="FIZ90" s="799"/>
      <c r="FJA90" s="799"/>
      <c r="FJB90" s="799"/>
      <c r="FJC90" s="799"/>
      <c r="FJD90" s="799"/>
      <c r="FJE90" s="799"/>
      <c r="FJF90" s="799"/>
      <c r="FJG90" s="799"/>
      <c r="FJH90" s="799"/>
      <c r="FJI90" s="799"/>
      <c r="FJJ90" s="799"/>
      <c r="FJK90" s="799"/>
      <c r="FJL90" s="799"/>
      <c r="FJM90" s="799"/>
      <c r="FJN90" s="799"/>
      <c r="FJO90" s="799"/>
      <c r="FJP90" s="799"/>
      <c r="FJQ90" s="799"/>
      <c r="FJR90" s="799"/>
      <c r="FJS90" s="799"/>
      <c r="FJT90" s="799"/>
      <c r="FJU90" s="799"/>
      <c r="FJV90" s="799"/>
      <c r="FJW90" s="799"/>
      <c r="FJX90" s="799"/>
      <c r="FJY90" s="799"/>
      <c r="FJZ90" s="799"/>
      <c r="FKA90" s="799"/>
      <c r="FKB90" s="799"/>
      <c r="FKC90" s="799"/>
      <c r="FKD90" s="799"/>
      <c r="FKE90" s="799"/>
      <c r="FKF90" s="799"/>
      <c r="FKG90" s="799"/>
      <c r="FKH90" s="799"/>
      <c r="FKI90" s="799"/>
      <c r="FKJ90" s="799"/>
      <c r="FKK90" s="799"/>
      <c r="FKL90" s="799"/>
      <c r="FKM90" s="799"/>
      <c r="FKN90" s="799"/>
      <c r="FKO90" s="799"/>
      <c r="FKP90" s="799"/>
      <c r="FKQ90" s="799"/>
      <c r="FKR90" s="799"/>
      <c r="FKS90" s="799"/>
      <c r="FKT90" s="799"/>
      <c r="FKU90" s="799"/>
      <c r="FKV90" s="799"/>
      <c r="FKW90" s="799"/>
      <c r="FKX90" s="799"/>
      <c r="FKY90" s="799"/>
      <c r="FKZ90" s="799"/>
      <c r="FLA90" s="799"/>
      <c r="FLB90" s="799"/>
      <c r="FLC90" s="799"/>
      <c r="FLD90" s="799"/>
      <c r="FLE90" s="799"/>
      <c r="FLF90" s="799"/>
      <c r="FLG90" s="799"/>
      <c r="FLH90" s="799"/>
      <c r="FLI90" s="799"/>
      <c r="FLJ90" s="799"/>
      <c r="FLK90" s="799"/>
      <c r="FLL90" s="799"/>
      <c r="FLM90" s="799"/>
      <c r="FLN90" s="799"/>
      <c r="FLO90" s="799"/>
      <c r="FLP90" s="799"/>
      <c r="FLQ90" s="799"/>
      <c r="FLR90" s="799"/>
      <c r="FLS90" s="799"/>
      <c r="FLT90" s="799"/>
      <c r="FLU90" s="799"/>
      <c r="FLV90" s="799"/>
      <c r="FLW90" s="799"/>
      <c r="FLX90" s="799"/>
      <c r="FLY90" s="799"/>
      <c r="FLZ90" s="799"/>
      <c r="FMA90" s="799"/>
      <c r="FMB90" s="799"/>
      <c r="FMC90" s="799"/>
      <c r="FMD90" s="799"/>
      <c r="FME90" s="799"/>
      <c r="FMF90" s="799"/>
      <c r="FMG90" s="799"/>
      <c r="FMH90" s="799"/>
      <c r="FMI90" s="799"/>
      <c r="FMJ90" s="799"/>
      <c r="FMK90" s="799"/>
      <c r="FML90" s="799"/>
      <c r="FMM90" s="799"/>
      <c r="FMN90" s="799"/>
      <c r="FMO90" s="799"/>
      <c r="FMP90" s="799"/>
      <c r="FMQ90" s="799"/>
      <c r="FMR90" s="799"/>
      <c r="FMS90" s="799"/>
      <c r="FMT90" s="799"/>
      <c r="FMU90" s="799"/>
      <c r="FMV90" s="799"/>
      <c r="FMW90" s="799"/>
      <c r="FMX90" s="799"/>
      <c r="FMY90" s="799"/>
      <c r="FMZ90" s="799"/>
      <c r="FNA90" s="799"/>
      <c r="FNB90" s="799"/>
      <c r="FNC90" s="799"/>
      <c r="FND90" s="799"/>
      <c r="FNE90" s="799"/>
      <c r="FNF90" s="799"/>
      <c r="FNG90" s="799"/>
      <c r="FNH90" s="799"/>
      <c r="FNI90" s="799"/>
      <c r="FNJ90" s="799"/>
      <c r="FNK90" s="799"/>
      <c r="FNL90" s="799"/>
      <c r="FNM90" s="799"/>
      <c r="FNN90" s="799"/>
      <c r="FNO90" s="799"/>
      <c r="FNP90" s="799"/>
      <c r="FNQ90" s="799"/>
      <c r="FNR90" s="799"/>
      <c r="FNS90" s="799"/>
      <c r="FNT90" s="799"/>
      <c r="FNU90" s="799"/>
      <c r="FNV90" s="799"/>
      <c r="FNW90" s="799"/>
      <c r="FNX90" s="799"/>
      <c r="FNY90" s="799"/>
      <c r="FNZ90" s="799"/>
      <c r="FOA90" s="799"/>
      <c r="FOB90" s="799"/>
      <c r="FOC90" s="799"/>
      <c r="FOD90" s="799"/>
      <c r="FOE90" s="799"/>
      <c r="FOF90" s="799"/>
      <c r="FOG90" s="799"/>
      <c r="FOH90" s="799"/>
      <c r="FOI90" s="799"/>
      <c r="FOJ90" s="799"/>
      <c r="FOK90" s="799"/>
      <c r="FOL90" s="799"/>
      <c r="FOM90" s="799"/>
      <c r="FON90" s="799"/>
      <c r="FOO90" s="799"/>
      <c r="FOP90" s="799"/>
      <c r="FOQ90" s="799"/>
      <c r="FOR90" s="799"/>
      <c r="FOS90" s="799"/>
      <c r="FOT90" s="799"/>
      <c r="FOU90" s="799"/>
      <c r="FOV90" s="799"/>
      <c r="FOW90" s="799"/>
      <c r="FOX90" s="799"/>
      <c r="FOY90" s="799"/>
      <c r="FOZ90" s="799"/>
      <c r="FPA90" s="799"/>
      <c r="FPB90" s="799"/>
      <c r="FPC90" s="799"/>
      <c r="FPD90" s="799"/>
      <c r="FPE90" s="799"/>
      <c r="FPF90" s="799"/>
      <c r="FPG90" s="799"/>
      <c r="FPH90" s="799"/>
      <c r="FPI90" s="799"/>
      <c r="FPJ90" s="799"/>
      <c r="FPK90" s="799"/>
      <c r="FPL90" s="799"/>
      <c r="FPM90" s="799"/>
      <c r="FPN90" s="799"/>
      <c r="FPO90" s="799"/>
      <c r="FPP90" s="799"/>
      <c r="FPQ90" s="799"/>
      <c r="FPR90" s="799"/>
      <c r="FPS90" s="799"/>
      <c r="FPT90" s="799"/>
      <c r="FPU90" s="799"/>
      <c r="FPV90" s="799"/>
      <c r="FPW90" s="799"/>
      <c r="FPX90" s="799"/>
      <c r="FPY90" s="799"/>
      <c r="FPZ90" s="799"/>
      <c r="FQA90" s="799"/>
      <c r="FQB90" s="799"/>
      <c r="FQC90" s="799"/>
      <c r="FQD90" s="799"/>
      <c r="FQE90" s="799"/>
      <c r="FQF90" s="799"/>
      <c r="FQG90" s="799"/>
      <c r="FQH90" s="799"/>
      <c r="FQI90" s="799"/>
      <c r="FQJ90" s="799"/>
      <c r="FQK90" s="799"/>
      <c r="FQL90" s="799"/>
      <c r="FQM90" s="799"/>
      <c r="FQN90" s="799"/>
      <c r="FQO90" s="799"/>
      <c r="FQP90" s="799"/>
      <c r="FQQ90" s="799"/>
      <c r="FQR90" s="799"/>
      <c r="FQS90" s="799"/>
      <c r="FQT90" s="799"/>
      <c r="FQU90" s="799"/>
      <c r="FQV90" s="799"/>
      <c r="FQW90" s="799"/>
      <c r="FQX90" s="799"/>
      <c r="FQY90" s="799"/>
      <c r="FQZ90" s="799"/>
      <c r="FRA90" s="799"/>
      <c r="FRB90" s="799"/>
      <c r="FRC90" s="799"/>
      <c r="FRD90" s="799"/>
      <c r="FRE90" s="799"/>
      <c r="FRF90" s="799"/>
      <c r="FRG90" s="799"/>
      <c r="FRH90" s="799"/>
      <c r="FRI90" s="799"/>
      <c r="FRJ90" s="799"/>
      <c r="FRK90" s="799"/>
      <c r="FRL90" s="799"/>
      <c r="FRM90" s="799"/>
      <c r="FRN90" s="799"/>
      <c r="FRO90" s="799"/>
      <c r="FRP90" s="799"/>
      <c r="FRQ90" s="799"/>
      <c r="FRR90" s="799"/>
      <c r="FRS90" s="799"/>
      <c r="FRT90" s="799"/>
      <c r="FRU90" s="799"/>
      <c r="FRV90" s="799"/>
      <c r="FRW90" s="799"/>
      <c r="FRX90" s="799"/>
      <c r="FRY90" s="799"/>
      <c r="FRZ90" s="799"/>
      <c r="FSA90" s="799"/>
      <c r="FSB90" s="799"/>
      <c r="FSC90" s="799"/>
      <c r="FSD90" s="799"/>
      <c r="FSE90" s="799"/>
      <c r="FSF90" s="799"/>
      <c r="FSG90" s="799"/>
      <c r="FSH90" s="799"/>
      <c r="FSI90" s="799"/>
      <c r="FSJ90" s="799"/>
      <c r="FSK90" s="799"/>
      <c r="FSL90" s="799"/>
      <c r="FSM90" s="799"/>
      <c r="FSN90" s="799"/>
      <c r="FSO90" s="799"/>
      <c r="FSP90" s="799"/>
      <c r="FSQ90" s="799"/>
      <c r="FSR90" s="799"/>
      <c r="FSS90" s="799"/>
      <c r="FST90" s="799"/>
      <c r="FSU90" s="799"/>
      <c r="FSV90" s="799"/>
      <c r="FSW90" s="799"/>
      <c r="FSX90" s="799"/>
      <c r="FSY90" s="799"/>
      <c r="FSZ90" s="799"/>
      <c r="FTA90" s="799"/>
      <c r="FTB90" s="799"/>
      <c r="FTC90" s="799"/>
      <c r="FTD90" s="799"/>
      <c r="FTE90" s="799"/>
      <c r="FTF90" s="799"/>
      <c r="FTG90" s="799"/>
      <c r="FTH90" s="799"/>
      <c r="FTI90" s="799"/>
      <c r="FTJ90" s="799"/>
      <c r="FTK90" s="799"/>
      <c r="FTL90" s="799"/>
      <c r="FTM90" s="799"/>
      <c r="FTN90" s="799"/>
      <c r="FTO90" s="799"/>
      <c r="FTP90" s="799"/>
      <c r="FTQ90" s="799"/>
      <c r="FTR90" s="799"/>
      <c r="FTS90" s="799"/>
      <c r="FTT90" s="799"/>
      <c r="FTU90" s="799"/>
      <c r="FTV90" s="799"/>
      <c r="FTW90" s="799"/>
      <c r="FTX90" s="799"/>
      <c r="FTY90" s="799"/>
      <c r="FTZ90" s="799"/>
      <c r="FUA90" s="799"/>
      <c r="FUB90" s="799"/>
      <c r="FUC90" s="799"/>
      <c r="FUD90" s="799"/>
      <c r="FUE90" s="799"/>
      <c r="FUF90" s="799"/>
      <c r="FUG90" s="799"/>
      <c r="FUH90" s="799"/>
      <c r="FUI90" s="799"/>
      <c r="FUJ90" s="799"/>
      <c r="FUK90" s="799"/>
      <c r="FUL90" s="799"/>
      <c r="FUM90" s="799"/>
      <c r="FUN90" s="799"/>
      <c r="FUO90" s="799"/>
      <c r="FUP90" s="799"/>
      <c r="FUQ90" s="799"/>
      <c r="FUR90" s="799"/>
      <c r="FUS90" s="799"/>
      <c r="FUT90" s="799"/>
      <c r="FUU90" s="799"/>
      <c r="FUV90" s="799"/>
      <c r="FUW90" s="799"/>
      <c r="FUX90" s="799"/>
      <c r="FUY90" s="799"/>
      <c r="FUZ90" s="799"/>
      <c r="FVA90" s="799"/>
      <c r="FVB90" s="799"/>
      <c r="FVC90" s="799"/>
      <c r="FVD90" s="799"/>
      <c r="FVE90" s="799"/>
      <c r="FVF90" s="799"/>
      <c r="FVG90" s="799"/>
      <c r="FVH90" s="799"/>
      <c r="FVI90" s="799"/>
      <c r="FVJ90" s="799"/>
      <c r="FVK90" s="799"/>
      <c r="FVL90" s="799"/>
      <c r="FVM90" s="799"/>
      <c r="FVN90" s="799"/>
      <c r="FVO90" s="799"/>
      <c r="FVP90" s="799"/>
      <c r="FVQ90" s="799"/>
      <c r="FVR90" s="799"/>
      <c r="FVS90" s="799"/>
      <c r="FVT90" s="799"/>
      <c r="FVU90" s="799"/>
      <c r="FVV90" s="799"/>
      <c r="FVW90" s="799"/>
      <c r="FVX90" s="799"/>
      <c r="FVY90" s="799"/>
      <c r="FVZ90" s="799"/>
      <c r="FWA90" s="799"/>
      <c r="FWB90" s="799"/>
      <c r="FWC90" s="799"/>
      <c r="FWD90" s="799"/>
      <c r="FWE90" s="799"/>
      <c r="FWF90" s="799"/>
      <c r="FWG90" s="799"/>
      <c r="FWH90" s="799"/>
      <c r="FWI90" s="799"/>
      <c r="FWJ90" s="799"/>
      <c r="FWK90" s="799"/>
      <c r="FWL90" s="799"/>
      <c r="FWM90" s="799"/>
      <c r="FWN90" s="799"/>
      <c r="FWO90" s="799"/>
      <c r="FWP90" s="799"/>
      <c r="FWQ90" s="799"/>
      <c r="FWR90" s="799"/>
      <c r="FWS90" s="799"/>
      <c r="FWT90" s="799"/>
      <c r="FWU90" s="799"/>
      <c r="FWV90" s="799"/>
      <c r="FWW90" s="799"/>
      <c r="FWX90" s="799"/>
      <c r="FWY90" s="799"/>
      <c r="FWZ90" s="799"/>
      <c r="FXA90" s="799"/>
      <c r="FXB90" s="799"/>
      <c r="FXC90" s="799"/>
      <c r="FXD90" s="799"/>
      <c r="FXE90" s="799"/>
      <c r="FXF90" s="799"/>
      <c r="FXG90" s="799"/>
      <c r="FXH90" s="799"/>
      <c r="FXI90" s="799"/>
      <c r="FXJ90" s="799"/>
      <c r="FXK90" s="799"/>
      <c r="FXL90" s="799"/>
      <c r="FXM90" s="799"/>
      <c r="FXN90" s="799"/>
      <c r="FXO90" s="799"/>
      <c r="FXP90" s="799"/>
      <c r="FXQ90" s="799"/>
      <c r="FXR90" s="799"/>
      <c r="FXS90" s="799"/>
      <c r="FXT90" s="799"/>
      <c r="FXU90" s="799"/>
      <c r="FXV90" s="799"/>
      <c r="FXW90" s="799"/>
      <c r="FXX90" s="799"/>
      <c r="FXY90" s="799"/>
      <c r="FXZ90" s="799"/>
      <c r="FYA90" s="799"/>
      <c r="FYB90" s="799"/>
      <c r="FYC90" s="799"/>
      <c r="FYD90" s="799"/>
      <c r="FYE90" s="799"/>
      <c r="FYF90" s="799"/>
      <c r="FYG90" s="799"/>
      <c r="FYH90" s="799"/>
      <c r="FYI90" s="799"/>
      <c r="FYJ90" s="799"/>
      <c r="FYK90" s="799"/>
      <c r="FYL90" s="799"/>
      <c r="FYM90" s="799"/>
      <c r="FYN90" s="799"/>
      <c r="FYO90" s="799"/>
      <c r="FYP90" s="799"/>
      <c r="FYQ90" s="799"/>
      <c r="FYR90" s="799"/>
      <c r="FYS90" s="799"/>
      <c r="FYT90" s="799"/>
      <c r="FYU90" s="799"/>
      <c r="FYV90" s="799"/>
      <c r="FYW90" s="799"/>
      <c r="FYX90" s="799"/>
      <c r="FYY90" s="799"/>
      <c r="FYZ90" s="799"/>
      <c r="FZA90" s="799"/>
      <c r="FZB90" s="799"/>
      <c r="FZC90" s="799"/>
      <c r="FZD90" s="799"/>
      <c r="FZE90" s="799"/>
      <c r="FZF90" s="799"/>
      <c r="FZG90" s="799"/>
      <c r="FZH90" s="799"/>
      <c r="FZI90" s="799"/>
      <c r="FZJ90" s="799"/>
      <c r="FZK90" s="799"/>
      <c r="FZL90" s="799"/>
      <c r="FZM90" s="799"/>
      <c r="FZN90" s="799"/>
      <c r="FZO90" s="799"/>
      <c r="FZP90" s="799"/>
      <c r="FZQ90" s="799"/>
      <c r="FZR90" s="799"/>
      <c r="FZS90" s="799"/>
      <c r="FZT90" s="799"/>
      <c r="FZU90" s="799"/>
      <c r="FZV90" s="799"/>
      <c r="FZW90" s="799"/>
      <c r="FZX90" s="799"/>
      <c r="FZY90" s="799"/>
      <c r="FZZ90" s="799"/>
      <c r="GAA90" s="799"/>
      <c r="GAB90" s="799"/>
      <c r="GAC90" s="799"/>
      <c r="GAD90" s="799"/>
      <c r="GAE90" s="799"/>
      <c r="GAF90" s="799"/>
      <c r="GAG90" s="799"/>
      <c r="GAH90" s="799"/>
      <c r="GAI90" s="799"/>
      <c r="GAJ90" s="799"/>
      <c r="GAK90" s="799"/>
      <c r="GAL90" s="799"/>
      <c r="GAM90" s="799"/>
      <c r="GAN90" s="799"/>
      <c r="GAO90" s="799"/>
      <c r="GAP90" s="799"/>
      <c r="GAQ90" s="799"/>
      <c r="GAR90" s="799"/>
      <c r="GAS90" s="799"/>
      <c r="GAT90" s="799"/>
      <c r="GAU90" s="799"/>
      <c r="GAV90" s="799"/>
      <c r="GAW90" s="799"/>
      <c r="GAX90" s="799"/>
      <c r="GAY90" s="799"/>
      <c r="GAZ90" s="799"/>
      <c r="GBA90" s="799"/>
      <c r="GBB90" s="799"/>
      <c r="GBC90" s="799"/>
      <c r="GBD90" s="799"/>
      <c r="GBE90" s="799"/>
      <c r="GBF90" s="799"/>
      <c r="GBG90" s="799"/>
      <c r="GBH90" s="799"/>
      <c r="GBI90" s="799"/>
      <c r="GBJ90" s="799"/>
      <c r="GBK90" s="799"/>
      <c r="GBL90" s="799"/>
      <c r="GBM90" s="799"/>
      <c r="GBN90" s="799"/>
      <c r="GBO90" s="799"/>
      <c r="GBP90" s="799"/>
      <c r="GBQ90" s="799"/>
      <c r="GBR90" s="799"/>
      <c r="GBS90" s="799"/>
      <c r="GBT90" s="799"/>
      <c r="GBU90" s="799"/>
      <c r="GBV90" s="799"/>
      <c r="GBW90" s="799"/>
      <c r="GBX90" s="799"/>
      <c r="GBY90" s="799"/>
      <c r="GBZ90" s="799"/>
      <c r="GCA90" s="799"/>
      <c r="GCB90" s="799"/>
      <c r="GCC90" s="799"/>
      <c r="GCD90" s="799"/>
      <c r="GCE90" s="799"/>
      <c r="GCF90" s="799"/>
      <c r="GCG90" s="799"/>
      <c r="GCH90" s="799"/>
      <c r="GCI90" s="799"/>
      <c r="GCJ90" s="799"/>
      <c r="GCK90" s="799"/>
      <c r="GCL90" s="799"/>
      <c r="GCM90" s="799"/>
      <c r="GCN90" s="799"/>
      <c r="GCO90" s="799"/>
      <c r="GCP90" s="799"/>
      <c r="GCQ90" s="799"/>
      <c r="GCR90" s="799"/>
      <c r="GCS90" s="799"/>
      <c r="GCT90" s="799"/>
      <c r="GCU90" s="799"/>
      <c r="GCV90" s="799"/>
      <c r="GCW90" s="799"/>
      <c r="GCX90" s="799"/>
      <c r="GCY90" s="799"/>
      <c r="GCZ90" s="799"/>
      <c r="GDA90" s="799"/>
      <c r="GDB90" s="799"/>
      <c r="GDC90" s="799"/>
      <c r="GDD90" s="799"/>
      <c r="GDE90" s="799"/>
      <c r="GDF90" s="799"/>
      <c r="GDG90" s="799"/>
      <c r="GDH90" s="799"/>
      <c r="GDI90" s="799"/>
      <c r="GDJ90" s="799"/>
      <c r="GDK90" s="799"/>
      <c r="GDL90" s="799"/>
      <c r="GDM90" s="799"/>
      <c r="GDN90" s="799"/>
      <c r="GDO90" s="799"/>
      <c r="GDP90" s="799"/>
      <c r="GDQ90" s="799"/>
      <c r="GDR90" s="799"/>
      <c r="GDS90" s="799"/>
      <c r="GDT90" s="799"/>
      <c r="GDU90" s="799"/>
      <c r="GDV90" s="799"/>
      <c r="GDW90" s="799"/>
      <c r="GDX90" s="799"/>
      <c r="GDY90" s="799"/>
      <c r="GDZ90" s="799"/>
      <c r="GEA90" s="799"/>
      <c r="GEB90" s="799"/>
      <c r="GEC90" s="799"/>
      <c r="GED90" s="799"/>
      <c r="GEE90" s="799"/>
      <c r="GEF90" s="799"/>
      <c r="GEG90" s="799"/>
      <c r="GEH90" s="799"/>
      <c r="GEI90" s="799"/>
      <c r="GEJ90" s="799"/>
      <c r="GEK90" s="799"/>
      <c r="GEL90" s="799"/>
      <c r="GEM90" s="799"/>
      <c r="GEN90" s="799"/>
      <c r="GEO90" s="799"/>
      <c r="GEP90" s="799"/>
      <c r="GEQ90" s="799"/>
      <c r="GER90" s="799"/>
      <c r="GES90" s="799"/>
      <c r="GET90" s="799"/>
      <c r="GEU90" s="799"/>
      <c r="GEV90" s="799"/>
      <c r="GEW90" s="799"/>
      <c r="GEX90" s="799"/>
      <c r="GEY90" s="799"/>
      <c r="GEZ90" s="799"/>
      <c r="GFA90" s="799"/>
      <c r="GFB90" s="799"/>
      <c r="GFC90" s="799"/>
      <c r="GFD90" s="799"/>
      <c r="GFE90" s="799"/>
      <c r="GFF90" s="799"/>
      <c r="GFG90" s="799"/>
      <c r="GFH90" s="799"/>
      <c r="GFI90" s="799"/>
      <c r="GFJ90" s="799"/>
      <c r="GFK90" s="799"/>
      <c r="GFL90" s="799"/>
      <c r="GFM90" s="799"/>
      <c r="GFN90" s="799"/>
      <c r="GFO90" s="799"/>
      <c r="GFP90" s="799"/>
      <c r="GFQ90" s="799"/>
      <c r="GFR90" s="799"/>
      <c r="GFS90" s="799"/>
      <c r="GFT90" s="799"/>
      <c r="GFU90" s="799"/>
      <c r="GFV90" s="799"/>
      <c r="GFW90" s="799"/>
      <c r="GFX90" s="799"/>
      <c r="GFY90" s="799"/>
      <c r="GFZ90" s="799"/>
      <c r="GGA90" s="799"/>
      <c r="GGB90" s="799"/>
      <c r="GGC90" s="799"/>
      <c r="GGD90" s="799"/>
      <c r="GGE90" s="799"/>
      <c r="GGF90" s="799"/>
      <c r="GGG90" s="799"/>
      <c r="GGH90" s="799"/>
      <c r="GGI90" s="799"/>
      <c r="GGJ90" s="799"/>
      <c r="GGK90" s="799"/>
      <c r="GGL90" s="799"/>
      <c r="GGM90" s="799"/>
      <c r="GGN90" s="799"/>
      <c r="GGO90" s="799"/>
      <c r="GGP90" s="799"/>
      <c r="GGQ90" s="799"/>
      <c r="GGR90" s="799"/>
      <c r="GGS90" s="799"/>
      <c r="GGT90" s="799"/>
      <c r="GGU90" s="799"/>
      <c r="GGV90" s="799"/>
      <c r="GGW90" s="799"/>
      <c r="GGX90" s="799"/>
      <c r="GGY90" s="799"/>
      <c r="GGZ90" s="799"/>
      <c r="GHA90" s="799"/>
      <c r="GHB90" s="799"/>
      <c r="GHC90" s="799"/>
      <c r="GHD90" s="799"/>
      <c r="GHE90" s="799"/>
      <c r="GHF90" s="799"/>
      <c r="GHG90" s="799"/>
      <c r="GHH90" s="799"/>
      <c r="GHI90" s="799"/>
      <c r="GHJ90" s="799"/>
      <c r="GHK90" s="799"/>
      <c r="GHL90" s="799"/>
      <c r="GHM90" s="799"/>
      <c r="GHN90" s="799"/>
      <c r="GHO90" s="799"/>
      <c r="GHP90" s="799"/>
      <c r="GHQ90" s="799"/>
      <c r="GHR90" s="799"/>
      <c r="GHS90" s="799"/>
      <c r="GHT90" s="799"/>
      <c r="GHU90" s="799"/>
      <c r="GHV90" s="799"/>
      <c r="GHW90" s="799"/>
      <c r="GHX90" s="799"/>
      <c r="GHY90" s="799"/>
      <c r="GHZ90" s="799"/>
      <c r="GIA90" s="799"/>
      <c r="GIB90" s="799"/>
      <c r="GIC90" s="799"/>
      <c r="GID90" s="799"/>
      <c r="GIE90" s="799"/>
      <c r="GIF90" s="799"/>
      <c r="GIG90" s="799"/>
      <c r="GIH90" s="799"/>
      <c r="GII90" s="799"/>
      <c r="GIJ90" s="799"/>
      <c r="GIK90" s="799"/>
      <c r="GIL90" s="799"/>
      <c r="GIM90" s="799"/>
      <c r="GIN90" s="799"/>
      <c r="GIO90" s="799"/>
      <c r="GIP90" s="799"/>
      <c r="GIQ90" s="799"/>
      <c r="GIR90" s="799"/>
      <c r="GIS90" s="799"/>
      <c r="GIT90" s="799"/>
      <c r="GIU90" s="799"/>
      <c r="GIV90" s="799"/>
      <c r="GIW90" s="799"/>
      <c r="GIX90" s="799"/>
      <c r="GIY90" s="799"/>
      <c r="GIZ90" s="799"/>
      <c r="GJA90" s="799"/>
      <c r="GJB90" s="799"/>
      <c r="GJC90" s="799"/>
      <c r="GJD90" s="799"/>
      <c r="GJE90" s="799"/>
      <c r="GJF90" s="799"/>
      <c r="GJG90" s="799"/>
      <c r="GJH90" s="799"/>
      <c r="GJI90" s="799"/>
      <c r="GJJ90" s="799"/>
      <c r="GJK90" s="799"/>
      <c r="GJL90" s="799"/>
      <c r="GJM90" s="799"/>
      <c r="GJN90" s="799"/>
      <c r="GJO90" s="799"/>
      <c r="GJP90" s="799"/>
      <c r="GJQ90" s="799"/>
      <c r="GJR90" s="799"/>
      <c r="GJS90" s="799"/>
      <c r="GJT90" s="799"/>
      <c r="GJU90" s="799"/>
      <c r="GJV90" s="799"/>
      <c r="GJW90" s="799"/>
      <c r="GJX90" s="799"/>
      <c r="GJY90" s="799"/>
      <c r="GJZ90" s="799"/>
      <c r="GKA90" s="799"/>
      <c r="GKB90" s="799"/>
      <c r="GKC90" s="799"/>
      <c r="GKD90" s="799"/>
      <c r="GKE90" s="799"/>
      <c r="GKF90" s="799"/>
      <c r="GKG90" s="799"/>
      <c r="GKH90" s="799"/>
      <c r="GKI90" s="799"/>
      <c r="GKJ90" s="799"/>
      <c r="GKK90" s="799"/>
      <c r="GKL90" s="799"/>
      <c r="GKM90" s="799"/>
      <c r="GKN90" s="799"/>
      <c r="GKO90" s="799"/>
      <c r="GKP90" s="799"/>
      <c r="GKQ90" s="799"/>
      <c r="GKR90" s="799"/>
      <c r="GKS90" s="799"/>
      <c r="GKT90" s="799"/>
      <c r="GKU90" s="799"/>
      <c r="GKV90" s="799"/>
      <c r="GKW90" s="799"/>
      <c r="GKX90" s="799"/>
      <c r="GKY90" s="799"/>
      <c r="GKZ90" s="799"/>
      <c r="GLA90" s="799"/>
      <c r="GLB90" s="799"/>
      <c r="GLC90" s="799"/>
      <c r="GLD90" s="799"/>
      <c r="GLE90" s="799"/>
      <c r="GLF90" s="799"/>
      <c r="GLG90" s="799"/>
      <c r="GLH90" s="799"/>
      <c r="GLI90" s="799"/>
      <c r="GLJ90" s="799"/>
      <c r="GLK90" s="799"/>
      <c r="GLL90" s="799"/>
      <c r="GLM90" s="799"/>
      <c r="GLN90" s="799"/>
      <c r="GLO90" s="799"/>
      <c r="GLP90" s="799"/>
      <c r="GLQ90" s="799"/>
      <c r="GLR90" s="799"/>
      <c r="GLS90" s="799"/>
      <c r="GLT90" s="799"/>
      <c r="GLU90" s="799"/>
      <c r="GLV90" s="799"/>
      <c r="GLW90" s="799"/>
      <c r="GLX90" s="799"/>
      <c r="GLY90" s="799"/>
      <c r="GLZ90" s="799"/>
      <c r="GMA90" s="799"/>
      <c r="GMB90" s="799"/>
      <c r="GMC90" s="799"/>
      <c r="GMD90" s="799"/>
      <c r="GME90" s="799"/>
      <c r="GMF90" s="799"/>
      <c r="GMG90" s="799"/>
      <c r="GMH90" s="799"/>
      <c r="GMI90" s="799"/>
      <c r="GMJ90" s="799"/>
      <c r="GMK90" s="799"/>
      <c r="GML90" s="799"/>
      <c r="GMM90" s="799"/>
      <c r="GMN90" s="799"/>
      <c r="GMO90" s="799"/>
      <c r="GMP90" s="799"/>
      <c r="GMQ90" s="799"/>
      <c r="GMR90" s="799"/>
      <c r="GMS90" s="799"/>
      <c r="GMT90" s="799"/>
      <c r="GMU90" s="799"/>
      <c r="GMV90" s="799"/>
      <c r="GMW90" s="799"/>
      <c r="GMX90" s="799"/>
      <c r="GMY90" s="799"/>
      <c r="GMZ90" s="799"/>
      <c r="GNA90" s="799"/>
      <c r="GNB90" s="799"/>
      <c r="GNC90" s="799"/>
      <c r="GND90" s="799"/>
      <c r="GNE90" s="799"/>
      <c r="GNF90" s="799"/>
      <c r="GNG90" s="799"/>
      <c r="GNH90" s="799"/>
      <c r="GNI90" s="799"/>
      <c r="GNJ90" s="799"/>
      <c r="GNK90" s="799"/>
      <c r="GNL90" s="799"/>
      <c r="GNM90" s="799"/>
      <c r="GNN90" s="799"/>
      <c r="GNO90" s="799"/>
      <c r="GNP90" s="799"/>
      <c r="GNQ90" s="799"/>
      <c r="GNR90" s="799"/>
      <c r="GNS90" s="799"/>
      <c r="GNT90" s="799"/>
      <c r="GNU90" s="799"/>
      <c r="GNV90" s="799"/>
      <c r="GNW90" s="799"/>
      <c r="GNX90" s="799"/>
      <c r="GNY90" s="799"/>
      <c r="GNZ90" s="799"/>
      <c r="GOA90" s="799"/>
      <c r="GOB90" s="799"/>
      <c r="GOC90" s="799"/>
      <c r="GOD90" s="799"/>
      <c r="GOE90" s="799"/>
      <c r="GOF90" s="799"/>
      <c r="GOG90" s="799"/>
      <c r="GOH90" s="799"/>
      <c r="GOI90" s="799"/>
      <c r="GOJ90" s="799"/>
      <c r="GOK90" s="799"/>
      <c r="GOL90" s="799"/>
      <c r="GOM90" s="799"/>
      <c r="GON90" s="799"/>
      <c r="GOO90" s="799"/>
      <c r="GOP90" s="799"/>
      <c r="GOQ90" s="799"/>
      <c r="GOR90" s="799"/>
      <c r="GOS90" s="799"/>
      <c r="GOT90" s="799"/>
      <c r="GOU90" s="799"/>
      <c r="GOV90" s="799"/>
      <c r="GOW90" s="799"/>
      <c r="GOX90" s="799"/>
      <c r="GOY90" s="799"/>
      <c r="GOZ90" s="799"/>
      <c r="GPA90" s="799"/>
      <c r="GPB90" s="799"/>
      <c r="GPC90" s="799"/>
      <c r="GPD90" s="799"/>
      <c r="GPE90" s="799"/>
      <c r="GPF90" s="799"/>
      <c r="GPG90" s="799"/>
      <c r="GPH90" s="799"/>
      <c r="GPI90" s="799"/>
      <c r="GPJ90" s="799"/>
      <c r="GPK90" s="799"/>
      <c r="GPL90" s="799"/>
      <c r="GPM90" s="799"/>
      <c r="GPN90" s="799"/>
      <c r="GPO90" s="799"/>
      <c r="GPP90" s="799"/>
      <c r="GPQ90" s="799"/>
      <c r="GPR90" s="799"/>
      <c r="GPS90" s="799"/>
      <c r="GPT90" s="799"/>
      <c r="GPU90" s="799"/>
      <c r="GPV90" s="799"/>
      <c r="GPW90" s="799"/>
      <c r="GPX90" s="799"/>
      <c r="GPY90" s="799"/>
      <c r="GPZ90" s="799"/>
      <c r="GQA90" s="799"/>
      <c r="GQB90" s="799"/>
      <c r="GQC90" s="799"/>
      <c r="GQD90" s="799"/>
      <c r="GQE90" s="799"/>
      <c r="GQF90" s="799"/>
      <c r="GQG90" s="799"/>
      <c r="GQH90" s="799"/>
      <c r="GQI90" s="799"/>
      <c r="GQJ90" s="799"/>
      <c r="GQK90" s="799"/>
      <c r="GQL90" s="799"/>
      <c r="GQM90" s="799"/>
      <c r="GQN90" s="799"/>
      <c r="GQO90" s="799"/>
      <c r="GQP90" s="799"/>
      <c r="GQQ90" s="799"/>
      <c r="GQR90" s="799"/>
      <c r="GQS90" s="799"/>
      <c r="GQT90" s="799"/>
      <c r="GQU90" s="799"/>
      <c r="GQV90" s="799"/>
      <c r="GQW90" s="799"/>
      <c r="GQX90" s="799"/>
      <c r="GQY90" s="799"/>
      <c r="GQZ90" s="799"/>
      <c r="GRA90" s="799"/>
      <c r="GRB90" s="799"/>
      <c r="GRC90" s="799"/>
      <c r="GRD90" s="799"/>
      <c r="GRE90" s="799"/>
      <c r="GRF90" s="799"/>
      <c r="GRG90" s="799"/>
      <c r="GRH90" s="799"/>
      <c r="GRI90" s="799"/>
      <c r="GRJ90" s="799"/>
      <c r="GRK90" s="799"/>
      <c r="GRL90" s="799"/>
      <c r="GRM90" s="799"/>
      <c r="GRN90" s="799"/>
      <c r="GRO90" s="799"/>
      <c r="GRP90" s="799"/>
      <c r="GRQ90" s="799"/>
      <c r="GRR90" s="799"/>
      <c r="GRS90" s="799"/>
      <c r="GRT90" s="799"/>
      <c r="GRU90" s="799"/>
      <c r="GRV90" s="799"/>
      <c r="GRW90" s="799"/>
      <c r="GRX90" s="799"/>
      <c r="GRY90" s="799"/>
      <c r="GRZ90" s="799"/>
      <c r="GSA90" s="799"/>
      <c r="GSB90" s="799"/>
      <c r="GSC90" s="799"/>
      <c r="GSD90" s="799"/>
      <c r="GSE90" s="799"/>
      <c r="GSF90" s="799"/>
      <c r="GSG90" s="799"/>
      <c r="GSH90" s="799"/>
      <c r="GSI90" s="799"/>
      <c r="GSJ90" s="799"/>
      <c r="GSK90" s="799"/>
      <c r="GSL90" s="799"/>
      <c r="GSM90" s="799"/>
      <c r="GSN90" s="799"/>
      <c r="GSO90" s="799"/>
      <c r="GSP90" s="799"/>
      <c r="GSQ90" s="799"/>
      <c r="GSR90" s="799"/>
      <c r="GSS90" s="799"/>
      <c r="GST90" s="799"/>
      <c r="GSU90" s="799"/>
      <c r="GSV90" s="799"/>
      <c r="GSW90" s="799"/>
      <c r="GSX90" s="799"/>
      <c r="GSY90" s="799"/>
      <c r="GSZ90" s="799"/>
      <c r="GTA90" s="799"/>
      <c r="GTB90" s="799"/>
      <c r="GTC90" s="799"/>
      <c r="GTD90" s="799"/>
      <c r="GTE90" s="799"/>
      <c r="GTF90" s="799"/>
      <c r="GTG90" s="799"/>
      <c r="GTH90" s="799"/>
      <c r="GTI90" s="799"/>
      <c r="GTJ90" s="799"/>
      <c r="GTK90" s="799"/>
      <c r="GTL90" s="799"/>
      <c r="GTM90" s="799"/>
      <c r="GTN90" s="799"/>
      <c r="GTO90" s="799"/>
      <c r="GTP90" s="799"/>
      <c r="GTQ90" s="799"/>
      <c r="GTR90" s="799"/>
      <c r="GTS90" s="799"/>
      <c r="GTT90" s="799"/>
      <c r="GTU90" s="799"/>
      <c r="GTV90" s="799"/>
      <c r="GTW90" s="799"/>
      <c r="GTX90" s="799"/>
      <c r="GTY90" s="799"/>
      <c r="GTZ90" s="799"/>
      <c r="GUA90" s="799"/>
      <c r="GUB90" s="799"/>
      <c r="GUC90" s="799"/>
      <c r="GUD90" s="799"/>
      <c r="GUE90" s="799"/>
      <c r="GUF90" s="799"/>
      <c r="GUG90" s="799"/>
      <c r="GUH90" s="799"/>
      <c r="GUI90" s="799"/>
      <c r="GUJ90" s="799"/>
      <c r="GUK90" s="799"/>
      <c r="GUL90" s="799"/>
      <c r="GUM90" s="799"/>
      <c r="GUN90" s="799"/>
      <c r="GUO90" s="799"/>
      <c r="GUP90" s="799"/>
      <c r="GUQ90" s="799"/>
      <c r="GUR90" s="799"/>
      <c r="GUS90" s="799"/>
      <c r="GUT90" s="799"/>
      <c r="GUU90" s="799"/>
      <c r="GUV90" s="799"/>
      <c r="GUW90" s="799"/>
      <c r="GUX90" s="799"/>
      <c r="GUY90" s="799"/>
      <c r="GUZ90" s="799"/>
      <c r="GVA90" s="799"/>
      <c r="GVB90" s="799"/>
      <c r="GVC90" s="799"/>
      <c r="GVD90" s="799"/>
      <c r="GVE90" s="799"/>
      <c r="GVF90" s="799"/>
      <c r="GVG90" s="799"/>
      <c r="GVH90" s="799"/>
      <c r="GVI90" s="799"/>
      <c r="GVJ90" s="799"/>
      <c r="GVK90" s="799"/>
      <c r="GVL90" s="799"/>
      <c r="GVM90" s="799"/>
      <c r="GVN90" s="799"/>
      <c r="GVO90" s="799"/>
      <c r="GVP90" s="799"/>
      <c r="GVQ90" s="799"/>
      <c r="GVR90" s="799"/>
      <c r="GVS90" s="799"/>
      <c r="GVT90" s="799"/>
      <c r="GVU90" s="799"/>
      <c r="GVV90" s="799"/>
      <c r="GVW90" s="799"/>
      <c r="GVX90" s="799"/>
      <c r="GVY90" s="799"/>
      <c r="GVZ90" s="799"/>
      <c r="GWA90" s="799"/>
      <c r="GWB90" s="799"/>
      <c r="GWC90" s="799"/>
      <c r="GWD90" s="799"/>
      <c r="GWE90" s="799"/>
      <c r="GWF90" s="799"/>
      <c r="GWG90" s="799"/>
      <c r="GWH90" s="799"/>
      <c r="GWI90" s="799"/>
      <c r="GWJ90" s="799"/>
      <c r="GWK90" s="799"/>
      <c r="GWL90" s="799"/>
      <c r="GWM90" s="799"/>
      <c r="GWN90" s="799"/>
      <c r="GWO90" s="799"/>
      <c r="GWP90" s="799"/>
      <c r="GWQ90" s="799"/>
      <c r="GWR90" s="799"/>
      <c r="GWS90" s="799"/>
      <c r="GWT90" s="799"/>
      <c r="GWU90" s="799"/>
      <c r="GWV90" s="799"/>
      <c r="GWW90" s="799"/>
      <c r="GWX90" s="799"/>
      <c r="GWY90" s="799"/>
      <c r="GWZ90" s="799"/>
      <c r="GXA90" s="799"/>
      <c r="GXB90" s="799"/>
      <c r="GXC90" s="799"/>
      <c r="GXD90" s="799"/>
      <c r="GXE90" s="799"/>
      <c r="GXF90" s="799"/>
      <c r="GXG90" s="799"/>
      <c r="GXH90" s="799"/>
      <c r="GXI90" s="799"/>
      <c r="GXJ90" s="799"/>
      <c r="GXK90" s="799"/>
      <c r="GXL90" s="799"/>
      <c r="GXM90" s="799"/>
      <c r="GXN90" s="799"/>
      <c r="GXO90" s="799"/>
      <c r="GXP90" s="799"/>
      <c r="GXQ90" s="799"/>
      <c r="GXR90" s="799"/>
      <c r="GXS90" s="799"/>
      <c r="GXT90" s="799"/>
      <c r="GXU90" s="799"/>
      <c r="GXV90" s="799"/>
      <c r="GXW90" s="799"/>
      <c r="GXX90" s="799"/>
      <c r="GXY90" s="799"/>
      <c r="GXZ90" s="799"/>
      <c r="GYA90" s="799"/>
      <c r="GYB90" s="799"/>
      <c r="GYC90" s="799"/>
      <c r="GYD90" s="799"/>
      <c r="GYE90" s="799"/>
      <c r="GYF90" s="799"/>
      <c r="GYG90" s="799"/>
      <c r="GYH90" s="799"/>
      <c r="GYI90" s="799"/>
      <c r="GYJ90" s="799"/>
      <c r="GYK90" s="799"/>
      <c r="GYL90" s="799"/>
      <c r="GYM90" s="799"/>
      <c r="GYN90" s="799"/>
      <c r="GYO90" s="799"/>
      <c r="GYP90" s="799"/>
      <c r="GYQ90" s="799"/>
      <c r="GYR90" s="799"/>
      <c r="GYS90" s="799"/>
      <c r="GYT90" s="799"/>
      <c r="GYU90" s="799"/>
      <c r="GYV90" s="799"/>
      <c r="GYW90" s="799"/>
      <c r="GYX90" s="799"/>
      <c r="GYY90" s="799"/>
      <c r="GYZ90" s="799"/>
      <c r="GZA90" s="799"/>
      <c r="GZB90" s="799"/>
      <c r="GZC90" s="799"/>
      <c r="GZD90" s="799"/>
      <c r="GZE90" s="799"/>
      <c r="GZF90" s="799"/>
      <c r="GZG90" s="799"/>
      <c r="GZH90" s="799"/>
      <c r="GZI90" s="799"/>
      <c r="GZJ90" s="799"/>
      <c r="GZK90" s="799"/>
      <c r="GZL90" s="799"/>
      <c r="GZM90" s="799"/>
      <c r="GZN90" s="799"/>
      <c r="GZO90" s="799"/>
      <c r="GZP90" s="799"/>
      <c r="GZQ90" s="799"/>
      <c r="GZR90" s="799"/>
      <c r="GZS90" s="799"/>
      <c r="GZT90" s="799"/>
      <c r="GZU90" s="799"/>
      <c r="GZV90" s="799"/>
      <c r="GZW90" s="799"/>
      <c r="GZX90" s="799"/>
      <c r="GZY90" s="799"/>
      <c r="GZZ90" s="799"/>
      <c r="HAA90" s="799"/>
      <c r="HAB90" s="799"/>
      <c r="HAC90" s="799"/>
      <c r="HAD90" s="799"/>
      <c r="HAE90" s="799"/>
      <c r="HAF90" s="799"/>
      <c r="HAG90" s="799"/>
      <c r="HAH90" s="799"/>
      <c r="HAI90" s="799"/>
      <c r="HAJ90" s="799"/>
      <c r="HAK90" s="799"/>
      <c r="HAL90" s="799"/>
      <c r="HAM90" s="799"/>
      <c r="HAN90" s="799"/>
      <c r="HAO90" s="799"/>
      <c r="HAP90" s="799"/>
      <c r="HAQ90" s="799"/>
      <c r="HAR90" s="799"/>
      <c r="HAS90" s="799"/>
      <c r="HAT90" s="799"/>
      <c r="HAU90" s="799"/>
      <c r="HAV90" s="799"/>
      <c r="HAW90" s="799"/>
      <c r="HAX90" s="799"/>
      <c r="HAY90" s="799"/>
      <c r="HAZ90" s="799"/>
      <c r="HBA90" s="799"/>
      <c r="HBB90" s="799"/>
      <c r="HBC90" s="799"/>
      <c r="HBD90" s="799"/>
      <c r="HBE90" s="799"/>
      <c r="HBF90" s="799"/>
      <c r="HBG90" s="799"/>
      <c r="HBH90" s="799"/>
      <c r="HBI90" s="799"/>
      <c r="HBJ90" s="799"/>
      <c r="HBK90" s="799"/>
      <c r="HBL90" s="799"/>
      <c r="HBM90" s="799"/>
      <c r="HBN90" s="799"/>
      <c r="HBO90" s="799"/>
      <c r="HBP90" s="799"/>
      <c r="HBQ90" s="799"/>
      <c r="HBR90" s="799"/>
      <c r="HBS90" s="799"/>
      <c r="HBT90" s="799"/>
      <c r="HBU90" s="799"/>
      <c r="HBV90" s="799"/>
      <c r="HBW90" s="799"/>
      <c r="HBX90" s="799"/>
      <c r="HBY90" s="799"/>
      <c r="HBZ90" s="799"/>
      <c r="HCA90" s="799"/>
      <c r="HCB90" s="799"/>
      <c r="HCC90" s="799"/>
      <c r="HCD90" s="799"/>
      <c r="HCE90" s="799"/>
      <c r="HCF90" s="799"/>
      <c r="HCG90" s="799"/>
      <c r="HCH90" s="799"/>
      <c r="HCI90" s="799"/>
      <c r="HCJ90" s="799"/>
      <c r="HCK90" s="799"/>
      <c r="HCL90" s="799"/>
      <c r="HCM90" s="799"/>
      <c r="HCN90" s="799"/>
      <c r="HCO90" s="799"/>
      <c r="HCP90" s="799"/>
      <c r="HCQ90" s="799"/>
      <c r="HCR90" s="799"/>
      <c r="HCS90" s="799"/>
      <c r="HCT90" s="799"/>
      <c r="HCU90" s="799"/>
      <c r="HCV90" s="799"/>
      <c r="HCW90" s="799"/>
      <c r="HCX90" s="799"/>
      <c r="HCY90" s="799"/>
      <c r="HCZ90" s="799"/>
      <c r="HDA90" s="799"/>
      <c r="HDB90" s="799"/>
      <c r="HDC90" s="799"/>
      <c r="HDD90" s="799"/>
      <c r="HDE90" s="799"/>
      <c r="HDF90" s="799"/>
      <c r="HDG90" s="799"/>
      <c r="HDH90" s="799"/>
      <c r="HDI90" s="799"/>
      <c r="HDJ90" s="799"/>
      <c r="HDK90" s="799"/>
      <c r="HDL90" s="799"/>
      <c r="HDM90" s="799"/>
      <c r="HDN90" s="799"/>
      <c r="HDO90" s="799"/>
      <c r="HDP90" s="799"/>
      <c r="HDQ90" s="799"/>
      <c r="HDR90" s="799"/>
      <c r="HDS90" s="799"/>
      <c r="HDT90" s="799"/>
      <c r="HDU90" s="799"/>
      <c r="HDV90" s="799"/>
      <c r="HDW90" s="799"/>
      <c r="HDX90" s="799"/>
      <c r="HDY90" s="799"/>
      <c r="HDZ90" s="799"/>
      <c r="HEA90" s="799"/>
      <c r="HEB90" s="799"/>
      <c r="HEC90" s="799"/>
      <c r="HED90" s="799"/>
      <c r="HEE90" s="799"/>
      <c r="HEF90" s="799"/>
      <c r="HEG90" s="799"/>
      <c r="HEH90" s="799"/>
      <c r="HEI90" s="799"/>
      <c r="HEJ90" s="799"/>
      <c r="HEK90" s="799"/>
      <c r="HEL90" s="799"/>
      <c r="HEM90" s="799"/>
      <c r="HEN90" s="799"/>
      <c r="HEO90" s="799"/>
      <c r="HEP90" s="799"/>
      <c r="HEQ90" s="799"/>
      <c r="HER90" s="799"/>
      <c r="HES90" s="799"/>
      <c r="HET90" s="799"/>
      <c r="HEU90" s="799"/>
      <c r="HEV90" s="799"/>
      <c r="HEW90" s="799"/>
      <c r="HEX90" s="799"/>
      <c r="HEY90" s="799"/>
      <c r="HEZ90" s="799"/>
      <c r="HFA90" s="799"/>
      <c r="HFB90" s="799"/>
      <c r="HFC90" s="799"/>
      <c r="HFD90" s="799"/>
      <c r="HFE90" s="799"/>
      <c r="HFF90" s="799"/>
      <c r="HFG90" s="799"/>
      <c r="HFH90" s="799"/>
      <c r="HFI90" s="799"/>
      <c r="HFJ90" s="799"/>
      <c r="HFK90" s="799"/>
      <c r="HFL90" s="799"/>
      <c r="HFM90" s="799"/>
      <c r="HFN90" s="799"/>
      <c r="HFO90" s="799"/>
      <c r="HFP90" s="799"/>
      <c r="HFQ90" s="799"/>
      <c r="HFR90" s="799"/>
      <c r="HFS90" s="799"/>
      <c r="HFT90" s="799"/>
      <c r="HFU90" s="799"/>
      <c r="HFV90" s="799"/>
      <c r="HFW90" s="799"/>
      <c r="HFX90" s="799"/>
      <c r="HFY90" s="799"/>
      <c r="HFZ90" s="799"/>
      <c r="HGA90" s="799"/>
      <c r="HGB90" s="799"/>
      <c r="HGC90" s="799"/>
      <c r="HGD90" s="799"/>
      <c r="HGE90" s="799"/>
      <c r="HGF90" s="799"/>
      <c r="HGG90" s="799"/>
      <c r="HGH90" s="799"/>
      <c r="HGI90" s="799"/>
      <c r="HGJ90" s="799"/>
      <c r="HGK90" s="799"/>
      <c r="HGL90" s="799"/>
      <c r="HGM90" s="799"/>
      <c r="HGN90" s="799"/>
      <c r="HGO90" s="799"/>
      <c r="HGP90" s="799"/>
      <c r="HGQ90" s="799"/>
      <c r="HGR90" s="799"/>
      <c r="HGS90" s="799"/>
      <c r="HGT90" s="799"/>
      <c r="HGU90" s="799"/>
      <c r="HGV90" s="799"/>
      <c r="HGW90" s="799"/>
      <c r="HGX90" s="799"/>
      <c r="HGY90" s="799"/>
      <c r="HGZ90" s="799"/>
      <c r="HHA90" s="799"/>
      <c r="HHB90" s="799"/>
      <c r="HHC90" s="799"/>
      <c r="HHD90" s="799"/>
      <c r="HHE90" s="799"/>
      <c r="HHF90" s="799"/>
      <c r="HHG90" s="799"/>
      <c r="HHH90" s="799"/>
      <c r="HHI90" s="799"/>
      <c r="HHJ90" s="799"/>
      <c r="HHK90" s="799"/>
      <c r="HHL90" s="799"/>
      <c r="HHM90" s="799"/>
      <c r="HHN90" s="799"/>
      <c r="HHO90" s="799"/>
      <c r="HHP90" s="799"/>
      <c r="HHQ90" s="799"/>
      <c r="HHR90" s="799"/>
      <c r="HHS90" s="799"/>
      <c r="HHT90" s="799"/>
      <c r="HHU90" s="799"/>
      <c r="HHV90" s="799"/>
      <c r="HHW90" s="799"/>
      <c r="HHX90" s="799"/>
      <c r="HHY90" s="799"/>
      <c r="HHZ90" s="799"/>
      <c r="HIA90" s="799"/>
      <c r="HIB90" s="799"/>
      <c r="HIC90" s="799"/>
      <c r="HID90" s="799"/>
      <c r="HIE90" s="799"/>
      <c r="HIF90" s="799"/>
      <c r="HIG90" s="799"/>
      <c r="HIH90" s="799"/>
      <c r="HII90" s="799"/>
      <c r="HIJ90" s="799"/>
      <c r="HIK90" s="799"/>
      <c r="HIL90" s="799"/>
      <c r="HIM90" s="799"/>
      <c r="HIN90" s="799"/>
      <c r="HIO90" s="799"/>
      <c r="HIP90" s="799"/>
      <c r="HIQ90" s="799"/>
      <c r="HIR90" s="799"/>
      <c r="HIS90" s="799"/>
      <c r="HIT90" s="799"/>
      <c r="HIU90" s="799"/>
      <c r="HIV90" s="799"/>
      <c r="HIW90" s="799"/>
      <c r="HIX90" s="799"/>
      <c r="HIY90" s="799"/>
      <c r="HIZ90" s="799"/>
      <c r="HJA90" s="799"/>
      <c r="HJB90" s="799"/>
      <c r="HJC90" s="799"/>
      <c r="HJD90" s="799"/>
      <c r="HJE90" s="799"/>
      <c r="HJF90" s="799"/>
      <c r="HJG90" s="799"/>
      <c r="HJH90" s="799"/>
      <c r="HJI90" s="799"/>
      <c r="HJJ90" s="799"/>
      <c r="HJK90" s="799"/>
      <c r="HJL90" s="799"/>
      <c r="HJM90" s="799"/>
      <c r="HJN90" s="799"/>
      <c r="HJO90" s="799"/>
      <c r="HJP90" s="799"/>
      <c r="HJQ90" s="799"/>
      <c r="HJR90" s="799"/>
      <c r="HJS90" s="799"/>
      <c r="HJT90" s="799"/>
      <c r="HJU90" s="799"/>
      <c r="HJV90" s="799"/>
      <c r="HJW90" s="799"/>
      <c r="HJX90" s="799"/>
      <c r="HJY90" s="799"/>
      <c r="HJZ90" s="799"/>
      <c r="HKA90" s="799"/>
      <c r="HKB90" s="799"/>
      <c r="HKC90" s="799"/>
      <c r="HKD90" s="799"/>
      <c r="HKE90" s="799"/>
      <c r="HKF90" s="799"/>
      <c r="HKG90" s="799"/>
      <c r="HKH90" s="799"/>
      <c r="HKI90" s="799"/>
      <c r="HKJ90" s="799"/>
      <c r="HKK90" s="799"/>
      <c r="HKL90" s="799"/>
      <c r="HKM90" s="799"/>
      <c r="HKN90" s="799"/>
      <c r="HKO90" s="799"/>
      <c r="HKP90" s="799"/>
      <c r="HKQ90" s="799"/>
      <c r="HKR90" s="799"/>
      <c r="HKS90" s="799"/>
      <c r="HKT90" s="799"/>
      <c r="HKU90" s="799"/>
      <c r="HKV90" s="799"/>
      <c r="HKW90" s="799"/>
      <c r="HKX90" s="799"/>
      <c r="HKY90" s="799"/>
      <c r="HKZ90" s="799"/>
      <c r="HLA90" s="799"/>
      <c r="HLB90" s="799"/>
      <c r="HLC90" s="799"/>
      <c r="HLD90" s="799"/>
      <c r="HLE90" s="799"/>
      <c r="HLF90" s="799"/>
      <c r="HLG90" s="799"/>
      <c r="HLH90" s="799"/>
      <c r="HLI90" s="799"/>
      <c r="HLJ90" s="799"/>
      <c r="HLK90" s="799"/>
      <c r="HLL90" s="799"/>
      <c r="HLM90" s="799"/>
      <c r="HLN90" s="799"/>
      <c r="HLO90" s="799"/>
      <c r="HLP90" s="799"/>
      <c r="HLQ90" s="799"/>
      <c r="HLR90" s="799"/>
      <c r="HLS90" s="799"/>
      <c r="HLT90" s="799"/>
      <c r="HLU90" s="799"/>
      <c r="HLV90" s="799"/>
      <c r="HLW90" s="799"/>
      <c r="HLX90" s="799"/>
      <c r="HLY90" s="799"/>
      <c r="HLZ90" s="799"/>
      <c r="HMA90" s="799"/>
      <c r="HMB90" s="799"/>
      <c r="HMC90" s="799"/>
      <c r="HMD90" s="799"/>
      <c r="HME90" s="799"/>
      <c r="HMF90" s="799"/>
      <c r="HMG90" s="799"/>
      <c r="HMH90" s="799"/>
      <c r="HMI90" s="799"/>
      <c r="HMJ90" s="799"/>
      <c r="HMK90" s="799"/>
      <c r="HML90" s="799"/>
      <c r="HMM90" s="799"/>
      <c r="HMN90" s="799"/>
      <c r="HMO90" s="799"/>
      <c r="HMP90" s="799"/>
      <c r="HMQ90" s="799"/>
      <c r="HMR90" s="799"/>
      <c r="HMS90" s="799"/>
      <c r="HMT90" s="799"/>
      <c r="HMU90" s="799"/>
      <c r="HMV90" s="799"/>
      <c r="HMW90" s="799"/>
      <c r="HMX90" s="799"/>
      <c r="HMY90" s="799"/>
      <c r="HMZ90" s="799"/>
      <c r="HNA90" s="799"/>
      <c r="HNB90" s="799"/>
      <c r="HNC90" s="799"/>
      <c r="HND90" s="799"/>
      <c r="HNE90" s="799"/>
      <c r="HNF90" s="799"/>
      <c r="HNG90" s="799"/>
      <c r="HNH90" s="799"/>
      <c r="HNI90" s="799"/>
      <c r="HNJ90" s="799"/>
      <c r="HNK90" s="799"/>
      <c r="HNL90" s="799"/>
      <c r="HNM90" s="799"/>
      <c r="HNN90" s="799"/>
      <c r="HNO90" s="799"/>
      <c r="HNP90" s="799"/>
      <c r="HNQ90" s="799"/>
      <c r="HNR90" s="799"/>
      <c r="HNS90" s="799"/>
      <c r="HNT90" s="799"/>
      <c r="HNU90" s="799"/>
      <c r="HNV90" s="799"/>
      <c r="HNW90" s="799"/>
      <c r="HNX90" s="799"/>
      <c r="HNY90" s="799"/>
      <c r="HNZ90" s="799"/>
      <c r="HOA90" s="799"/>
      <c r="HOB90" s="799"/>
      <c r="HOC90" s="799"/>
      <c r="HOD90" s="799"/>
      <c r="HOE90" s="799"/>
      <c r="HOF90" s="799"/>
      <c r="HOG90" s="799"/>
      <c r="HOH90" s="799"/>
      <c r="HOI90" s="799"/>
      <c r="HOJ90" s="799"/>
      <c r="HOK90" s="799"/>
      <c r="HOL90" s="799"/>
      <c r="HOM90" s="799"/>
      <c r="HON90" s="799"/>
      <c r="HOO90" s="799"/>
      <c r="HOP90" s="799"/>
      <c r="HOQ90" s="799"/>
      <c r="HOR90" s="799"/>
      <c r="HOS90" s="799"/>
      <c r="HOT90" s="799"/>
      <c r="HOU90" s="799"/>
      <c r="HOV90" s="799"/>
      <c r="HOW90" s="799"/>
      <c r="HOX90" s="799"/>
      <c r="HOY90" s="799"/>
      <c r="HOZ90" s="799"/>
      <c r="HPA90" s="799"/>
      <c r="HPB90" s="799"/>
      <c r="HPC90" s="799"/>
      <c r="HPD90" s="799"/>
      <c r="HPE90" s="799"/>
      <c r="HPF90" s="799"/>
      <c r="HPG90" s="799"/>
      <c r="HPH90" s="799"/>
      <c r="HPI90" s="799"/>
      <c r="HPJ90" s="799"/>
      <c r="HPK90" s="799"/>
      <c r="HPL90" s="799"/>
      <c r="HPM90" s="799"/>
      <c r="HPN90" s="799"/>
      <c r="HPO90" s="799"/>
      <c r="HPP90" s="799"/>
      <c r="HPQ90" s="799"/>
      <c r="HPR90" s="799"/>
      <c r="HPS90" s="799"/>
      <c r="HPT90" s="799"/>
      <c r="HPU90" s="799"/>
      <c r="HPV90" s="799"/>
      <c r="HPW90" s="799"/>
      <c r="HPX90" s="799"/>
      <c r="HPY90" s="799"/>
      <c r="HPZ90" s="799"/>
      <c r="HQA90" s="799"/>
      <c r="HQB90" s="799"/>
      <c r="HQC90" s="799"/>
      <c r="HQD90" s="799"/>
      <c r="HQE90" s="799"/>
      <c r="HQF90" s="799"/>
      <c r="HQG90" s="799"/>
      <c r="HQH90" s="799"/>
      <c r="HQI90" s="799"/>
      <c r="HQJ90" s="799"/>
      <c r="HQK90" s="799"/>
      <c r="HQL90" s="799"/>
      <c r="HQM90" s="799"/>
      <c r="HQN90" s="799"/>
      <c r="HQO90" s="799"/>
      <c r="HQP90" s="799"/>
      <c r="HQQ90" s="799"/>
      <c r="HQR90" s="799"/>
      <c r="HQS90" s="799"/>
      <c r="HQT90" s="799"/>
      <c r="HQU90" s="799"/>
      <c r="HQV90" s="799"/>
      <c r="HQW90" s="799"/>
      <c r="HQX90" s="799"/>
      <c r="HQY90" s="799"/>
      <c r="HQZ90" s="799"/>
      <c r="HRA90" s="799"/>
      <c r="HRB90" s="799"/>
      <c r="HRC90" s="799"/>
      <c r="HRD90" s="799"/>
      <c r="HRE90" s="799"/>
      <c r="HRF90" s="799"/>
      <c r="HRG90" s="799"/>
      <c r="HRH90" s="799"/>
      <c r="HRI90" s="799"/>
      <c r="HRJ90" s="799"/>
      <c r="HRK90" s="799"/>
      <c r="HRL90" s="799"/>
      <c r="HRM90" s="799"/>
      <c r="HRN90" s="799"/>
      <c r="HRO90" s="799"/>
      <c r="HRP90" s="799"/>
      <c r="HRQ90" s="799"/>
      <c r="HRR90" s="799"/>
      <c r="HRS90" s="799"/>
      <c r="HRT90" s="799"/>
      <c r="HRU90" s="799"/>
      <c r="HRV90" s="799"/>
      <c r="HRW90" s="799"/>
      <c r="HRX90" s="799"/>
      <c r="HRY90" s="799"/>
      <c r="HRZ90" s="799"/>
      <c r="HSA90" s="799"/>
      <c r="HSB90" s="799"/>
      <c r="HSC90" s="799"/>
      <c r="HSD90" s="799"/>
      <c r="HSE90" s="799"/>
      <c r="HSF90" s="799"/>
      <c r="HSG90" s="799"/>
      <c r="HSH90" s="799"/>
      <c r="HSI90" s="799"/>
      <c r="HSJ90" s="799"/>
      <c r="HSK90" s="799"/>
      <c r="HSL90" s="799"/>
      <c r="HSM90" s="799"/>
      <c r="HSN90" s="799"/>
      <c r="HSO90" s="799"/>
      <c r="HSP90" s="799"/>
      <c r="HSQ90" s="799"/>
      <c r="HSR90" s="799"/>
      <c r="HSS90" s="799"/>
      <c r="HST90" s="799"/>
      <c r="HSU90" s="799"/>
      <c r="HSV90" s="799"/>
      <c r="HSW90" s="799"/>
      <c r="HSX90" s="799"/>
      <c r="HSY90" s="799"/>
      <c r="HSZ90" s="799"/>
      <c r="HTA90" s="799"/>
      <c r="HTB90" s="799"/>
      <c r="HTC90" s="799"/>
      <c r="HTD90" s="799"/>
      <c r="HTE90" s="799"/>
      <c r="HTF90" s="799"/>
      <c r="HTG90" s="799"/>
      <c r="HTH90" s="799"/>
      <c r="HTI90" s="799"/>
      <c r="HTJ90" s="799"/>
      <c r="HTK90" s="799"/>
      <c r="HTL90" s="799"/>
      <c r="HTM90" s="799"/>
      <c r="HTN90" s="799"/>
      <c r="HTO90" s="799"/>
      <c r="HTP90" s="799"/>
      <c r="HTQ90" s="799"/>
      <c r="HTR90" s="799"/>
      <c r="HTS90" s="799"/>
      <c r="HTT90" s="799"/>
      <c r="HTU90" s="799"/>
      <c r="HTV90" s="799"/>
      <c r="HTW90" s="799"/>
      <c r="HTX90" s="799"/>
      <c r="HTY90" s="799"/>
      <c r="HTZ90" s="799"/>
      <c r="HUA90" s="799"/>
      <c r="HUB90" s="799"/>
      <c r="HUC90" s="799"/>
      <c r="HUD90" s="799"/>
      <c r="HUE90" s="799"/>
      <c r="HUF90" s="799"/>
      <c r="HUG90" s="799"/>
      <c r="HUH90" s="799"/>
      <c r="HUI90" s="799"/>
      <c r="HUJ90" s="799"/>
      <c r="HUK90" s="799"/>
      <c r="HUL90" s="799"/>
      <c r="HUM90" s="799"/>
      <c r="HUN90" s="799"/>
      <c r="HUO90" s="799"/>
      <c r="HUP90" s="799"/>
      <c r="HUQ90" s="799"/>
      <c r="HUR90" s="799"/>
      <c r="HUS90" s="799"/>
      <c r="HUT90" s="799"/>
      <c r="HUU90" s="799"/>
      <c r="HUV90" s="799"/>
      <c r="HUW90" s="799"/>
      <c r="HUX90" s="799"/>
      <c r="HUY90" s="799"/>
      <c r="HUZ90" s="799"/>
      <c r="HVA90" s="799"/>
      <c r="HVB90" s="799"/>
      <c r="HVC90" s="799"/>
      <c r="HVD90" s="799"/>
      <c r="HVE90" s="799"/>
      <c r="HVF90" s="799"/>
      <c r="HVG90" s="799"/>
      <c r="HVH90" s="799"/>
      <c r="HVI90" s="799"/>
      <c r="HVJ90" s="799"/>
      <c r="HVK90" s="799"/>
      <c r="HVL90" s="799"/>
      <c r="HVM90" s="799"/>
      <c r="HVN90" s="799"/>
      <c r="HVO90" s="799"/>
      <c r="HVP90" s="799"/>
      <c r="HVQ90" s="799"/>
      <c r="HVR90" s="799"/>
      <c r="HVS90" s="799"/>
      <c r="HVT90" s="799"/>
      <c r="HVU90" s="799"/>
      <c r="HVV90" s="799"/>
      <c r="HVW90" s="799"/>
      <c r="HVX90" s="799"/>
      <c r="HVY90" s="799"/>
      <c r="HVZ90" s="799"/>
      <c r="HWA90" s="799"/>
      <c r="HWB90" s="799"/>
      <c r="HWC90" s="799"/>
      <c r="HWD90" s="799"/>
      <c r="HWE90" s="799"/>
      <c r="HWF90" s="799"/>
      <c r="HWG90" s="799"/>
      <c r="HWH90" s="799"/>
      <c r="HWI90" s="799"/>
      <c r="HWJ90" s="799"/>
      <c r="HWK90" s="799"/>
      <c r="HWL90" s="799"/>
      <c r="HWM90" s="799"/>
      <c r="HWN90" s="799"/>
      <c r="HWO90" s="799"/>
      <c r="HWP90" s="799"/>
      <c r="HWQ90" s="799"/>
      <c r="HWR90" s="799"/>
      <c r="HWS90" s="799"/>
      <c r="HWT90" s="799"/>
      <c r="HWU90" s="799"/>
      <c r="HWV90" s="799"/>
      <c r="HWW90" s="799"/>
      <c r="HWX90" s="799"/>
      <c r="HWY90" s="799"/>
      <c r="HWZ90" s="799"/>
      <c r="HXA90" s="799"/>
      <c r="HXB90" s="799"/>
      <c r="HXC90" s="799"/>
      <c r="HXD90" s="799"/>
      <c r="HXE90" s="799"/>
      <c r="HXF90" s="799"/>
      <c r="HXG90" s="799"/>
      <c r="HXH90" s="799"/>
      <c r="HXI90" s="799"/>
      <c r="HXJ90" s="799"/>
      <c r="HXK90" s="799"/>
      <c r="HXL90" s="799"/>
      <c r="HXM90" s="799"/>
      <c r="HXN90" s="799"/>
      <c r="HXO90" s="799"/>
      <c r="HXP90" s="799"/>
      <c r="HXQ90" s="799"/>
      <c r="HXR90" s="799"/>
      <c r="HXS90" s="799"/>
      <c r="HXT90" s="799"/>
      <c r="HXU90" s="799"/>
      <c r="HXV90" s="799"/>
      <c r="HXW90" s="799"/>
      <c r="HXX90" s="799"/>
      <c r="HXY90" s="799"/>
      <c r="HXZ90" s="799"/>
      <c r="HYA90" s="799"/>
      <c r="HYB90" s="799"/>
      <c r="HYC90" s="799"/>
      <c r="HYD90" s="799"/>
      <c r="HYE90" s="799"/>
      <c r="HYF90" s="799"/>
      <c r="HYG90" s="799"/>
      <c r="HYH90" s="799"/>
      <c r="HYI90" s="799"/>
      <c r="HYJ90" s="799"/>
      <c r="HYK90" s="799"/>
      <c r="HYL90" s="799"/>
      <c r="HYM90" s="799"/>
      <c r="HYN90" s="799"/>
      <c r="HYO90" s="799"/>
      <c r="HYP90" s="799"/>
      <c r="HYQ90" s="799"/>
      <c r="HYR90" s="799"/>
      <c r="HYS90" s="799"/>
      <c r="HYT90" s="799"/>
      <c r="HYU90" s="799"/>
      <c r="HYV90" s="799"/>
      <c r="HYW90" s="799"/>
      <c r="HYX90" s="799"/>
      <c r="HYY90" s="799"/>
      <c r="HYZ90" s="799"/>
      <c r="HZA90" s="799"/>
      <c r="HZB90" s="799"/>
      <c r="HZC90" s="799"/>
      <c r="HZD90" s="799"/>
      <c r="HZE90" s="799"/>
      <c r="HZF90" s="799"/>
      <c r="HZG90" s="799"/>
      <c r="HZH90" s="799"/>
      <c r="HZI90" s="799"/>
      <c r="HZJ90" s="799"/>
      <c r="HZK90" s="799"/>
      <c r="HZL90" s="799"/>
      <c r="HZM90" s="799"/>
      <c r="HZN90" s="799"/>
      <c r="HZO90" s="799"/>
      <c r="HZP90" s="799"/>
      <c r="HZQ90" s="799"/>
      <c r="HZR90" s="799"/>
      <c r="HZS90" s="799"/>
      <c r="HZT90" s="799"/>
      <c r="HZU90" s="799"/>
      <c r="HZV90" s="799"/>
      <c r="HZW90" s="799"/>
      <c r="HZX90" s="799"/>
      <c r="HZY90" s="799"/>
      <c r="HZZ90" s="799"/>
      <c r="IAA90" s="799"/>
      <c r="IAB90" s="799"/>
      <c r="IAC90" s="799"/>
      <c r="IAD90" s="799"/>
      <c r="IAE90" s="799"/>
      <c r="IAF90" s="799"/>
      <c r="IAG90" s="799"/>
      <c r="IAH90" s="799"/>
      <c r="IAI90" s="799"/>
      <c r="IAJ90" s="799"/>
      <c r="IAK90" s="799"/>
      <c r="IAL90" s="799"/>
      <c r="IAM90" s="799"/>
      <c r="IAN90" s="799"/>
      <c r="IAO90" s="799"/>
      <c r="IAP90" s="799"/>
      <c r="IAQ90" s="799"/>
      <c r="IAR90" s="799"/>
      <c r="IAS90" s="799"/>
      <c r="IAT90" s="799"/>
      <c r="IAU90" s="799"/>
      <c r="IAV90" s="799"/>
      <c r="IAW90" s="799"/>
      <c r="IAX90" s="799"/>
      <c r="IAY90" s="799"/>
      <c r="IAZ90" s="799"/>
      <c r="IBA90" s="799"/>
      <c r="IBB90" s="799"/>
      <c r="IBC90" s="799"/>
      <c r="IBD90" s="799"/>
      <c r="IBE90" s="799"/>
      <c r="IBF90" s="799"/>
      <c r="IBG90" s="799"/>
      <c r="IBH90" s="799"/>
      <c r="IBI90" s="799"/>
      <c r="IBJ90" s="799"/>
      <c r="IBK90" s="799"/>
      <c r="IBL90" s="799"/>
      <c r="IBM90" s="799"/>
      <c r="IBN90" s="799"/>
      <c r="IBO90" s="799"/>
      <c r="IBP90" s="799"/>
      <c r="IBQ90" s="799"/>
      <c r="IBR90" s="799"/>
      <c r="IBS90" s="799"/>
      <c r="IBT90" s="799"/>
      <c r="IBU90" s="799"/>
      <c r="IBV90" s="799"/>
      <c r="IBW90" s="799"/>
      <c r="IBX90" s="799"/>
      <c r="IBY90" s="799"/>
      <c r="IBZ90" s="799"/>
      <c r="ICA90" s="799"/>
      <c r="ICB90" s="799"/>
      <c r="ICC90" s="799"/>
      <c r="ICD90" s="799"/>
      <c r="ICE90" s="799"/>
      <c r="ICF90" s="799"/>
      <c r="ICG90" s="799"/>
      <c r="ICH90" s="799"/>
      <c r="ICI90" s="799"/>
      <c r="ICJ90" s="799"/>
      <c r="ICK90" s="799"/>
      <c r="ICL90" s="799"/>
      <c r="ICM90" s="799"/>
      <c r="ICN90" s="799"/>
      <c r="ICO90" s="799"/>
      <c r="ICP90" s="799"/>
      <c r="ICQ90" s="799"/>
      <c r="ICR90" s="799"/>
      <c r="ICS90" s="799"/>
      <c r="ICT90" s="799"/>
      <c r="ICU90" s="799"/>
      <c r="ICV90" s="799"/>
      <c r="ICW90" s="799"/>
      <c r="ICX90" s="799"/>
      <c r="ICY90" s="799"/>
      <c r="ICZ90" s="799"/>
      <c r="IDA90" s="799"/>
      <c r="IDB90" s="799"/>
      <c r="IDC90" s="799"/>
      <c r="IDD90" s="799"/>
      <c r="IDE90" s="799"/>
      <c r="IDF90" s="799"/>
      <c r="IDG90" s="799"/>
      <c r="IDH90" s="799"/>
      <c r="IDI90" s="799"/>
      <c r="IDJ90" s="799"/>
      <c r="IDK90" s="799"/>
      <c r="IDL90" s="799"/>
      <c r="IDM90" s="799"/>
      <c r="IDN90" s="799"/>
      <c r="IDO90" s="799"/>
      <c r="IDP90" s="799"/>
      <c r="IDQ90" s="799"/>
      <c r="IDR90" s="799"/>
      <c r="IDS90" s="799"/>
      <c r="IDT90" s="799"/>
      <c r="IDU90" s="799"/>
      <c r="IDV90" s="799"/>
      <c r="IDW90" s="799"/>
      <c r="IDX90" s="799"/>
      <c r="IDY90" s="799"/>
      <c r="IDZ90" s="799"/>
      <c r="IEA90" s="799"/>
      <c r="IEB90" s="799"/>
      <c r="IEC90" s="799"/>
      <c r="IED90" s="799"/>
      <c r="IEE90" s="799"/>
      <c r="IEF90" s="799"/>
      <c r="IEG90" s="799"/>
      <c r="IEH90" s="799"/>
      <c r="IEI90" s="799"/>
      <c r="IEJ90" s="799"/>
      <c r="IEK90" s="799"/>
      <c r="IEL90" s="799"/>
      <c r="IEM90" s="799"/>
      <c r="IEN90" s="799"/>
      <c r="IEO90" s="799"/>
      <c r="IEP90" s="799"/>
      <c r="IEQ90" s="799"/>
      <c r="IER90" s="799"/>
      <c r="IES90" s="799"/>
      <c r="IET90" s="799"/>
      <c r="IEU90" s="799"/>
      <c r="IEV90" s="799"/>
      <c r="IEW90" s="799"/>
      <c r="IEX90" s="799"/>
      <c r="IEY90" s="799"/>
      <c r="IEZ90" s="799"/>
      <c r="IFA90" s="799"/>
      <c r="IFB90" s="799"/>
      <c r="IFC90" s="799"/>
      <c r="IFD90" s="799"/>
      <c r="IFE90" s="799"/>
      <c r="IFF90" s="799"/>
      <c r="IFG90" s="799"/>
      <c r="IFH90" s="799"/>
      <c r="IFI90" s="799"/>
      <c r="IFJ90" s="799"/>
      <c r="IFK90" s="799"/>
      <c r="IFL90" s="799"/>
      <c r="IFM90" s="799"/>
      <c r="IFN90" s="799"/>
      <c r="IFO90" s="799"/>
      <c r="IFP90" s="799"/>
      <c r="IFQ90" s="799"/>
      <c r="IFR90" s="799"/>
      <c r="IFS90" s="799"/>
      <c r="IFT90" s="799"/>
      <c r="IFU90" s="799"/>
      <c r="IFV90" s="799"/>
      <c r="IFW90" s="799"/>
      <c r="IFX90" s="799"/>
      <c r="IFY90" s="799"/>
      <c r="IFZ90" s="799"/>
      <c r="IGA90" s="799"/>
      <c r="IGB90" s="799"/>
      <c r="IGC90" s="799"/>
      <c r="IGD90" s="799"/>
      <c r="IGE90" s="799"/>
      <c r="IGF90" s="799"/>
      <c r="IGG90" s="799"/>
      <c r="IGH90" s="799"/>
      <c r="IGI90" s="799"/>
      <c r="IGJ90" s="799"/>
      <c r="IGK90" s="799"/>
      <c r="IGL90" s="799"/>
      <c r="IGM90" s="799"/>
      <c r="IGN90" s="799"/>
      <c r="IGO90" s="799"/>
      <c r="IGP90" s="799"/>
      <c r="IGQ90" s="799"/>
      <c r="IGR90" s="799"/>
      <c r="IGS90" s="799"/>
      <c r="IGT90" s="799"/>
      <c r="IGU90" s="799"/>
      <c r="IGV90" s="799"/>
      <c r="IGW90" s="799"/>
      <c r="IGX90" s="799"/>
      <c r="IGY90" s="799"/>
      <c r="IGZ90" s="799"/>
      <c r="IHA90" s="799"/>
      <c r="IHB90" s="799"/>
      <c r="IHC90" s="799"/>
      <c r="IHD90" s="799"/>
      <c r="IHE90" s="799"/>
      <c r="IHF90" s="799"/>
      <c r="IHG90" s="799"/>
      <c r="IHH90" s="799"/>
      <c r="IHI90" s="799"/>
      <c r="IHJ90" s="799"/>
      <c r="IHK90" s="799"/>
      <c r="IHL90" s="799"/>
      <c r="IHM90" s="799"/>
      <c r="IHN90" s="799"/>
      <c r="IHO90" s="799"/>
      <c r="IHP90" s="799"/>
      <c r="IHQ90" s="799"/>
      <c r="IHR90" s="799"/>
      <c r="IHS90" s="799"/>
      <c r="IHT90" s="799"/>
      <c r="IHU90" s="799"/>
      <c r="IHV90" s="799"/>
      <c r="IHW90" s="799"/>
      <c r="IHX90" s="799"/>
      <c r="IHY90" s="799"/>
      <c r="IHZ90" s="799"/>
      <c r="IIA90" s="799"/>
      <c r="IIB90" s="799"/>
      <c r="IIC90" s="799"/>
      <c r="IID90" s="799"/>
      <c r="IIE90" s="799"/>
      <c r="IIF90" s="799"/>
      <c r="IIG90" s="799"/>
      <c r="IIH90" s="799"/>
      <c r="III90" s="799"/>
      <c r="IIJ90" s="799"/>
      <c r="IIK90" s="799"/>
      <c r="IIL90" s="799"/>
      <c r="IIM90" s="799"/>
      <c r="IIN90" s="799"/>
      <c r="IIO90" s="799"/>
      <c r="IIP90" s="799"/>
      <c r="IIQ90" s="799"/>
      <c r="IIR90" s="799"/>
      <c r="IIS90" s="799"/>
      <c r="IIT90" s="799"/>
      <c r="IIU90" s="799"/>
      <c r="IIV90" s="799"/>
      <c r="IIW90" s="799"/>
      <c r="IIX90" s="799"/>
      <c r="IIY90" s="799"/>
      <c r="IIZ90" s="799"/>
      <c r="IJA90" s="799"/>
      <c r="IJB90" s="799"/>
      <c r="IJC90" s="799"/>
      <c r="IJD90" s="799"/>
      <c r="IJE90" s="799"/>
      <c r="IJF90" s="799"/>
      <c r="IJG90" s="799"/>
      <c r="IJH90" s="799"/>
      <c r="IJI90" s="799"/>
      <c r="IJJ90" s="799"/>
      <c r="IJK90" s="799"/>
      <c r="IJL90" s="799"/>
      <c r="IJM90" s="799"/>
      <c r="IJN90" s="799"/>
      <c r="IJO90" s="799"/>
      <c r="IJP90" s="799"/>
      <c r="IJQ90" s="799"/>
      <c r="IJR90" s="799"/>
      <c r="IJS90" s="799"/>
      <c r="IJT90" s="799"/>
      <c r="IJU90" s="799"/>
      <c r="IJV90" s="799"/>
      <c r="IJW90" s="799"/>
      <c r="IJX90" s="799"/>
      <c r="IJY90" s="799"/>
      <c r="IJZ90" s="799"/>
      <c r="IKA90" s="799"/>
      <c r="IKB90" s="799"/>
      <c r="IKC90" s="799"/>
      <c r="IKD90" s="799"/>
      <c r="IKE90" s="799"/>
      <c r="IKF90" s="799"/>
      <c r="IKG90" s="799"/>
      <c r="IKH90" s="799"/>
      <c r="IKI90" s="799"/>
      <c r="IKJ90" s="799"/>
      <c r="IKK90" s="799"/>
      <c r="IKL90" s="799"/>
      <c r="IKM90" s="799"/>
      <c r="IKN90" s="799"/>
      <c r="IKO90" s="799"/>
      <c r="IKP90" s="799"/>
      <c r="IKQ90" s="799"/>
      <c r="IKR90" s="799"/>
      <c r="IKS90" s="799"/>
      <c r="IKT90" s="799"/>
      <c r="IKU90" s="799"/>
      <c r="IKV90" s="799"/>
      <c r="IKW90" s="799"/>
      <c r="IKX90" s="799"/>
      <c r="IKY90" s="799"/>
      <c r="IKZ90" s="799"/>
      <c r="ILA90" s="799"/>
      <c r="ILB90" s="799"/>
      <c r="ILC90" s="799"/>
      <c r="ILD90" s="799"/>
      <c r="ILE90" s="799"/>
      <c r="ILF90" s="799"/>
      <c r="ILG90" s="799"/>
      <c r="ILH90" s="799"/>
      <c r="ILI90" s="799"/>
      <c r="ILJ90" s="799"/>
      <c r="ILK90" s="799"/>
      <c r="ILL90" s="799"/>
      <c r="ILM90" s="799"/>
      <c r="ILN90" s="799"/>
      <c r="ILO90" s="799"/>
      <c r="ILP90" s="799"/>
      <c r="ILQ90" s="799"/>
      <c r="ILR90" s="799"/>
      <c r="ILS90" s="799"/>
      <c r="ILT90" s="799"/>
      <c r="ILU90" s="799"/>
      <c r="ILV90" s="799"/>
      <c r="ILW90" s="799"/>
      <c r="ILX90" s="799"/>
      <c r="ILY90" s="799"/>
      <c r="ILZ90" s="799"/>
      <c r="IMA90" s="799"/>
      <c r="IMB90" s="799"/>
      <c r="IMC90" s="799"/>
      <c r="IMD90" s="799"/>
      <c r="IME90" s="799"/>
      <c r="IMF90" s="799"/>
      <c r="IMG90" s="799"/>
      <c r="IMH90" s="799"/>
      <c r="IMI90" s="799"/>
      <c r="IMJ90" s="799"/>
      <c r="IMK90" s="799"/>
      <c r="IML90" s="799"/>
      <c r="IMM90" s="799"/>
      <c r="IMN90" s="799"/>
      <c r="IMO90" s="799"/>
      <c r="IMP90" s="799"/>
      <c r="IMQ90" s="799"/>
      <c r="IMR90" s="799"/>
      <c r="IMS90" s="799"/>
      <c r="IMT90" s="799"/>
      <c r="IMU90" s="799"/>
      <c r="IMV90" s="799"/>
      <c r="IMW90" s="799"/>
      <c r="IMX90" s="799"/>
      <c r="IMY90" s="799"/>
      <c r="IMZ90" s="799"/>
      <c r="INA90" s="799"/>
      <c r="INB90" s="799"/>
      <c r="INC90" s="799"/>
      <c r="IND90" s="799"/>
      <c r="INE90" s="799"/>
      <c r="INF90" s="799"/>
      <c r="ING90" s="799"/>
      <c r="INH90" s="799"/>
      <c r="INI90" s="799"/>
      <c r="INJ90" s="799"/>
      <c r="INK90" s="799"/>
      <c r="INL90" s="799"/>
      <c r="INM90" s="799"/>
      <c r="INN90" s="799"/>
      <c r="INO90" s="799"/>
      <c r="INP90" s="799"/>
      <c r="INQ90" s="799"/>
      <c r="INR90" s="799"/>
      <c r="INS90" s="799"/>
      <c r="INT90" s="799"/>
      <c r="INU90" s="799"/>
      <c r="INV90" s="799"/>
      <c r="INW90" s="799"/>
      <c r="INX90" s="799"/>
      <c r="INY90" s="799"/>
      <c r="INZ90" s="799"/>
      <c r="IOA90" s="799"/>
      <c r="IOB90" s="799"/>
      <c r="IOC90" s="799"/>
      <c r="IOD90" s="799"/>
      <c r="IOE90" s="799"/>
      <c r="IOF90" s="799"/>
      <c r="IOG90" s="799"/>
      <c r="IOH90" s="799"/>
      <c r="IOI90" s="799"/>
      <c r="IOJ90" s="799"/>
      <c r="IOK90" s="799"/>
      <c r="IOL90" s="799"/>
      <c r="IOM90" s="799"/>
      <c r="ION90" s="799"/>
      <c r="IOO90" s="799"/>
      <c r="IOP90" s="799"/>
      <c r="IOQ90" s="799"/>
      <c r="IOR90" s="799"/>
      <c r="IOS90" s="799"/>
      <c r="IOT90" s="799"/>
      <c r="IOU90" s="799"/>
      <c r="IOV90" s="799"/>
      <c r="IOW90" s="799"/>
      <c r="IOX90" s="799"/>
      <c r="IOY90" s="799"/>
      <c r="IOZ90" s="799"/>
      <c r="IPA90" s="799"/>
      <c r="IPB90" s="799"/>
      <c r="IPC90" s="799"/>
      <c r="IPD90" s="799"/>
      <c r="IPE90" s="799"/>
      <c r="IPF90" s="799"/>
      <c r="IPG90" s="799"/>
      <c r="IPH90" s="799"/>
      <c r="IPI90" s="799"/>
      <c r="IPJ90" s="799"/>
      <c r="IPK90" s="799"/>
      <c r="IPL90" s="799"/>
      <c r="IPM90" s="799"/>
      <c r="IPN90" s="799"/>
      <c r="IPO90" s="799"/>
      <c r="IPP90" s="799"/>
      <c r="IPQ90" s="799"/>
      <c r="IPR90" s="799"/>
      <c r="IPS90" s="799"/>
      <c r="IPT90" s="799"/>
      <c r="IPU90" s="799"/>
      <c r="IPV90" s="799"/>
      <c r="IPW90" s="799"/>
      <c r="IPX90" s="799"/>
      <c r="IPY90" s="799"/>
      <c r="IPZ90" s="799"/>
      <c r="IQA90" s="799"/>
      <c r="IQB90" s="799"/>
      <c r="IQC90" s="799"/>
      <c r="IQD90" s="799"/>
      <c r="IQE90" s="799"/>
      <c r="IQF90" s="799"/>
      <c r="IQG90" s="799"/>
      <c r="IQH90" s="799"/>
      <c r="IQI90" s="799"/>
      <c r="IQJ90" s="799"/>
      <c r="IQK90" s="799"/>
      <c r="IQL90" s="799"/>
      <c r="IQM90" s="799"/>
      <c r="IQN90" s="799"/>
      <c r="IQO90" s="799"/>
      <c r="IQP90" s="799"/>
      <c r="IQQ90" s="799"/>
      <c r="IQR90" s="799"/>
      <c r="IQS90" s="799"/>
      <c r="IQT90" s="799"/>
      <c r="IQU90" s="799"/>
      <c r="IQV90" s="799"/>
      <c r="IQW90" s="799"/>
      <c r="IQX90" s="799"/>
      <c r="IQY90" s="799"/>
      <c r="IQZ90" s="799"/>
      <c r="IRA90" s="799"/>
      <c r="IRB90" s="799"/>
      <c r="IRC90" s="799"/>
      <c r="IRD90" s="799"/>
      <c r="IRE90" s="799"/>
      <c r="IRF90" s="799"/>
      <c r="IRG90" s="799"/>
      <c r="IRH90" s="799"/>
      <c r="IRI90" s="799"/>
      <c r="IRJ90" s="799"/>
      <c r="IRK90" s="799"/>
      <c r="IRL90" s="799"/>
      <c r="IRM90" s="799"/>
      <c r="IRN90" s="799"/>
      <c r="IRO90" s="799"/>
      <c r="IRP90" s="799"/>
      <c r="IRQ90" s="799"/>
      <c r="IRR90" s="799"/>
      <c r="IRS90" s="799"/>
      <c r="IRT90" s="799"/>
      <c r="IRU90" s="799"/>
      <c r="IRV90" s="799"/>
      <c r="IRW90" s="799"/>
      <c r="IRX90" s="799"/>
      <c r="IRY90" s="799"/>
      <c r="IRZ90" s="799"/>
      <c r="ISA90" s="799"/>
      <c r="ISB90" s="799"/>
      <c r="ISC90" s="799"/>
      <c r="ISD90" s="799"/>
      <c r="ISE90" s="799"/>
      <c r="ISF90" s="799"/>
      <c r="ISG90" s="799"/>
      <c r="ISH90" s="799"/>
      <c r="ISI90" s="799"/>
      <c r="ISJ90" s="799"/>
      <c r="ISK90" s="799"/>
      <c r="ISL90" s="799"/>
      <c r="ISM90" s="799"/>
      <c r="ISN90" s="799"/>
      <c r="ISO90" s="799"/>
      <c r="ISP90" s="799"/>
      <c r="ISQ90" s="799"/>
      <c r="ISR90" s="799"/>
      <c r="ISS90" s="799"/>
      <c r="IST90" s="799"/>
      <c r="ISU90" s="799"/>
      <c r="ISV90" s="799"/>
      <c r="ISW90" s="799"/>
      <c r="ISX90" s="799"/>
      <c r="ISY90" s="799"/>
      <c r="ISZ90" s="799"/>
      <c r="ITA90" s="799"/>
      <c r="ITB90" s="799"/>
      <c r="ITC90" s="799"/>
      <c r="ITD90" s="799"/>
      <c r="ITE90" s="799"/>
      <c r="ITF90" s="799"/>
      <c r="ITG90" s="799"/>
      <c r="ITH90" s="799"/>
      <c r="ITI90" s="799"/>
      <c r="ITJ90" s="799"/>
      <c r="ITK90" s="799"/>
      <c r="ITL90" s="799"/>
      <c r="ITM90" s="799"/>
      <c r="ITN90" s="799"/>
      <c r="ITO90" s="799"/>
      <c r="ITP90" s="799"/>
      <c r="ITQ90" s="799"/>
      <c r="ITR90" s="799"/>
      <c r="ITS90" s="799"/>
      <c r="ITT90" s="799"/>
      <c r="ITU90" s="799"/>
      <c r="ITV90" s="799"/>
      <c r="ITW90" s="799"/>
      <c r="ITX90" s="799"/>
      <c r="ITY90" s="799"/>
      <c r="ITZ90" s="799"/>
      <c r="IUA90" s="799"/>
      <c r="IUB90" s="799"/>
      <c r="IUC90" s="799"/>
      <c r="IUD90" s="799"/>
      <c r="IUE90" s="799"/>
      <c r="IUF90" s="799"/>
      <c r="IUG90" s="799"/>
      <c r="IUH90" s="799"/>
      <c r="IUI90" s="799"/>
      <c r="IUJ90" s="799"/>
      <c r="IUK90" s="799"/>
      <c r="IUL90" s="799"/>
      <c r="IUM90" s="799"/>
      <c r="IUN90" s="799"/>
      <c r="IUO90" s="799"/>
      <c r="IUP90" s="799"/>
      <c r="IUQ90" s="799"/>
      <c r="IUR90" s="799"/>
      <c r="IUS90" s="799"/>
      <c r="IUT90" s="799"/>
      <c r="IUU90" s="799"/>
      <c r="IUV90" s="799"/>
      <c r="IUW90" s="799"/>
      <c r="IUX90" s="799"/>
      <c r="IUY90" s="799"/>
      <c r="IUZ90" s="799"/>
      <c r="IVA90" s="799"/>
      <c r="IVB90" s="799"/>
      <c r="IVC90" s="799"/>
      <c r="IVD90" s="799"/>
      <c r="IVE90" s="799"/>
      <c r="IVF90" s="799"/>
      <c r="IVG90" s="799"/>
      <c r="IVH90" s="799"/>
      <c r="IVI90" s="799"/>
      <c r="IVJ90" s="799"/>
      <c r="IVK90" s="799"/>
      <c r="IVL90" s="799"/>
      <c r="IVM90" s="799"/>
      <c r="IVN90" s="799"/>
      <c r="IVO90" s="799"/>
      <c r="IVP90" s="799"/>
      <c r="IVQ90" s="799"/>
      <c r="IVR90" s="799"/>
      <c r="IVS90" s="799"/>
      <c r="IVT90" s="799"/>
      <c r="IVU90" s="799"/>
      <c r="IVV90" s="799"/>
      <c r="IVW90" s="799"/>
      <c r="IVX90" s="799"/>
      <c r="IVY90" s="799"/>
      <c r="IVZ90" s="799"/>
      <c r="IWA90" s="799"/>
      <c r="IWB90" s="799"/>
      <c r="IWC90" s="799"/>
      <c r="IWD90" s="799"/>
      <c r="IWE90" s="799"/>
      <c r="IWF90" s="799"/>
      <c r="IWG90" s="799"/>
      <c r="IWH90" s="799"/>
      <c r="IWI90" s="799"/>
      <c r="IWJ90" s="799"/>
      <c r="IWK90" s="799"/>
      <c r="IWL90" s="799"/>
      <c r="IWM90" s="799"/>
      <c r="IWN90" s="799"/>
      <c r="IWO90" s="799"/>
      <c r="IWP90" s="799"/>
      <c r="IWQ90" s="799"/>
      <c r="IWR90" s="799"/>
      <c r="IWS90" s="799"/>
      <c r="IWT90" s="799"/>
      <c r="IWU90" s="799"/>
      <c r="IWV90" s="799"/>
      <c r="IWW90" s="799"/>
      <c r="IWX90" s="799"/>
      <c r="IWY90" s="799"/>
      <c r="IWZ90" s="799"/>
      <c r="IXA90" s="799"/>
      <c r="IXB90" s="799"/>
      <c r="IXC90" s="799"/>
      <c r="IXD90" s="799"/>
      <c r="IXE90" s="799"/>
      <c r="IXF90" s="799"/>
      <c r="IXG90" s="799"/>
      <c r="IXH90" s="799"/>
      <c r="IXI90" s="799"/>
      <c r="IXJ90" s="799"/>
      <c r="IXK90" s="799"/>
      <c r="IXL90" s="799"/>
      <c r="IXM90" s="799"/>
      <c r="IXN90" s="799"/>
      <c r="IXO90" s="799"/>
      <c r="IXP90" s="799"/>
      <c r="IXQ90" s="799"/>
      <c r="IXR90" s="799"/>
      <c r="IXS90" s="799"/>
      <c r="IXT90" s="799"/>
      <c r="IXU90" s="799"/>
      <c r="IXV90" s="799"/>
      <c r="IXW90" s="799"/>
      <c r="IXX90" s="799"/>
      <c r="IXY90" s="799"/>
      <c r="IXZ90" s="799"/>
      <c r="IYA90" s="799"/>
      <c r="IYB90" s="799"/>
      <c r="IYC90" s="799"/>
      <c r="IYD90" s="799"/>
      <c r="IYE90" s="799"/>
      <c r="IYF90" s="799"/>
      <c r="IYG90" s="799"/>
      <c r="IYH90" s="799"/>
      <c r="IYI90" s="799"/>
      <c r="IYJ90" s="799"/>
      <c r="IYK90" s="799"/>
      <c r="IYL90" s="799"/>
      <c r="IYM90" s="799"/>
      <c r="IYN90" s="799"/>
      <c r="IYO90" s="799"/>
      <c r="IYP90" s="799"/>
      <c r="IYQ90" s="799"/>
      <c r="IYR90" s="799"/>
      <c r="IYS90" s="799"/>
      <c r="IYT90" s="799"/>
      <c r="IYU90" s="799"/>
      <c r="IYV90" s="799"/>
      <c r="IYW90" s="799"/>
      <c r="IYX90" s="799"/>
      <c r="IYY90" s="799"/>
      <c r="IYZ90" s="799"/>
      <c r="IZA90" s="799"/>
      <c r="IZB90" s="799"/>
      <c r="IZC90" s="799"/>
      <c r="IZD90" s="799"/>
      <c r="IZE90" s="799"/>
      <c r="IZF90" s="799"/>
      <c r="IZG90" s="799"/>
      <c r="IZH90" s="799"/>
      <c r="IZI90" s="799"/>
      <c r="IZJ90" s="799"/>
      <c r="IZK90" s="799"/>
      <c r="IZL90" s="799"/>
      <c r="IZM90" s="799"/>
      <c r="IZN90" s="799"/>
      <c r="IZO90" s="799"/>
      <c r="IZP90" s="799"/>
      <c r="IZQ90" s="799"/>
      <c r="IZR90" s="799"/>
      <c r="IZS90" s="799"/>
      <c r="IZT90" s="799"/>
      <c r="IZU90" s="799"/>
      <c r="IZV90" s="799"/>
      <c r="IZW90" s="799"/>
      <c r="IZX90" s="799"/>
      <c r="IZY90" s="799"/>
      <c r="IZZ90" s="799"/>
      <c r="JAA90" s="799"/>
      <c r="JAB90" s="799"/>
      <c r="JAC90" s="799"/>
      <c r="JAD90" s="799"/>
      <c r="JAE90" s="799"/>
      <c r="JAF90" s="799"/>
      <c r="JAG90" s="799"/>
      <c r="JAH90" s="799"/>
      <c r="JAI90" s="799"/>
      <c r="JAJ90" s="799"/>
      <c r="JAK90" s="799"/>
      <c r="JAL90" s="799"/>
      <c r="JAM90" s="799"/>
      <c r="JAN90" s="799"/>
      <c r="JAO90" s="799"/>
      <c r="JAP90" s="799"/>
      <c r="JAQ90" s="799"/>
      <c r="JAR90" s="799"/>
      <c r="JAS90" s="799"/>
      <c r="JAT90" s="799"/>
      <c r="JAU90" s="799"/>
      <c r="JAV90" s="799"/>
      <c r="JAW90" s="799"/>
      <c r="JAX90" s="799"/>
      <c r="JAY90" s="799"/>
      <c r="JAZ90" s="799"/>
      <c r="JBA90" s="799"/>
      <c r="JBB90" s="799"/>
      <c r="JBC90" s="799"/>
      <c r="JBD90" s="799"/>
      <c r="JBE90" s="799"/>
      <c r="JBF90" s="799"/>
      <c r="JBG90" s="799"/>
      <c r="JBH90" s="799"/>
      <c r="JBI90" s="799"/>
      <c r="JBJ90" s="799"/>
      <c r="JBK90" s="799"/>
      <c r="JBL90" s="799"/>
      <c r="JBM90" s="799"/>
      <c r="JBN90" s="799"/>
      <c r="JBO90" s="799"/>
      <c r="JBP90" s="799"/>
      <c r="JBQ90" s="799"/>
      <c r="JBR90" s="799"/>
      <c r="JBS90" s="799"/>
      <c r="JBT90" s="799"/>
      <c r="JBU90" s="799"/>
      <c r="JBV90" s="799"/>
      <c r="JBW90" s="799"/>
      <c r="JBX90" s="799"/>
      <c r="JBY90" s="799"/>
      <c r="JBZ90" s="799"/>
      <c r="JCA90" s="799"/>
      <c r="JCB90" s="799"/>
      <c r="JCC90" s="799"/>
      <c r="JCD90" s="799"/>
      <c r="JCE90" s="799"/>
      <c r="JCF90" s="799"/>
      <c r="JCG90" s="799"/>
      <c r="JCH90" s="799"/>
      <c r="JCI90" s="799"/>
      <c r="JCJ90" s="799"/>
      <c r="JCK90" s="799"/>
      <c r="JCL90" s="799"/>
      <c r="JCM90" s="799"/>
      <c r="JCN90" s="799"/>
      <c r="JCO90" s="799"/>
      <c r="JCP90" s="799"/>
      <c r="JCQ90" s="799"/>
      <c r="JCR90" s="799"/>
      <c r="JCS90" s="799"/>
      <c r="JCT90" s="799"/>
      <c r="JCU90" s="799"/>
      <c r="JCV90" s="799"/>
      <c r="JCW90" s="799"/>
      <c r="JCX90" s="799"/>
      <c r="JCY90" s="799"/>
      <c r="JCZ90" s="799"/>
      <c r="JDA90" s="799"/>
      <c r="JDB90" s="799"/>
      <c r="JDC90" s="799"/>
      <c r="JDD90" s="799"/>
      <c r="JDE90" s="799"/>
      <c r="JDF90" s="799"/>
      <c r="JDG90" s="799"/>
      <c r="JDH90" s="799"/>
      <c r="JDI90" s="799"/>
      <c r="JDJ90" s="799"/>
      <c r="JDK90" s="799"/>
      <c r="JDL90" s="799"/>
      <c r="JDM90" s="799"/>
      <c r="JDN90" s="799"/>
      <c r="JDO90" s="799"/>
      <c r="JDP90" s="799"/>
      <c r="JDQ90" s="799"/>
      <c r="JDR90" s="799"/>
      <c r="JDS90" s="799"/>
      <c r="JDT90" s="799"/>
      <c r="JDU90" s="799"/>
      <c r="JDV90" s="799"/>
      <c r="JDW90" s="799"/>
      <c r="JDX90" s="799"/>
      <c r="JDY90" s="799"/>
      <c r="JDZ90" s="799"/>
      <c r="JEA90" s="799"/>
      <c r="JEB90" s="799"/>
      <c r="JEC90" s="799"/>
      <c r="JED90" s="799"/>
      <c r="JEE90" s="799"/>
      <c r="JEF90" s="799"/>
      <c r="JEG90" s="799"/>
      <c r="JEH90" s="799"/>
      <c r="JEI90" s="799"/>
      <c r="JEJ90" s="799"/>
      <c r="JEK90" s="799"/>
      <c r="JEL90" s="799"/>
      <c r="JEM90" s="799"/>
      <c r="JEN90" s="799"/>
      <c r="JEO90" s="799"/>
      <c r="JEP90" s="799"/>
      <c r="JEQ90" s="799"/>
      <c r="JER90" s="799"/>
      <c r="JES90" s="799"/>
      <c r="JET90" s="799"/>
      <c r="JEU90" s="799"/>
      <c r="JEV90" s="799"/>
      <c r="JEW90" s="799"/>
      <c r="JEX90" s="799"/>
      <c r="JEY90" s="799"/>
      <c r="JEZ90" s="799"/>
      <c r="JFA90" s="799"/>
      <c r="JFB90" s="799"/>
      <c r="JFC90" s="799"/>
      <c r="JFD90" s="799"/>
      <c r="JFE90" s="799"/>
      <c r="JFF90" s="799"/>
      <c r="JFG90" s="799"/>
      <c r="JFH90" s="799"/>
      <c r="JFI90" s="799"/>
      <c r="JFJ90" s="799"/>
      <c r="JFK90" s="799"/>
      <c r="JFL90" s="799"/>
      <c r="JFM90" s="799"/>
      <c r="JFN90" s="799"/>
      <c r="JFO90" s="799"/>
      <c r="JFP90" s="799"/>
      <c r="JFQ90" s="799"/>
      <c r="JFR90" s="799"/>
      <c r="JFS90" s="799"/>
      <c r="JFT90" s="799"/>
      <c r="JFU90" s="799"/>
      <c r="JFV90" s="799"/>
      <c r="JFW90" s="799"/>
      <c r="JFX90" s="799"/>
      <c r="JFY90" s="799"/>
      <c r="JFZ90" s="799"/>
      <c r="JGA90" s="799"/>
      <c r="JGB90" s="799"/>
      <c r="JGC90" s="799"/>
      <c r="JGD90" s="799"/>
      <c r="JGE90" s="799"/>
      <c r="JGF90" s="799"/>
      <c r="JGG90" s="799"/>
      <c r="JGH90" s="799"/>
      <c r="JGI90" s="799"/>
      <c r="JGJ90" s="799"/>
      <c r="JGK90" s="799"/>
      <c r="JGL90" s="799"/>
      <c r="JGM90" s="799"/>
      <c r="JGN90" s="799"/>
      <c r="JGO90" s="799"/>
      <c r="JGP90" s="799"/>
      <c r="JGQ90" s="799"/>
      <c r="JGR90" s="799"/>
      <c r="JGS90" s="799"/>
      <c r="JGT90" s="799"/>
      <c r="JGU90" s="799"/>
      <c r="JGV90" s="799"/>
      <c r="JGW90" s="799"/>
      <c r="JGX90" s="799"/>
      <c r="JGY90" s="799"/>
      <c r="JGZ90" s="799"/>
      <c r="JHA90" s="799"/>
      <c r="JHB90" s="799"/>
      <c r="JHC90" s="799"/>
      <c r="JHD90" s="799"/>
      <c r="JHE90" s="799"/>
      <c r="JHF90" s="799"/>
      <c r="JHG90" s="799"/>
      <c r="JHH90" s="799"/>
      <c r="JHI90" s="799"/>
      <c r="JHJ90" s="799"/>
      <c r="JHK90" s="799"/>
      <c r="JHL90" s="799"/>
      <c r="JHM90" s="799"/>
      <c r="JHN90" s="799"/>
      <c r="JHO90" s="799"/>
      <c r="JHP90" s="799"/>
      <c r="JHQ90" s="799"/>
      <c r="JHR90" s="799"/>
      <c r="JHS90" s="799"/>
      <c r="JHT90" s="799"/>
      <c r="JHU90" s="799"/>
      <c r="JHV90" s="799"/>
      <c r="JHW90" s="799"/>
      <c r="JHX90" s="799"/>
      <c r="JHY90" s="799"/>
      <c r="JHZ90" s="799"/>
      <c r="JIA90" s="799"/>
      <c r="JIB90" s="799"/>
      <c r="JIC90" s="799"/>
      <c r="JID90" s="799"/>
      <c r="JIE90" s="799"/>
      <c r="JIF90" s="799"/>
      <c r="JIG90" s="799"/>
      <c r="JIH90" s="799"/>
      <c r="JII90" s="799"/>
      <c r="JIJ90" s="799"/>
      <c r="JIK90" s="799"/>
      <c r="JIL90" s="799"/>
      <c r="JIM90" s="799"/>
      <c r="JIN90" s="799"/>
      <c r="JIO90" s="799"/>
      <c r="JIP90" s="799"/>
      <c r="JIQ90" s="799"/>
      <c r="JIR90" s="799"/>
      <c r="JIS90" s="799"/>
      <c r="JIT90" s="799"/>
      <c r="JIU90" s="799"/>
      <c r="JIV90" s="799"/>
      <c r="JIW90" s="799"/>
      <c r="JIX90" s="799"/>
      <c r="JIY90" s="799"/>
      <c r="JIZ90" s="799"/>
      <c r="JJA90" s="799"/>
      <c r="JJB90" s="799"/>
      <c r="JJC90" s="799"/>
      <c r="JJD90" s="799"/>
      <c r="JJE90" s="799"/>
      <c r="JJF90" s="799"/>
      <c r="JJG90" s="799"/>
      <c r="JJH90" s="799"/>
      <c r="JJI90" s="799"/>
      <c r="JJJ90" s="799"/>
      <c r="JJK90" s="799"/>
      <c r="JJL90" s="799"/>
      <c r="JJM90" s="799"/>
      <c r="JJN90" s="799"/>
      <c r="JJO90" s="799"/>
      <c r="JJP90" s="799"/>
      <c r="JJQ90" s="799"/>
      <c r="JJR90" s="799"/>
      <c r="JJS90" s="799"/>
      <c r="JJT90" s="799"/>
      <c r="JJU90" s="799"/>
      <c r="JJV90" s="799"/>
      <c r="JJW90" s="799"/>
      <c r="JJX90" s="799"/>
      <c r="JJY90" s="799"/>
      <c r="JJZ90" s="799"/>
      <c r="JKA90" s="799"/>
      <c r="JKB90" s="799"/>
      <c r="JKC90" s="799"/>
      <c r="JKD90" s="799"/>
      <c r="JKE90" s="799"/>
      <c r="JKF90" s="799"/>
      <c r="JKG90" s="799"/>
      <c r="JKH90" s="799"/>
      <c r="JKI90" s="799"/>
      <c r="JKJ90" s="799"/>
      <c r="JKK90" s="799"/>
      <c r="JKL90" s="799"/>
      <c r="JKM90" s="799"/>
      <c r="JKN90" s="799"/>
      <c r="JKO90" s="799"/>
      <c r="JKP90" s="799"/>
      <c r="JKQ90" s="799"/>
      <c r="JKR90" s="799"/>
      <c r="JKS90" s="799"/>
      <c r="JKT90" s="799"/>
      <c r="JKU90" s="799"/>
      <c r="JKV90" s="799"/>
      <c r="JKW90" s="799"/>
      <c r="JKX90" s="799"/>
      <c r="JKY90" s="799"/>
      <c r="JKZ90" s="799"/>
      <c r="JLA90" s="799"/>
      <c r="JLB90" s="799"/>
      <c r="JLC90" s="799"/>
      <c r="JLD90" s="799"/>
      <c r="JLE90" s="799"/>
      <c r="JLF90" s="799"/>
      <c r="JLG90" s="799"/>
      <c r="JLH90" s="799"/>
      <c r="JLI90" s="799"/>
      <c r="JLJ90" s="799"/>
      <c r="JLK90" s="799"/>
      <c r="JLL90" s="799"/>
      <c r="JLM90" s="799"/>
      <c r="JLN90" s="799"/>
      <c r="JLO90" s="799"/>
      <c r="JLP90" s="799"/>
      <c r="JLQ90" s="799"/>
      <c r="JLR90" s="799"/>
      <c r="JLS90" s="799"/>
      <c r="JLT90" s="799"/>
      <c r="JLU90" s="799"/>
      <c r="JLV90" s="799"/>
      <c r="JLW90" s="799"/>
      <c r="JLX90" s="799"/>
      <c r="JLY90" s="799"/>
      <c r="JLZ90" s="799"/>
      <c r="JMA90" s="799"/>
      <c r="JMB90" s="799"/>
      <c r="JMC90" s="799"/>
      <c r="JMD90" s="799"/>
      <c r="JME90" s="799"/>
      <c r="JMF90" s="799"/>
      <c r="JMG90" s="799"/>
      <c r="JMH90" s="799"/>
      <c r="JMI90" s="799"/>
      <c r="JMJ90" s="799"/>
      <c r="JMK90" s="799"/>
      <c r="JML90" s="799"/>
      <c r="JMM90" s="799"/>
      <c r="JMN90" s="799"/>
      <c r="JMO90" s="799"/>
      <c r="JMP90" s="799"/>
      <c r="JMQ90" s="799"/>
      <c r="JMR90" s="799"/>
      <c r="JMS90" s="799"/>
      <c r="JMT90" s="799"/>
      <c r="JMU90" s="799"/>
      <c r="JMV90" s="799"/>
      <c r="JMW90" s="799"/>
      <c r="JMX90" s="799"/>
      <c r="JMY90" s="799"/>
      <c r="JMZ90" s="799"/>
      <c r="JNA90" s="799"/>
      <c r="JNB90" s="799"/>
      <c r="JNC90" s="799"/>
      <c r="JND90" s="799"/>
      <c r="JNE90" s="799"/>
      <c r="JNF90" s="799"/>
      <c r="JNG90" s="799"/>
      <c r="JNH90" s="799"/>
      <c r="JNI90" s="799"/>
      <c r="JNJ90" s="799"/>
      <c r="JNK90" s="799"/>
      <c r="JNL90" s="799"/>
      <c r="JNM90" s="799"/>
      <c r="JNN90" s="799"/>
      <c r="JNO90" s="799"/>
      <c r="JNP90" s="799"/>
      <c r="JNQ90" s="799"/>
      <c r="JNR90" s="799"/>
      <c r="JNS90" s="799"/>
      <c r="JNT90" s="799"/>
      <c r="JNU90" s="799"/>
      <c r="JNV90" s="799"/>
      <c r="JNW90" s="799"/>
      <c r="JNX90" s="799"/>
      <c r="JNY90" s="799"/>
      <c r="JNZ90" s="799"/>
      <c r="JOA90" s="799"/>
      <c r="JOB90" s="799"/>
      <c r="JOC90" s="799"/>
      <c r="JOD90" s="799"/>
      <c r="JOE90" s="799"/>
      <c r="JOF90" s="799"/>
      <c r="JOG90" s="799"/>
      <c r="JOH90" s="799"/>
      <c r="JOI90" s="799"/>
      <c r="JOJ90" s="799"/>
      <c r="JOK90" s="799"/>
      <c r="JOL90" s="799"/>
      <c r="JOM90" s="799"/>
      <c r="JON90" s="799"/>
      <c r="JOO90" s="799"/>
      <c r="JOP90" s="799"/>
      <c r="JOQ90" s="799"/>
      <c r="JOR90" s="799"/>
      <c r="JOS90" s="799"/>
      <c r="JOT90" s="799"/>
      <c r="JOU90" s="799"/>
      <c r="JOV90" s="799"/>
      <c r="JOW90" s="799"/>
      <c r="JOX90" s="799"/>
      <c r="JOY90" s="799"/>
      <c r="JOZ90" s="799"/>
      <c r="JPA90" s="799"/>
      <c r="JPB90" s="799"/>
      <c r="JPC90" s="799"/>
      <c r="JPD90" s="799"/>
      <c r="JPE90" s="799"/>
      <c r="JPF90" s="799"/>
      <c r="JPG90" s="799"/>
      <c r="JPH90" s="799"/>
      <c r="JPI90" s="799"/>
      <c r="JPJ90" s="799"/>
      <c r="JPK90" s="799"/>
      <c r="JPL90" s="799"/>
      <c r="JPM90" s="799"/>
      <c r="JPN90" s="799"/>
      <c r="JPO90" s="799"/>
      <c r="JPP90" s="799"/>
      <c r="JPQ90" s="799"/>
      <c r="JPR90" s="799"/>
      <c r="JPS90" s="799"/>
      <c r="JPT90" s="799"/>
      <c r="JPU90" s="799"/>
      <c r="JPV90" s="799"/>
      <c r="JPW90" s="799"/>
      <c r="JPX90" s="799"/>
      <c r="JPY90" s="799"/>
      <c r="JPZ90" s="799"/>
      <c r="JQA90" s="799"/>
      <c r="JQB90" s="799"/>
      <c r="JQC90" s="799"/>
      <c r="JQD90" s="799"/>
      <c r="JQE90" s="799"/>
      <c r="JQF90" s="799"/>
      <c r="JQG90" s="799"/>
      <c r="JQH90" s="799"/>
      <c r="JQI90" s="799"/>
      <c r="JQJ90" s="799"/>
      <c r="JQK90" s="799"/>
      <c r="JQL90" s="799"/>
      <c r="JQM90" s="799"/>
      <c r="JQN90" s="799"/>
      <c r="JQO90" s="799"/>
      <c r="JQP90" s="799"/>
      <c r="JQQ90" s="799"/>
      <c r="JQR90" s="799"/>
      <c r="JQS90" s="799"/>
      <c r="JQT90" s="799"/>
      <c r="JQU90" s="799"/>
      <c r="JQV90" s="799"/>
      <c r="JQW90" s="799"/>
      <c r="JQX90" s="799"/>
      <c r="JQY90" s="799"/>
      <c r="JQZ90" s="799"/>
      <c r="JRA90" s="799"/>
      <c r="JRB90" s="799"/>
      <c r="JRC90" s="799"/>
      <c r="JRD90" s="799"/>
      <c r="JRE90" s="799"/>
      <c r="JRF90" s="799"/>
      <c r="JRG90" s="799"/>
      <c r="JRH90" s="799"/>
      <c r="JRI90" s="799"/>
      <c r="JRJ90" s="799"/>
      <c r="JRK90" s="799"/>
      <c r="JRL90" s="799"/>
      <c r="JRM90" s="799"/>
      <c r="JRN90" s="799"/>
      <c r="JRO90" s="799"/>
      <c r="JRP90" s="799"/>
      <c r="JRQ90" s="799"/>
      <c r="JRR90" s="799"/>
      <c r="JRS90" s="799"/>
      <c r="JRT90" s="799"/>
      <c r="JRU90" s="799"/>
      <c r="JRV90" s="799"/>
      <c r="JRW90" s="799"/>
      <c r="JRX90" s="799"/>
      <c r="JRY90" s="799"/>
      <c r="JRZ90" s="799"/>
      <c r="JSA90" s="799"/>
      <c r="JSB90" s="799"/>
      <c r="JSC90" s="799"/>
      <c r="JSD90" s="799"/>
      <c r="JSE90" s="799"/>
      <c r="JSF90" s="799"/>
      <c r="JSG90" s="799"/>
      <c r="JSH90" s="799"/>
      <c r="JSI90" s="799"/>
      <c r="JSJ90" s="799"/>
      <c r="JSK90" s="799"/>
      <c r="JSL90" s="799"/>
      <c r="JSM90" s="799"/>
      <c r="JSN90" s="799"/>
      <c r="JSO90" s="799"/>
      <c r="JSP90" s="799"/>
      <c r="JSQ90" s="799"/>
      <c r="JSR90" s="799"/>
      <c r="JSS90" s="799"/>
      <c r="JST90" s="799"/>
      <c r="JSU90" s="799"/>
      <c r="JSV90" s="799"/>
      <c r="JSW90" s="799"/>
      <c r="JSX90" s="799"/>
      <c r="JSY90" s="799"/>
      <c r="JSZ90" s="799"/>
      <c r="JTA90" s="799"/>
      <c r="JTB90" s="799"/>
      <c r="JTC90" s="799"/>
      <c r="JTD90" s="799"/>
      <c r="JTE90" s="799"/>
      <c r="JTF90" s="799"/>
      <c r="JTG90" s="799"/>
      <c r="JTH90" s="799"/>
      <c r="JTI90" s="799"/>
      <c r="JTJ90" s="799"/>
      <c r="JTK90" s="799"/>
      <c r="JTL90" s="799"/>
      <c r="JTM90" s="799"/>
      <c r="JTN90" s="799"/>
      <c r="JTO90" s="799"/>
      <c r="JTP90" s="799"/>
      <c r="JTQ90" s="799"/>
      <c r="JTR90" s="799"/>
      <c r="JTS90" s="799"/>
      <c r="JTT90" s="799"/>
      <c r="JTU90" s="799"/>
      <c r="JTV90" s="799"/>
      <c r="JTW90" s="799"/>
      <c r="JTX90" s="799"/>
      <c r="JTY90" s="799"/>
      <c r="JTZ90" s="799"/>
      <c r="JUA90" s="799"/>
      <c r="JUB90" s="799"/>
      <c r="JUC90" s="799"/>
      <c r="JUD90" s="799"/>
      <c r="JUE90" s="799"/>
      <c r="JUF90" s="799"/>
      <c r="JUG90" s="799"/>
      <c r="JUH90" s="799"/>
      <c r="JUI90" s="799"/>
      <c r="JUJ90" s="799"/>
      <c r="JUK90" s="799"/>
      <c r="JUL90" s="799"/>
      <c r="JUM90" s="799"/>
      <c r="JUN90" s="799"/>
      <c r="JUO90" s="799"/>
      <c r="JUP90" s="799"/>
      <c r="JUQ90" s="799"/>
      <c r="JUR90" s="799"/>
      <c r="JUS90" s="799"/>
      <c r="JUT90" s="799"/>
      <c r="JUU90" s="799"/>
      <c r="JUV90" s="799"/>
      <c r="JUW90" s="799"/>
      <c r="JUX90" s="799"/>
      <c r="JUY90" s="799"/>
      <c r="JUZ90" s="799"/>
      <c r="JVA90" s="799"/>
      <c r="JVB90" s="799"/>
      <c r="JVC90" s="799"/>
      <c r="JVD90" s="799"/>
      <c r="JVE90" s="799"/>
      <c r="JVF90" s="799"/>
      <c r="JVG90" s="799"/>
      <c r="JVH90" s="799"/>
      <c r="JVI90" s="799"/>
      <c r="JVJ90" s="799"/>
      <c r="JVK90" s="799"/>
      <c r="JVL90" s="799"/>
      <c r="JVM90" s="799"/>
      <c r="JVN90" s="799"/>
      <c r="JVO90" s="799"/>
      <c r="JVP90" s="799"/>
      <c r="JVQ90" s="799"/>
      <c r="JVR90" s="799"/>
      <c r="JVS90" s="799"/>
      <c r="JVT90" s="799"/>
      <c r="JVU90" s="799"/>
      <c r="JVV90" s="799"/>
      <c r="JVW90" s="799"/>
      <c r="JVX90" s="799"/>
      <c r="JVY90" s="799"/>
      <c r="JVZ90" s="799"/>
      <c r="JWA90" s="799"/>
      <c r="JWB90" s="799"/>
      <c r="JWC90" s="799"/>
      <c r="JWD90" s="799"/>
      <c r="JWE90" s="799"/>
      <c r="JWF90" s="799"/>
      <c r="JWG90" s="799"/>
      <c r="JWH90" s="799"/>
      <c r="JWI90" s="799"/>
      <c r="JWJ90" s="799"/>
      <c r="JWK90" s="799"/>
      <c r="JWL90" s="799"/>
      <c r="JWM90" s="799"/>
      <c r="JWN90" s="799"/>
      <c r="JWO90" s="799"/>
      <c r="JWP90" s="799"/>
      <c r="JWQ90" s="799"/>
      <c r="JWR90" s="799"/>
      <c r="JWS90" s="799"/>
      <c r="JWT90" s="799"/>
      <c r="JWU90" s="799"/>
      <c r="JWV90" s="799"/>
      <c r="JWW90" s="799"/>
      <c r="JWX90" s="799"/>
      <c r="JWY90" s="799"/>
      <c r="JWZ90" s="799"/>
      <c r="JXA90" s="799"/>
      <c r="JXB90" s="799"/>
      <c r="JXC90" s="799"/>
      <c r="JXD90" s="799"/>
      <c r="JXE90" s="799"/>
      <c r="JXF90" s="799"/>
      <c r="JXG90" s="799"/>
      <c r="JXH90" s="799"/>
      <c r="JXI90" s="799"/>
      <c r="JXJ90" s="799"/>
      <c r="JXK90" s="799"/>
      <c r="JXL90" s="799"/>
      <c r="JXM90" s="799"/>
      <c r="JXN90" s="799"/>
      <c r="JXO90" s="799"/>
      <c r="JXP90" s="799"/>
      <c r="JXQ90" s="799"/>
      <c r="JXR90" s="799"/>
      <c r="JXS90" s="799"/>
      <c r="JXT90" s="799"/>
      <c r="JXU90" s="799"/>
      <c r="JXV90" s="799"/>
      <c r="JXW90" s="799"/>
      <c r="JXX90" s="799"/>
      <c r="JXY90" s="799"/>
      <c r="JXZ90" s="799"/>
      <c r="JYA90" s="799"/>
      <c r="JYB90" s="799"/>
      <c r="JYC90" s="799"/>
      <c r="JYD90" s="799"/>
      <c r="JYE90" s="799"/>
      <c r="JYF90" s="799"/>
      <c r="JYG90" s="799"/>
      <c r="JYH90" s="799"/>
      <c r="JYI90" s="799"/>
      <c r="JYJ90" s="799"/>
      <c r="JYK90" s="799"/>
      <c r="JYL90" s="799"/>
      <c r="JYM90" s="799"/>
      <c r="JYN90" s="799"/>
      <c r="JYO90" s="799"/>
      <c r="JYP90" s="799"/>
      <c r="JYQ90" s="799"/>
      <c r="JYR90" s="799"/>
      <c r="JYS90" s="799"/>
      <c r="JYT90" s="799"/>
      <c r="JYU90" s="799"/>
      <c r="JYV90" s="799"/>
      <c r="JYW90" s="799"/>
      <c r="JYX90" s="799"/>
      <c r="JYY90" s="799"/>
      <c r="JYZ90" s="799"/>
      <c r="JZA90" s="799"/>
      <c r="JZB90" s="799"/>
      <c r="JZC90" s="799"/>
      <c r="JZD90" s="799"/>
      <c r="JZE90" s="799"/>
      <c r="JZF90" s="799"/>
      <c r="JZG90" s="799"/>
      <c r="JZH90" s="799"/>
      <c r="JZI90" s="799"/>
      <c r="JZJ90" s="799"/>
      <c r="JZK90" s="799"/>
      <c r="JZL90" s="799"/>
      <c r="JZM90" s="799"/>
      <c r="JZN90" s="799"/>
      <c r="JZO90" s="799"/>
      <c r="JZP90" s="799"/>
      <c r="JZQ90" s="799"/>
      <c r="JZR90" s="799"/>
      <c r="JZS90" s="799"/>
      <c r="JZT90" s="799"/>
      <c r="JZU90" s="799"/>
      <c r="JZV90" s="799"/>
      <c r="JZW90" s="799"/>
      <c r="JZX90" s="799"/>
      <c r="JZY90" s="799"/>
      <c r="JZZ90" s="799"/>
      <c r="KAA90" s="799"/>
      <c r="KAB90" s="799"/>
      <c r="KAC90" s="799"/>
      <c r="KAD90" s="799"/>
      <c r="KAE90" s="799"/>
      <c r="KAF90" s="799"/>
      <c r="KAG90" s="799"/>
      <c r="KAH90" s="799"/>
      <c r="KAI90" s="799"/>
      <c r="KAJ90" s="799"/>
      <c r="KAK90" s="799"/>
      <c r="KAL90" s="799"/>
      <c r="KAM90" s="799"/>
      <c r="KAN90" s="799"/>
      <c r="KAO90" s="799"/>
      <c r="KAP90" s="799"/>
      <c r="KAQ90" s="799"/>
      <c r="KAR90" s="799"/>
      <c r="KAS90" s="799"/>
      <c r="KAT90" s="799"/>
      <c r="KAU90" s="799"/>
      <c r="KAV90" s="799"/>
      <c r="KAW90" s="799"/>
      <c r="KAX90" s="799"/>
      <c r="KAY90" s="799"/>
      <c r="KAZ90" s="799"/>
      <c r="KBA90" s="799"/>
      <c r="KBB90" s="799"/>
      <c r="KBC90" s="799"/>
      <c r="KBD90" s="799"/>
      <c r="KBE90" s="799"/>
      <c r="KBF90" s="799"/>
      <c r="KBG90" s="799"/>
      <c r="KBH90" s="799"/>
      <c r="KBI90" s="799"/>
      <c r="KBJ90" s="799"/>
      <c r="KBK90" s="799"/>
      <c r="KBL90" s="799"/>
      <c r="KBM90" s="799"/>
      <c r="KBN90" s="799"/>
      <c r="KBO90" s="799"/>
      <c r="KBP90" s="799"/>
      <c r="KBQ90" s="799"/>
      <c r="KBR90" s="799"/>
      <c r="KBS90" s="799"/>
      <c r="KBT90" s="799"/>
      <c r="KBU90" s="799"/>
      <c r="KBV90" s="799"/>
      <c r="KBW90" s="799"/>
      <c r="KBX90" s="799"/>
      <c r="KBY90" s="799"/>
      <c r="KBZ90" s="799"/>
      <c r="KCA90" s="799"/>
      <c r="KCB90" s="799"/>
      <c r="KCC90" s="799"/>
      <c r="KCD90" s="799"/>
      <c r="KCE90" s="799"/>
      <c r="KCF90" s="799"/>
      <c r="KCG90" s="799"/>
      <c r="KCH90" s="799"/>
      <c r="KCI90" s="799"/>
      <c r="KCJ90" s="799"/>
      <c r="KCK90" s="799"/>
      <c r="KCL90" s="799"/>
      <c r="KCM90" s="799"/>
      <c r="KCN90" s="799"/>
      <c r="KCO90" s="799"/>
      <c r="KCP90" s="799"/>
      <c r="KCQ90" s="799"/>
      <c r="KCR90" s="799"/>
      <c r="KCS90" s="799"/>
      <c r="KCT90" s="799"/>
      <c r="KCU90" s="799"/>
      <c r="KCV90" s="799"/>
      <c r="KCW90" s="799"/>
      <c r="KCX90" s="799"/>
      <c r="KCY90" s="799"/>
      <c r="KCZ90" s="799"/>
      <c r="KDA90" s="799"/>
      <c r="KDB90" s="799"/>
      <c r="KDC90" s="799"/>
      <c r="KDD90" s="799"/>
      <c r="KDE90" s="799"/>
      <c r="KDF90" s="799"/>
      <c r="KDG90" s="799"/>
      <c r="KDH90" s="799"/>
      <c r="KDI90" s="799"/>
      <c r="KDJ90" s="799"/>
      <c r="KDK90" s="799"/>
      <c r="KDL90" s="799"/>
      <c r="KDM90" s="799"/>
      <c r="KDN90" s="799"/>
      <c r="KDO90" s="799"/>
      <c r="KDP90" s="799"/>
      <c r="KDQ90" s="799"/>
      <c r="KDR90" s="799"/>
      <c r="KDS90" s="799"/>
      <c r="KDT90" s="799"/>
      <c r="KDU90" s="799"/>
      <c r="KDV90" s="799"/>
      <c r="KDW90" s="799"/>
      <c r="KDX90" s="799"/>
      <c r="KDY90" s="799"/>
      <c r="KDZ90" s="799"/>
      <c r="KEA90" s="799"/>
      <c r="KEB90" s="799"/>
      <c r="KEC90" s="799"/>
      <c r="KED90" s="799"/>
      <c r="KEE90" s="799"/>
      <c r="KEF90" s="799"/>
      <c r="KEG90" s="799"/>
      <c r="KEH90" s="799"/>
      <c r="KEI90" s="799"/>
      <c r="KEJ90" s="799"/>
      <c r="KEK90" s="799"/>
      <c r="KEL90" s="799"/>
      <c r="KEM90" s="799"/>
      <c r="KEN90" s="799"/>
      <c r="KEO90" s="799"/>
      <c r="KEP90" s="799"/>
      <c r="KEQ90" s="799"/>
      <c r="KER90" s="799"/>
      <c r="KES90" s="799"/>
      <c r="KET90" s="799"/>
      <c r="KEU90" s="799"/>
      <c r="KEV90" s="799"/>
      <c r="KEW90" s="799"/>
      <c r="KEX90" s="799"/>
      <c r="KEY90" s="799"/>
      <c r="KEZ90" s="799"/>
      <c r="KFA90" s="799"/>
      <c r="KFB90" s="799"/>
      <c r="KFC90" s="799"/>
      <c r="KFD90" s="799"/>
      <c r="KFE90" s="799"/>
      <c r="KFF90" s="799"/>
      <c r="KFG90" s="799"/>
      <c r="KFH90" s="799"/>
      <c r="KFI90" s="799"/>
      <c r="KFJ90" s="799"/>
      <c r="KFK90" s="799"/>
      <c r="KFL90" s="799"/>
      <c r="KFM90" s="799"/>
      <c r="KFN90" s="799"/>
      <c r="KFO90" s="799"/>
      <c r="KFP90" s="799"/>
      <c r="KFQ90" s="799"/>
      <c r="KFR90" s="799"/>
      <c r="KFS90" s="799"/>
      <c r="KFT90" s="799"/>
      <c r="KFU90" s="799"/>
      <c r="KFV90" s="799"/>
      <c r="KFW90" s="799"/>
      <c r="KFX90" s="799"/>
      <c r="KFY90" s="799"/>
      <c r="KFZ90" s="799"/>
      <c r="KGA90" s="799"/>
      <c r="KGB90" s="799"/>
      <c r="KGC90" s="799"/>
      <c r="KGD90" s="799"/>
      <c r="KGE90" s="799"/>
      <c r="KGF90" s="799"/>
      <c r="KGG90" s="799"/>
      <c r="KGH90" s="799"/>
      <c r="KGI90" s="799"/>
      <c r="KGJ90" s="799"/>
      <c r="KGK90" s="799"/>
      <c r="KGL90" s="799"/>
      <c r="KGM90" s="799"/>
      <c r="KGN90" s="799"/>
      <c r="KGO90" s="799"/>
      <c r="KGP90" s="799"/>
      <c r="KGQ90" s="799"/>
      <c r="KGR90" s="799"/>
      <c r="KGS90" s="799"/>
      <c r="KGT90" s="799"/>
      <c r="KGU90" s="799"/>
      <c r="KGV90" s="799"/>
      <c r="KGW90" s="799"/>
      <c r="KGX90" s="799"/>
      <c r="KGY90" s="799"/>
      <c r="KGZ90" s="799"/>
      <c r="KHA90" s="799"/>
      <c r="KHB90" s="799"/>
      <c r="KHC90" s="799"/>
      <c r="KHD90" s="799"/>
      <c r="KHE90" s="799"/>
      <c r="KHF90" s="799"/>
      <c r="KHG90" s="799"/>
      <c r="KHH90" s="799"/>
      <c r="KHI90" s="799"/>
      <c r="KHJ90" s="799"/>
      <c r="KHK90" s="799"/>
      <c r="KHL90" s="799"/>
      <c r="KHM90" s="799"/>
      <c r="KHN90" s="799"/>
      <c r="KHO90" s="799"/>
      <c r="KHP90" s="799"/>
      <c r="KHQ90" s="799"/>
      <c r="KHR90" s="799"/>
      <c r="KHS90" s="799"/>
      <c r="KHT90" s="799"/>
      <c r="KHU90" s="799"/>
      <c r="KHV90" s="799"/>
      <c r="KHW90" s="799"/>
      <c r="KHX90" s="799"/>
      <c r="KHY90" s="799"/>
      <c r="KHZ90" s="799"/>
      <c r="KIA90" s="799"/>
      <c r="KIB90" s="799"/>
      <c r="KIC90" s="799"/>
      <c r="KID90" s="799"/>
      <c r="KIE90" s="799"/>
      <c r="KIF90" s="799"/>
      <c r="KIG90" s="799"/>
      <c r="KIH90" s="799"/>
      <c r="KII90" s="799"/>
      <c r="KIJ90" s="799"/>
      <c r="KIK90" s="799"/>
      <c r="KIL90" s="799"/>
      <c r="KIM90" s="799"/>
      <c r="KIN90" s="799"/>
      <c r="KIO90" s="799"/>
      <c r="KIP90" s="799"/>
      <c r="KIQ90" s="799"/>
      <c r="KIR90" s="799"/>
      <c r="KIS90" s="799"/>
      <c r="KIT90" s="799"/>
      <c r="KIU90" s="799"/>
      <c r="KIV90" s="799"/>
      <c r="KIW90" s="799"/>
      <c r="KIX90" s="799"/>
      <c r="KIY90" s="799"/>
      <c r="KIZ90" s="799"/>
      <c r="KJA90" s="799"/>
      <c r="KJB90" s="799"/>
      <c r="KJC90" s="799"/>
      <c r="KJD90" s="799"/>
      <c r="KJE90" s="799"/>
      <c r="KJF90" s="799"/>
      <c r="KJG90" s="799"/>
      <c r="KJH90" s="799"/>
      <c r="KJI90" s="799"/>
      <c r="KJJ90" s="799"/>
      <c r="KJK90" s="799"/>
      <c r="KJL90" s="799"/>
      <c r="KJM90" s="799"/>
      <c r="KJN90" s="799"/>
      <c r="KJO90" s="799"/>
      <c r="KJP90" s="799"/>
      <c r="KJQ90" s="799"/>
      <c r="KJR90" s="799"/>
      <c r="KJS90" s="799"/>
      <c r="KJT90" s="799"/>
      <c r="KJU90" s="799"/>
      <c r="KJV90" s="799"/>
      <c r="KJW90" s="799"/>
      <c r="KJX90" s="799"/>
      <c r="KJY90" s="799"/>
      <c r="KJZ90" s="799"/>
      <c r="KKA90" s="799"/>
      <c r="KKB90" s="799"/>
      <c r="KKC90" s="799"/>
      <c r="KKD90" s="799"/>
      <c r="KKE90" s="799"/>
      <c r="KKF90" s="799"/>
      <c r="KKG90" s="799"/>
      <c r="KKH90" s="799"/>
      <c r="KKI90" s="799"/>
      <c r="KKJ90" s="799"/>
      <c r="KKK90" s="799"/>
      <c r="KKL90" s="799"/>
      <c r="KKM90" s="799"/>
      <c r="KKN90" s="799"/>
      <c r="KKO90" s="799"/>
      <c r="KKP90" s="799"/>
      <c r="KKQ90" s="799"/>
      <c r="KKR90" s="799"/>
      <c r="KKS90" s="799"/>
      <c r="KKT90" s="799"/>
      <c r="KKU90" s="799"/>
      <c r="KKV90" s="799"/>
      <c r="KKW90" s="799"/>
      <c r="KKX90" s="799"/>
      <c r="KKY90" s="799"/>
      <c r="KKZ90" s="799"/>
      <c r="KLA90" s="799"/>
      <c r="KLB90" s="799"/>
      <c r="KLC90" s="799"/>
      <c r="KLD90" s="799"/>
      <c r="KLE90" s="799"/>
      <c r="KLF90" s="799"/>
      <c r="KLG90" s="799"/>
      <c r="KLH90" s="799"/>
      <c r="KLI90" s="799"/>
      <c r="KLJ90" s="799"/>
      <c r="KLK90" s="799"/>
      <c r="KLL90" s="799"/>
      <c r="KLM90" s="799"/>
      <c r="KLN90" s="799"/>
      <c r="KLO90" s="799"/>
      <c r="KLP90" s="799"/>
      <c r="KLQ90" s="799"/>
      <c r="KLR90" s="799"/>
      <c r="KLS90" s="799"/>
      <c r="KLT90" s="799"/>
      <c r="KLU90" s="799"/>
      <c r="KLV90" s="799"/>
      <c r="KLW90" s="799"/>
      <c r="KLX90" s="799"/>
      <c r="KLY90" s="799"/>
      <c r="KLZ90" s="799"/>
      <c r="KMA90" s="799"/>
      <c r="KMB90" s="799"/>
      <c r="KMC90" s="799"/>
      <c r="KMD90" s="799"/>
      <c r="KME90" s="799"/>
      <c r="KMF90" s="799"/>
      <c r="KMG90" s="799"/>
      <c r="KMH90" s="799"/>
      <c r="KMI90" s="799"/>
      <c r="KMJ90" s="799"/>
      <c r="KMK90" s="799"/>
      <c r="KML90" s="799"/>
      <c r="KMM90" s="799"/>
      <c r="KMN90" s="799"/>
      <c r="KMO90" s="799"/>
      <c r="KMP90" s="799"/>
      <c r="KMQ90" s="799"/>
      <c r="KMR90" s="799"/>
      <c r="KMS90" s="799"/>
      <c r="KMT90" s="799"/>
      <c r="KMU90" s="799"/>
      <c r="KMV90" s="799"/>
      <c r="KMW90" s="799"/>
      <c r="KMX90" s="799"/>
      <c r="KMY90" s="799"/>
      <c r="KMZ90" s="799"/>
      <c r="KNA90" s="799"/>
      <c r="KNB90" s="799"/>
      <c r="KNC90" s="799"/>
      <c r="KND90" s="799"/>
      <c r="KNE90" s="799"/>
      <c r="KNF90" s="799"/>
      <c r="KNG90" s="799"/>
      <c r="KNH90" s="799"/>
      <c r="KNI90" s="799"/>
      <c r="KNJ90" s="799"/>
      <c r="KNK90" s="799"/>
      <c r="KNL90" s="799"/>
      <c r="KNM90" s="799"/>
      <c r="KNN90" s="799"/>
      <c r="KNO90" s="799"/>
      <c r="KNP90" s="799"/>
      <c r="KNQ90" s="799"/>
      <c r="KNR90" s="799"/>
      <c r="KNS90" s="799"/>
      <c r="KNT90" s="799"/>
      <c r="KNU90" s="799"/>
      <c r="KNV90" s="799"/>
      <c r="KNW90" s="799"/>
      <c r="KNX90" s="799"/>
      <c r="KNY90" s="799"/>
      <c r="KNZ90" s="799"/>
      <c r="KOA90" s="799"/>
      <c r="KOB90" s="799"/>
      <c r="KOC90" s="799"/>
      <c r="KOD90" s="799"/>
      <c r="KOE90" s="799"/>
      <c r="KOF90" s="799"/>
      <c r="KOG90" s="799"/>
      <c r="KOH90" s="799"/>
      <c r="KOI90" s="799"/>
      <c r="KOJ90" s="799"/>
      <c r="KOK90" s="799"/>
      <c r="KOL90" s="799"/>
      <c r="KOM90" s="799"/>
      <c r="KON90" s="799"/>
      <c r="KOO90" s="799"/>
      <c r="KOP90" s="799"/>
      <c r="KOQ90" s="799"/>
      <c r="KOR90" s="799"/>
      <c r="KOS90" s="799"/>
      <c r="KOT90" s="799"/>
      <c r="KOU90" s="799"/>
      <c r="KOV90" s="799"/>
      <c r="KOW90" s="799"/>
      <c r="KOX90" s="799"/>
      <c r="KOY90" s="799"/>
      <c r="KOZ90" s="799"/>
      <c r="KPA90" s="799"/>
      <c r="KPB90" s="799"/>
      <c r="KPC90" s="799"/>
      <c r="KPD90" s="799"/>
      <c r="KPE90" s="799"/>
      <c r="KPF90" s="799"/>
      <c r="KPG90" s="799"/>
      <c r="KPH90" s="799"/>
      <c r="KPI90" s="799"/>
      <c r="KPJ90" s="799"/>
      <c r="KPK90" s="799"/>
      <c r="KPL90" s="799"/>
      <c r="KPM90" s="799"/>
      <c r="KPN90" s="799"/>
      <c r="KPO90" s="799"/>
      <c r="KPP90" s="799"/>
      <c r="KPQ90" s="799"/>
      <c r="KPR90" s="799"/>
      <c r="KPS90" s="799"/>
      <c r="KPT90" s="799"/>
      <c r="KPU90" s="799"/>
      <c r="KPV90" s="799"/>
      <c r="KPW90" s="799"/>
      <c r="KPX90" s="799"/>
      <c r="KPY90" s="799"/>
      <c r="KPZ90" s="799"/>
      <c r="KQA90" s="799"/>
      <c r="KQB90" s="799"/>
      <c r="KQC90" s="799"/>
      <c r="KQD90" s="799"/>
      <c r="KQE90" s="799"/>
      <c r="KQF90" s="799"/>
      <c r="KQG90" s="799"/>
      <c r="KQH90" s="799"/>
      <c r="KQI90" s="799"/>
      <c r="KQJ90" s="799"/>
      <c r="KQK90" s="799"/>
      <c r="KQL90" s="799"/>
      <c r="KQM90" s="799"/>
      <c r="KQN90" s="799"/>
      <c r="KQO90" s="799"/>
      <c r="KQP90" s="799"/>
      <c r="KQQ90" s="799"/>
      <c r="KQR90" s="799"/>
      <c r="KQS90" s="799"/>
      <c r="KQT90" s="799"/>
      <c r="KQU90" s="799"/>
      <c r="KQV90" s="799"/>
      <c r="KQW90" s="799"/>
      <c r="KQX90" s="799"/>
      <c r="KQY90" s="799"/>
      <c r="KQZ90" s="799"/>
      <c r="KRA90" s="799"/>
      <c r="KRB90" s="799"/>
      <c r="KRC90" s="799"/>
      <c r="KRD90" s="799"/>
      <c r="KRE90" s="799"/>
      <c r="KRF90" s="799"/>
      <c r="KRG90" s="799"/>
      <c r="KRH90" s="799"/>
      <c r="KRI90" s="799"/>
      <c r="KRJ90" s="799"/>
      <c r="KRK90" s="799"/>
      <c r="KRL90" s="799"/>
      <c r="KRM90" s="799"/>
      <c r="KRN90" s="799"/>
      <c r="KRO90" s="799"/>
      <c r="KRP90" s="799"/>
      <c r="KRQ90" s="799"/>
      <c r="KRR90" s="799"/>
      <c r="KRS90" s="799"/>
      <c r="KRT90" s="799"/>
      <c r="KRU90" s="799"/>
      <c r="KRV90" s="799"/>
      <c r="KRW90" s="799"/>
      <c r="KRX90" s="799"/>
      <c r="KRY90" s="799"/>
      <c r="KRZ90" s="799"/>
      <c r="KSA90" s="799"/>
      <c r="KSB90" s="799"/>
      <c r="KSC90" s="799"/>
      <c r="KSD90" s="799"/>
      <c r="KSE90" s="799"/>
      <c r="KSF90" s="799"/>
      <c r="KSG90" s="799"/>
      <c r="KSH90" s="799"/>
      <c r="KSI90" s="799"/>
      <c r="KSJ90" s="799"/>
      <c r="KSK90" s="799"/>
      <c r="KSL90" s="799"/>
      <c r="KSM90" s="799"/>
      <c r="KSN90" s="799"/>
      <c r="KSO90" s="799"/>
      <c r="KSP90" s="799"/>
      <c r="KSQ90" s="799"/>
      <c r="KSR90" s="799"/>
      <c r="KSS90" s="799"/>
      <c r="KST90" s="799"/>
      <c r="KSU90" s="799"/>
      <c r="KSV90" s="799"/>
      <c r="KSW90" s="799"/>
      <c r="KSX90" s="799"/>
      <c r="KSY90" s="799"/>
      <c r="KSZ90" s="799"/>
      <c r="KTA90" s="799"/>
      <c r="KTB90" s="799"/>
      <c r="KTC90" s="799"/>
      <c r="KTD90" s="799"/>
      <c r="KTE90" s="799"/>
      <c r="KTF90" s="799"/>
      <c r="KTG90" s="799"/>
      <c r="KTH90" s="799"/>
      <c r="KTI90" s="799"/>
      <c r="KTJ90" s="799"/>
      <c r="KTK90" s="799"/>
      <c r="KTL90" s="799"/>
      <c r="KTM90" s="799"/>
      <c r="KTN90" s="799"/>
      <c r="KTO90" s="799"/>
      <c r="KTP90" s="799"/>
      <c r="KTQ90" s="799"/>
      <c r="KTR90" s="799"/>
      <c r="KTS90" s="799"/>
      <c r="KTT90" s="799"/>
      <c r="KTU90" s="799"/>
      <c r="KTV90" s="799"/>
      <c r="KTW90" s="799"/>
      <c r="KTX90" s="799"/>
      <c r="KTY90" s="799"/>
      <c r="KTZ90" s="799"/>
      <c r="KUA90" s="799"/>
      <c r="KUB90" s="799"/>
      <c r="KUC90" s="799"/>
      <c r="KUD90" s="799"/>
      <c r="KUE90" s="799"/>
      <c r="KUF90" s="799"/>
      <c r="KUG90" s="799"/>
      <c r="KUH90" s="799"/>
      <c r="KUI90" s="799"/>
      <c r="KUJ90" s="799"/>
      <c r="KUK90" s="799"/>
      <c r="KUL90" s="799"/>
      <c r="KUM90" s="799"/>
      <c r="KUN90" s="799"/>
      <c r="KUO90" s="799"/>
      <c r="KUP90" s="799"/>
      <c r="KUQ90" s="799"/>
      <c r="KUR90" s="799"/>
      <c r="KUS90" s="799"/>
      <c r="KUT90" s="799"/>
      <c r="KUU90" s="799"/>
      <c r="KUV90" s="799"/>
      <c r="KUW90" s="799"/>
      <c r="KUX90" s="799"/>
      <c r="KUY90" s="799"/>
      <c r="KUZ90" s="799"/>
      <c r="KVA90" s="799"/>
      <c r="KVB90" s="799"/>
      <c r="KVC90" s="799"/>
      <c r="KVD90" s="799"/>
      <c r="KVE90" s="799"/>
      <c r="KVF90" s="799"/>
      <c r="KVG90" s="799"/>
      <c r="KVH90" s="799"/>
      <c r="KVI90" s="799"/>
      <c r="KVJ90" s="799"/>
      <c r="KVK90" s="799"/>
      <c r="KVL90" s="799"/>
      <c r="KVM90" s="799"/>
      <c r="KVN90" s="799"/>
      <c r="KVO90" s="799"/>
      <c r="KVP90" s="799"/>
      <c r="KVQ90" s="799"/>
      <c r="KVR90" s="799"/>
      <c r="KVS90" s="799"/>
      <c r="KVT90" s="799"/>
      <c r="KVU90" s="799"/>
      <c r="KVV90" s="799"/>
      <c r="KVW90" s="799"/>
      <c r="KVX90" s="799"/>
      <c r="KVY90" s="799"/>
      <c r="KVZ90" s="799"/>
      <c r="KWA90" s="799"/>
      <c r="KWB90" s="799"/>
      <c r="KWC90" s="799"/>
      <c r="KWD90" s="799"/>
      <c r="KWE90" s="799"/>
      <c r="KWF90" s="799"/>
      <c r="KWG90" s="799"/>
      <c r="KWH90" s="799"/>
      <c r="KWI90" s="799"/>
      <c r="KWJ90" s="799"/>
      <c r="KWK90" s="799"/>
      <c r="KWL90" s="799"/>
      <c r="KWM90" s="799"/>
      <c r="KWN90" s="799"/>
      <c r="KWO90" s="799"/>
      <c r="KWP90" s="799"/>
      <c r="KWQ90" s="799"/>
      <c r="KWR90" s="799"/>
      <c r="KWS90" s="799"/>
      <c r="KWT90" s="799"/>
      <c r="KWU90" s="799"/>
      <c r="KWV90" s="799"/>
      <c r="KWW90" s="799"/>
      <c r="KWX90" s="799"/>
      <c r="KWY90" s="799"/>
      <c r="KWZ90" s="799"/>
      <c r="KXA90" s="799"/>
      <c r="KXB90" s="799"/>
      <c r="KXC90" s="799"/>
      <c r="KXD90" s="799"/>
      <c r="KXE90" s="799"/>
      <c r="KXF90" s="799"/>
      <c r="KXG90" s="799"/>
      <c r="KXH90" s="799"/>
      <c r="KXI90" s="799"/>
      <c r="KXJ90" s="799"/>
      <c r="KXK90" s="799"/>
      <c r="KXL90" s="799"/>
      <c r="KXM90" s="799"/>
      <c r="KXN90" s="799"/>
      <c r="KXO90" s="799"/>
      <c r="KXP90" s="799"/>
      <c r="KXQ90" s="799"/>
      <c r="KXR90" s="799"/>
      <c r="KXS90" s="799"/>
      <c r="KXT90" s="799"/>
      <c r="KXU90" s="799"/>
      <c r="KXV90" s="799"/>
      <c r="KXW90" s="799"/>
      <c r="KXX90" s="799"/>
      <c r="KXY90" s="799"/>
      <c r="KXZ90" s="799"/>
      <c r="KYA90" s="799"/>
      <c r="KYB90" s="799"/>
      <c r="KYC90" s="799"/>
      <c r="KYD90" s="799"/>
      <c r="KYE90" s="799"/>
      <c r="KYF90" s="799"/>
      <c r="KYG90" s="799"/>
      <c r="KYH90" s="799"/>
      <c r="KYI90" s="799"/>
      <c r="KYJ90" s="799"/>
      <c r="KYK90" s="799"/>
      <c r="KYL90" s="799"/>
      <c r="KYM90" s="799"/>
      <c r="KYN90" s="799"/>
      <c r="KYO90" s="799"/>
      <c r="KYP90" s="799"/>
      <c r="KYQ90" s="799"/>
      <c r="KYR90" s="799"/>
      <c r="KYS90" s="799"/>
      <c r="KYT90" s="799"/>
      <c r="KYU90" s="799"/>
      <c r="KYV90" s="799"/>
      <c r="KYW90" s="799"/>
      <c r="KYX90" s="799"/>
      <c r="KYY90" s="799"/>
      <c r="KYZ90" s="799"/>
      <c r="KZA90" s="799"/>
      <c r="KZB90" s="799"/>
      <c r="KZC90" s="799"/>
      <c r="KZD90" s="799"/>
      <c r="KZE90" s="799"/>
      <c r="KZF90" s="799"/>
      <c r="KZG90" s="799"/>
      <c r="KZH90" s="799"/>
      <c r="KZI90" s="799"/>
      <c r="KZJ90" s="799"/>
      <c r="KZK90" s="799"/>
      <c r="KZL90" s="799"/>
      <c r="KZM90" s="799"/>
      <c r="KZN90" s="799"/>
      <c r="KZO90" s="799"/>
      <c r="KZP90" s="799"/>
      <c r="KZQ90" s="799"/>
      <c r="KZR90" s="799"/>
      <c r="KZS90" s="799"/>
      <c r="KZT90" s="799"/>
      <c r="KZU90" s="799"/>
      <c r="KZV90" s="799"/>
      <c r="KZW90" s="799"/>
      <c r="KZX90" s="799"/>
      <c r="KZY90" s="799"/>
      <c r="KZZ90" s="799"/>
      <c r="LAA90" s="799"/>
      <c r="LAB90" s="799"/>
      <c r="LAC90" s="799"/>
      <c r="LAD90" s="799"/>
      <c r="LAE90" s="799"/>
      <c r="LAF90" s="799"/>
      <c r="LAG90" s="799"/>
      <c r="LAH90" s="799"/>
      <c r="LAI90" s="799"/>
      <c r="LAJ90" s="799"/>
      <c r="LAK90" s="799"/>
      <c r="LAL90" s="799"/>
      <c r="LAM90" s="799"/>
      <c r="LAN90" s="799"/>
      <c r="LAO90" s="799"/>
      <c r="LAP90" s="799"/>
      <c r="LAQ90" s="799"/>
      <c r="LAR90" s="799"/>
      <c r="LAS90" s="799"/>
      <c r="LAT90" s="799"/>
      <c r="LAU90" s="799"/>
      <c r="LAV90" s="799"/>
      <c r="LAW90" s="799"/>
      <c r="LAX90" s="799"/>
      <c r="LAY90" s="799"/>
      <c r="LAZ90" s="799"/>
      <c r="LBA90" s="799"/>
      <c r="LBB90" s="799"/>
      <c r="LBC90" s="799"/>
      <c r="LBD90" s="799"/>
      <c r="LBE90" s="799"/>
      <c r="LBF90" s="799"/>
      <c r="LBG90" s="799"/>
      <c r="LBH90" s="799"/>
      <c r="LBI90" s="799"/>
      <c r="LBJ90" s="799"/>
      <c r="LBK90" s="799"/>
      <c r="LBL90" s="799"/>
      <c r="LBM90" s="799"/>
      <c r="LBN90" s="799"/>
      <c r="LBO90" s="799"/>
      <c r="LBP90" s="799"/>
      <c r="LBQ90" s="799"/>
      <c r="LBR90" s="799"/>
      <c r="LBS90" s="799"/>
      <c r="LBT90" s="799"/>
      <c r="LBU90" s="799"/>
      <c r="LBV90" s="799"/>
      <c r="LBW90" s="799"/>
      <c r="LBX90" s="799"/>
      <c r="LBY90" s="799"/>
      <c r="LBZ90" s="799"/>
      <c r="LCA90" s="799"/>
      <c r="LCB90" s="799"/>
      <c r="LCC90" s="799"/>
      <c r="LCD90" s="799"/>
      <c r="LCE90" s="799"/>
      <c r="LCF90" s="799"/>
      <c r="LCG90" s="799"/>
      <c r="LCH90" s="799"/>
      <c r="LCI90" s="799"/>
      <c r="LCJ90" s="799"/>
      <c r="LCK90" s="799"/>
      <c r="LCL90" s="799"/>
      <c r="LCM90" s="799"/>
      <c r="LCN90" s="799"/>
      <c r="LCO90" s="799"/>
      <c r="LCP90" s="799"/>
      <c r="LCQ90" s="799"/>
      <c r="LCR90" s="799"/>
      <c r="LCS90" s="799"/>
      <c r="LCT90" s="799"/>
      <c r="LCU90" s="799"/>
      <c r="LCV90" s="799"/>
      <c r="LCW90" s="799"/>
      <c r="LCX90" s="799"/>
      <c r="LCY90" s="799"/>
      <c r="LCZ90" s="799"/>
      <c r="LDA90" s="799"/>
      <c r="LDB90" s="799"/>
      <c r="LDC90" s="799"/>
      <c r="LDD90" s="799"/>
      <c r="LDE90" s="799"/>
      <c r="LDF90" s="799"/>
      <c r="LDG90" s="799"/>
      <c r="LDH90" s="799"/>
      <c r="LDI90" s="799"/>
      <c r="LDJ90" s="799"/>
      <c r="LDK90" s="799"/>
      <c r="LDL90" s="799"/>
      <c r="LDM90" s="799"/>
      <c r="LDN90" s="799"/>
      <c r="LDO90" s="799"/>
      <c r="LDP90" s="799"/>
      <c r="LDQ90" s="799"/>
      <c r="LDR90" s="799"/>
      <c r="LDS90" s="799"/>
      <c r="LDT90" s="799"/>
      <c r="LDU90" s="799"/>
      <c r="LDV90" s="799"/>
      <c r="LDW90" s="799"/>
      <c r="LDX90" s="799"/>
      <c r="LDY90" s="799"/>
      <c r="LDZ90" s="799"/>
      <c r="LEA90" s="799"/>
      <c r="LEB90" s="799"/>
      <c r="LEC90" s="799"/>
      <c r="LED90" s="799"/>
      <c r="LEE90" s="799"/>
      <c r="LEF90" s="799"/>
      <c r="LEG90" s="799"/>
      <c r="LEH90" s="799"/>
      <c r="LEI90" s="799"/>
      <c r="LEJ90" s="799"/>
      <c r="LEK90" s="799"/>
      <c r="LEL90" s="799"/>
      <c r="LEM90" s="799"/>
      <c r="LEN90" s="799"/>
      <c r="LEO90" s="799"/>
      <c r="LEP90" s="799"/>
      <c r="LEQ90" s="799"/>
      <c r="LER90" s="799"/>
      <c r="LES90" s="799"/>
      <c r="LET90" s="799"/>
      <c r="LEU90" s="799"/>
      <c r="LEV90" s="799"/>
      <c r="LEW90" s="799"/>
      <c r="LEX90" s="799"/>
      <c r="LEY90" s="799"/>
      <c r="LEZ90" s="799"/>
      <c r="LFA90" s="799"/>
      <c r="LFB90" s="799"/>
      <c r="LFC90" s="799"/>
      <c r="LFD90" s="799"/>
      <c r="LFE90" s="799"/>
      <c r="LFF90" s="799"/>
      <c r="LFG90" s="799"/>
      <c r="LFH90" s="799"/>
      <c r="LFI90" s="799"/>
      <c r="LFJ90" s="799"/>
      <c r="LFK90" s="799"/>
      <c r="LFL90" s="799"/>
      <c r="LFM90" s="799"/>
      <c r="LFN90" s="799"/>
      <c r="LFO90" s="799"/>
      <c r="LFP90" s="799"/>
      <c r="LFQ90" s="799"/>
      <c r="LFR90" s="799"/>
      <c r="LFS90" s="799"/>
      <c r="LFT90" s="799"/>
      <c r="LFU90" s="799"/>
      <c r="LFV90" s="799"/>
      <c r="LFW90" s="799"/>
      <c r="LFX90" s="799"/>
      <c r="LFY90" s="799"/>
      <c r="LFZ90" s="799"/>
      <c r="LGA90" s="799"/>
      <c r="LGB90" s="799"/>
      <c r="LGC90" s="799"/>
      <c r="LGD90" s="799"/>
      <c r="LGE90" s="799"/>
      <c r="LGF90" s="799"/>
      <c r="LGG90" s="799"/>
      <c r="LGH90" s="799"/>
      <c r="LGI90" s="799"/>
      <c r="LGJ90" s="799"/>
      <c r="LGK90" s="799"/>
      <c r="LGL90" s="799"/>
      <c r="LGM90" s="799"/>
      <c r="LGN90" s="799"/>
      <c r="LGO90" s="799"/>
      <c r="LGP90" s="799"/>
      <c r="LGQ90" s="799"/>
      <c r="LGR90" s="799"/>
      <c r="LGS90" s="799"/>
      <c r="LGT90" s="799"/>
      <c r="LGU90" s="799"/>
      <c r="LGV90" s="799"/>
      <c r="LGW90" s="799"/>
      <c r="LGX90" s="799"/>
      <c r="LGY90" s="799"/>
      <c r="LGZ90" s="799"/>
      <c r="LHA90" s="799"/>
      <c r="LHB90" s="799"/>
      <c r="LHC90" s="799"/>
      <c r="LHD90" s="799"/>
      <c r="LHE90" s="799"/>
      <c r="LHF90" s="799"/>
      <c r="LHG90" s="799"/>
      <c r="LHH90" s="799"/>
      <c r="LHI90" s="799"/>
      <c r="LHJ90" s="799"/>
      <c r="LHK90" s="799"/>
      <c r="LHL90" s="799"/>
      <c r="LHM90" s="799"/>
      <c r="LHN90" s="799"/>
      <c r="LHO90" s="799"/>
      <c r="LHP90" s="799"/>
      <c r="LHQ90" s="799"/>
      <c r="LHR90" s="799"/>
      <c r="LHS90" s="799"/>
      <c r="LHT90" s="799"/>
      <c r="LHU90" s="799"/>
      <c r="LHV90" s="799"/>
      <c r="LHW90" s="799"/>
      <c r="LHX90" s="799"/>
      <c r="LHY90" s="799"/>
      <c r="LHZ90" s="799"/>
      <c r="LIA90" s="799"/>
      <c r="LIB90" s="799"/>
      <c r="LIC90" s="799"/>
      <c r="LID90" s="799"/>
      <c r="LIE90" s="799"/>
      <c r="LIF90" s="799"/>
      <c r="LIG90" s="799"/>
      <c r="LIH90" s="799"/>
      <c r="LII90" s="799"/>
      <c r="LIJ90" s="799"/>
      <c r="LIK90" s="799"/>
      <c r="LIL90" s="799"/>
      <c r="LIM90" s="799"/>
      <c r="LIN90" s="799"/>
      <c r="LIO90" s="799"/>
      <c r="LIP90" s="799"/>
      <c r="LIQ90" s="799"/>
      <c r="LIR90" s="799"/>
      <c r="LIS90" s="799"/>
      <c r="LIT90" s="799"/>
      <c r="LIU90" s="799"/>
      <c r="LIV90" s="799"/>
      <c r="LIW90" s="799"/>
      <c r="LIX90" s="799"/>
      <c r="LIY90" s="799"/>
      <c r="LIZ90" s="799"/>
      <c r="LJA90" s="799"/>
      <c r="LJB90" s="799"/>
      <c r="LJC90" s="799"/>
      <c r="LJD90" s="799"/>
      <c r="LJE90" s="799"/>
      <c r="LJF90" s="799"/>
      <c r="LJG90" s="799"/>
      <c r="LJH90" s="799"/>
      <c r="LJI90" s="799"/>
      <c r="LJJ90" s="799"/>
      <c r="LJK90" s="799"/>
      <c r="LJL90" s="799"/>
      <c r="LJM90" s="799"/>
      <c r="LJN90" s="799"/>
      <c r="LJO90" s="799"/>
      <c r="LJP90" s="799"/>
      <c r="LJQ90" s="799"/>
      <c r="LJR90" s="799"/>
      <c r="LJS90" s="799"/>
      <c r="LJT90" s="799"/>
      <c r="LJU90" s="799"/>
      <c r="LJV90" s="799"/>
      <c r="LJW90" s="799"/>
      <c r="LJX90" s="799"/>
      <c r="LJY90" s="799"/>
      <c r="LJZ90" s="799"/>
      <c r="LKA90" s="799"/>
      <c r="LKB90" s="799"/>
      <c r="LKC90" s="799"/>
      <c r="LKD90" s="799"/>
      <c r="LKE90" s="799"/>
      <c r="LKF90" s="799"/>
      <c r="LKG90" s="799"/>
      <c r="LKH90" s="799"/>
      <c r="LKI90" s="799"/>
      <c r="LKJ90" s="799"/>
      <c r="LKK90" s="799"/>
      <c r="LKL90" s="799"/>
      <c r="LKM90" s="799"/>
      <c r="LKN90" s="799"/>
      <c r="LKO90" s="799"/>
      <c r="LKP90" s="799"/>
      <c r="LKQ90" s="799"/>
      <c r="LKR90" s="799"/>
      <c r="LKS90" s="799"/>
      <c r="LKT90" s="799"/>
      <c r="LKU90" s="799"/>
      <c r="LKV90" s="799"/>
      <c r="LKW90" s="799"/>
      <c r="LKX90" s="799"/>
      <c r="LKY90" s="799"/>
      <c r="LKZ90" s="799"/>
      <c r="LLA90" s="799"/>
      <c r="LLB90" s="799"/>
      <c r="LLC90" s="799"/>
      <c r="LLD90" s="799"/>
      <c r="LLE90" s="799"/>
      <c r="LLF90" s="799"/>
      <c r="LLG90" s="799"/>
      <c r="LLH90" s="799"/>
      <c r="LLI90" s="799"/>
      <c r="LLJ90" s="799"/>
      <c r="LLK90" s="799"/>
      <c r="LLL90" s="799"/>
      <c r="LLM90" s="799"/>
      <c r="LLN90" s="799"/>
      <c r="LLO90" s="799"/>
      <c r="LLP90" s="799"/>
      <c r="LLQ90" s="799"/>
      <c r="LLR90" s="799"/>
      <c r="LLS90" s="799"/>
      <c r="LLT90" s="799"/>
      <c r="LLU90" s="799"/>
      <c r="LLV90" s="799"/>
      <c r="LLW90" s="799"/>
      <c r="LLX90" s="799"/>
      <c r="LLY90" s="799"/>
      <c r="LLZ90" s="799"/>
      <c r="LMA90" s="799"/>
      <c r="LMB90" s="799"/>
      <c r="LMC90" s="799"/>
      <c r="LMD90" s="799"/>
      <c r="LME90" s="799"/>
      <c r="LMF90" s="799"/>
      <c r="LMG90" s="799"/>
      <c r="LMH90" s="799"/>
      <c r="LMI90" s="799"/>
      <c r="LMJ90" s="799"/>
      <c r="LMK90" s="799"/>
      <c r="LML90" s="799"/>
      <c r="LMM90" s="799"/>
      <c r="LMN90" s="799"/>
      <c r="LMO90" s="799"/>
      <c r="LMP90" s="799"/>
      <c r="LMQ90" s="799"/>
      <c r="LMR90" s="799"/>
      <c r="LMS90" s="799"/>
      <c r="LMT90" s="799"/>
      <c r="LMU90" s="799"/>
      <c r="LMV90" s="799"/>
      <c r="LMW90" s="799"/>
      <c r="LMX90" s="799"/>
      <c r="LMY90" s="799"/>
      <c r="LMZ90" s="799"/>
      <c r="LNA90" s="799"/>
      <c r="LNB90" s="799"/>
      <c r="LNC90" s="799"/>
      <c r="LND90" s="799"/>
      <c r="LNE90" s="799"/>
      <c r="LNF90" s="799"/>
      <c r="LNG90" s="799"/>
      <c r="LNH90" s="799"/>
      <c r="LNI90" s="799"/>
      <c r="LNJ90" s="799"/>
      <c r="LNK90" s="799"/>
      <c r="LNL90" s="799"/>
      <c r="LNM90" s="799"/>
      <c r="LNN90" s="799"/>
      <c r="LNO90" s="799"/>
      <c r="LNP90" s="799"/>
      <c r="LNQ90" s="799"/>
      <c r="LNR90" s="799"/>
      <c r="LNS90" s="799"/>
      <c r="LNT90" s="799"/>
      <c r="LNU90" s="799"/>
      <c r="LNV90" s="799"/>
      <c r="LNW90" s="799"/>
      <c r="LNX90" s="799"/>
      <c r="LNY90" s="799"/>
      <c r="LNZ90" s="799"/>
      <c r="LOA90" s="799"/>
      <c r="LOB90" s="799"/>
      <c r="LOC90" s="799"/>
      <c r="LOD90" s="799"/>
      <c r="LOE90" s="799"/>
      <c r="LOF90" s="799"/>
      <c r="LOG90" s="799"/>
      <c r="LOH90" s="799"/>
      <c r="LOI90" s="799"/>
      <c r="LOJ90" s="799"/>
      <c r="LOK90" s="799"/>
      <c r="LOL90" s="799"/>
      <c r="LOM90" s="799"/>
      <c r="LON90" s="799"/>
      <c r="LOO90" s="799"/>
      <c r="LOP90" s="799"/>
      <c r="LOQ90" s="799"/>
      <c r="LOR90" s="799"/>
      <c r="LOS90" s="799"/>
      <c r="LOT90" s="799"/>
      <c r="LOU90" s="799"/>
      <c r="LOV90" s="799"/>
      <c r="LOW90" s="799"/>
      <c r="LOX90" s="799"/>
      <c r="LOY90" s="799"/>
      <c r="LOZ90" s="799"/>
      <c r="LPA90" s="799"/>
      <c r="LPB90" s="799"/>
      <c r="LPC90" s="799"/>
      <c r="LPD90" s="799"/>
      <c r="LPE90" s="799"/>
      <c r="LPF90" s="799"/>
      <c r="LPG90" s="799"/>
      <c r="LPH90" s="799"/>
      <c r="LPI90" s="799"/>
      <c r="LPJ90" s="799"/>
      <c r="LPK90" s="799"/>
      <c r="LPL90" s="799"/>
      <c r="LPM90" s="799"/>
      <c r="LPN90" s="799"/>
      <c r="LPO90" s="799"/>
      <c r="LPP90" s="799"/>
      <c r="LPQ90" s="799"/>
      <c r="LPR90" s="799"/>
      <c r="LPS90" s="799"/>
      <c r="LPT90" s="799"/>
      <c r="LPU90" s="799"/>
      <c r="LPV90" s="799"/>
      <c r="LPW90" s="799"/>
      <c r="LPX90" s="799"/>
      <c r="LPY90" s="799"/>
      <c r="LPZ90" s="799"/>
      <c r="LQA90" s="799"/>
      <c r="LQB90" s="799"/>
      <c r="LQC90" s="799"/>
      <c r="LQD90" s="799"/>
      <c r="LQE90" s="799"/>
      <c r="LQF90" s="799"/>
      <c r="LQG90" s="799"/>
      <c r="LQH90" s="799"/>
      <c r="LQI90" s="799"/>
      <c r="LQJ90" s="799"/>
      <c r="LQK90" s="799"/>
      <c r="LQL90" s="799"/>
      <c r="LQM90" s="799"/>
      <c r="LQN90" s="799"/>
      <c r="LQO90" s="799"/>
      <c r="LQP90" s="799"/>
      <c r="LQQ90" s="799"/>
      <c r="LQR90" s="799"/>
      <c r="LQS90" s="799"/>
      <c r="LQT90" s="799"/>
      <c r="LQU90" s="799"/>
      <c r="LQV90" s="799"/>
      <c r="LQW90" s="799"/>
      <c r="LQX90" s="799"/>
      <c r="LQY90" s="799"/>
      <c r="LQZ90" s="799"/>
      <c r="LRA90" s="799"/>
      <c r="LRB90" s="799"/>
      <c r="LRC90" s="799"/>
      <c r="LRD90" s="799"/>
      <c r="LRE90" s="799"/>
      <c r="LRF90" s="799"/>
      <c r="LRG90" s="799"/>
      <c r="LRH90" s="799"/>
      <c r="LRI90" s="799"/>
      <c r="LRJ90" s="799"/>
      <c r="LRK90" s="799"/>
      <c r="LRL90" s="799"/>
      <c r="LRM90" s="799"/>
      <c r="LRN90" s="799"/>
      <c r="LRO90" s="799"/>
      <c r="LRP90" s="799"/>
      <c r="LRQ90" s="799"/>
      <c r="LRR90" s="799"/>
      <c r="LRS90" s="799"/>
      <c r="LRT90" s="799"/>
      <c r="LRU90" s="799"/>
      <c r="LRV90" s="799"/>
      <c r="LRW90" s="799"/>
      <c r="LRX90" s="799"/>
      <c r="LRY90" s="799"/>
      <c r="LRZ90" s="799"/>
      <c r="LSA90" s="799"/>
      <c r="LSB90" s="799"/>
      <c r="LSC90" s="799"/>
      <c r="LSD90" s="799"/>
      <c r="LSE90" s="799"/>
      <c r="LSF90" s="799"/>
      <c r="LSG90" s="799"/>
      <c r="LSH90" s="799"/>
      <c r="LSI90" s="799"/>
      <c r="LSJ90" s="799"/>
      <c r="LSK90" s="799"/>
      <c r="LSL90" s="799"/>
      <c r="LSM90" s="799"/>
      <c r="LSN90" s="799"/>
      <c r="LSO90" s="799"/>
      <c r="LSP90" s="799"/>
      <c r="LSQ90" s="799"/>
      <c r="LSR90" s="799"/>
      <c r="LSS90" s="799"/>
      <c r="LST90" s="799"/>
      <c r="LSU90" s="799"/>
      <c r="LSV90" s="799"/>
      <c r="LSW90" s="799"/>
      <c r="LSX90" s="799"/>
      <c r="LSY90" s="799"/>
      <c r="LSZ90" s="799"/>
      <c r="LTA90" s="799"/>
      <c r="LTB90" s="799"/>
      <c r="LTC90" s="799"/>
      <c r="LTD90" s="799"/>
      <c r="LTE90" s="799"/>
      <c r="LTF90" s="799"/>
      <c r="LTG90" s="799"/>
      <c r="LTH90" s="799"/>
      <c r="LTI90" s="799"/>
      <c r="LTJ90" s="799"/>
      <c r="LTK90" s="799"/>
      <c r="LTL90" s="799"/>
      <c r="LTM90" s="799"/>
      <c r="LTN90" s="799"/>
      <c r="LTO90" s="799"/>
      <c r="LTP90" s="799"/>
      <c r="LTQ90" s="799"/>
      <c r="LTR90" s="799"/>
      <c r="LTS90" s="799"/>
      <c r="LTT90" s="799"/>
      <c r="LTU90" s="799"/>
      <c r="LTV90" s="799"/>
      <c r="LTW90" s="799"/>
      <c r="LTX90" s="799"/>
      <c r="LTY90" s="799"/>
      <c r="LTZ90" s="799"/>
      <c r="LUA90" s="799"/>
      <c r="LUB90" s="799"/>
      <c r="LUC90" s="799"/>
      <c r="LUD90" s="799"/>
      <c r="LUE90" s="799"/>
      <c r="LUF90" s="799"/>
      <c r="LUG90" s="799"/>
      <c r="LUH90" s="799"/>
      <c r="LUI90" s="799"/>
      <c r="LUJ90" s="799"/>
      <c r="LUK90" s="799"/>
      <c r="LUL90" s="799"/>
      <c r="LUM90" s="799"/>
      <c r="LUN90" s="799"/>
      <c r="LUO90" s="799"/>
      <c r="LUP90" s="799"/>
      <c r="LUQ90" s="799"/>
      <c r="LUR90" s="799"/>
      <c r="LUS90" s="799"/>
      <c r="LUT90" s="799"/>
      <c r="LUU90" s="799"/>
      <c r="LUV90" s="799"/>
      <c r="LUW90" s="799"/>
      <c r="LUX90" s="799"/>
      <c r="LUY90" s="799"/>
      <c r="LUZ90" s="799"/>
      <c r="LVA90" s="799"/>
      <c r="LVB90" s="799"/>
      <c r="LVC90" s="799"/>
      <c r="LVD90" s="799"/>
      <c r="LVE90" s="799"/>
      <c r="LVF90" s="799"/>
      <c r="LVG90" s="799"/>
      <c r="LVH90" s="799"/>
      <c r="LVI90" s="799"/>
      <c r="LVJ90" s="799"/>
      <c r="LVK90" s="799"/>
      <c r="LVL90" s="799"/>
      <c r="LVM90" s="799"/>
      <c r="LVN90" s="799"/>
      <c r="LVO90" s="799"/>
      <c r="LVP90" s="799"/>
      <c r="LVQ90" s="799"/>
      <c r="LVR90" s="799"/>
      <c r="LVS90" s="799"/>
      <c r="LVT90" s="799"/>
      <c r="LVU90" s="799"/>
      <c r="LVV90" s="799"/>
      <c r="LVW90" s="799"/>
      <c r="LVX90" s="799"/>
      <c r="LVY90" s="799"/>
      <c r="LVZ90" s="799"/>
      <c r="LWA90" s="799"/>
      <c r="LWB90" s="799"/>
      <c r="LWC90" s="799"/>
      <c r="LWD90" s="799"/>
      <c r="LWE90" s="799"/>
      <c r="LWF90" s="799"/>
      <c r="LWG90" s="799"/>
      <c r="LWH90" s="799"/>
      <c r="LWI90" s="799"/>
      <c r="LWJ90" s="799"/>
      <c r="LWK90" s="799"/>
      <c r="LWL90" s="799"/>
      <c r="LWM90" s="799"/>
      <c r="LWN90" s="799"/>
      <c r="LWO90" s="799"/>
      <c r="LWP90" s="799"/>
      <c r="LWQ90" s="799"/>
      <c r="LWR90" s="799"/>
      <c r="LWS90" s="799"/>
      <c r="LWT90" s="799"/>
      <c r="LWU90" s="799"/>
      <c r="LWV90" s="799"/>
      <c r="LWW90" s="799"/>
      <c r="LWX90" s="799"/>
      <c r="LWY90" s="799"/>
      <c r="LWZ90" s="799"/>
      <c r="LXA90" s="799"/>
      <c r="LXB90" s="799"/>
      <c r="LXC90" s="799"/>
      <c r="LXD90" s="799"/>
      <c r="LXE90" s="799"/>
      <c r="LXF90" s="799"/>
      <c r="LXG90" s="799"/>
      <c r="LXH90" s="799"/>
      <c r="LXI90" s="799"/>
      <c r="LXJ90" s="799"/>
      <c r="LXK90" s="799"/>
      <c r="LXL90" s="799"/>
      <c r="LXM90" s="799"/>
      <c r="LXN90" s="799"/>
      <c r="LXO90" s="799"/>
      <c r="LXP90" s="799"/>
      <c r="LXQ90" s="799"/>
      <c r="LXR90" s="799"/>
      <c r="LXS90" s="799"/>
      <c r="LXT90" s="799"/>
      <c r="LXU90" s="799"/>
      <c r="LXV90" s="799"/>
      <c r="LXW90" s="799"/>
      <c r="LXX90" s="799"/>
      <c r="LXY90" s="799"/>
      <c r="LXZ90" s="799"/>
      <c r="LYA90" s="799"/>
      <c r="LYB90" s="799"/>
      <c r="LYC90" s="799"/>
      <c r="LYD90" s="799"/>
      <c r="LYE90" s="799"/>
      <c r="LYF90" s="799"/>
      <c r="LYG90" s="799"/>
      <c r="LYH90" s="799"/>
      <c r="LYI90" s="799"/>
      <c r="LYJ90" s="799"/>
      <c r="LYK90" s="799"/>
      <c r="LYL90" s="799"/>
      <c r="LYM90" s="799"/>
      <c r="LYN90" s="799"/>
      <c r="LYO90" s="799"/>
      <c r="LYP90" s="799"/>
      <c r="LYQ90" s="799"/>
      <c r="LYR90" s="799"/>
      <c r="LYS90" s="799"/>
      <c r="LYT90" s="799"/>
      <c r="LYU90" s="799"/>
      <c r="LYV90" s="799"/>
      <c r="LYW90" s="799"/>
      <c r="LYX90" s="799"/>
      <c r="LYY90" s="799"/>
      <c r="LYZ90" s="799"/>
      <c r="LZA90" s="799"/>
      <c r="LZB90" s="799"/>
      <c r="LZC90" s="799"/>
      <c r="LZD90" s="799"/>
      <c r="LZE90" s="799"/>
      <c r="LZF90" s="799"/>
      <c r="LZG90" s="799"/>
      <c r="LZH90" s="799"/>
      <c r="LZI90" s="799"/>
      <c r="LZJ90" s="799"/>
      <c r="LZK90" s="799"/>
      <c r="LZL90" s="799"/>
      <c r="LZM90" s="799"/>
      <c r="LZN90" s="799"/>
      <c r="LZO90" s="799"/>
      <c r="LZP90" s="799"/>
      <c r="LZQ90" s="799"/>
      <c r="LZR90" s="799"/>
      <c r="LZS90" s="799"/>
      <c r="LZT90" s="799"/>
      <c r="LZU90" s="799"/>
      <c r="LZV90" s="799"/>
      <c r="LZW90" s="799"/>
      <c r="LZX90" s="799"/>
      <c r="LZY90" s="799"/>
      <c r="LZZ90" s="799"/>
      <c r="MAA90" s="799"/>
      <c r="MAB90" s="799"/>
      <c r="MAC90" s="799"/>
      <c r="MAD90" s="799"/>
      <c r="MAE90" s="799"/>
      <c r="MAF90" s="799"/>
      <c r="MAG90" s="799"/>
      <c r="MAH90" s="799"/>
      <c r="MAI90" s="799"/>
      <c r="MAJ90" s="799"/>
      <c r="MAK90" s="799"/>
      <c r="MAL90" s="799"/>
      <c r="MAM90" s="799"/>
      <c r="MAN90" s="799"/>
      <c r="MAO90" s="799"/>
      <c r="MAP90" s="799"/>
      <c r="MAQ90" s="799"/>
      <c r="MAR90" s="799"/>
      <c r="MAS90" s="799"/>
      <c r="MAT90" s="799"/>
      <c r="MAU90" s="799"/>
      <c r="MAV90" s="799"/>
      <c r="MAW90" s="799"/>
      <c r="MAX90" s="799"/>
      <c r="MAY90" s="799"/>
      <c r="MAZ90" s="799"/>
      <c r="MBA90" s="799"/>
      <c r="MBB90" s="799"/>
      <c r="MBC90" s="799"/>
      <c r="MBD90" s="799"/>
      <c r="MBE90" s="799"/>
      <c r="MBF90" s="799"/>
      <c r="MBG90" s="799"/>
      <c r="MBH90" s="799"/>
      <c r="MBI90" s="799"/>
      <c r="MBJ90" s="799"/>
      <c r="MBK90" s="799"/>
      <c r="MBL90" s="799"/>
      <c r="MBM90" s="799"/>
      <c r="MBN90" s="799"/>
      <c r="MBO90" s="799"/>
      <c r="MBP90" s="799"/>
      <c r="MBQ90" s="799"/>
      <c r="MBR90" s="799"/>
      <c r="MBS90" s="799"/>
      <c r="MBT90" s="799"/>
      <c r="MBU90" s="799"/>
      <c r="MBV90" s="799"/>
      <c r="MBW90" s="799"/>
      <c r="MBX90" s="799"/>
      <c r="MBY90" s="799"/>
      <c r="MBZ90" s="799"/>
      <c r="MCA90" s="799"/>
      <c r="MCB90" s="799"/>
      <c r="MCC90" s="799"/>
      <c r="MCD90" s="799"/>
      <c r="MCE90" s="799"/>
      <c r="MCF90" s="799"/>
      <c r="MCG90" s="799"/>
      <c r="MCH90" s="799"/>
      <c r="MCI90" s="799"/>
      <c r="MCJ90" s="799"/>
      <c r="MCK90" s="799"/>
      <c r="MCL90" s="799"/>
      <c r="MCM90" s="799"/>
      <c r="MCN90" s="799"/>
      <c r="MCO90" s="799"/>
      <c r="MCP90" s="799"/>
      <c r="MCQ90" s="799"/>
      <c r="MCR90" s="799"/>
      <c r="MCS90" s="799"/>
      <c r="MCT90" s="799"/>
      <c r="MCU90" s="799"/>
      <c r="MCV90" s="799"/>
      <c r="MCW90" s="799"/>
      <c r="MCX90" s="799"/>
      <c r="MCY90" s="799"/>
      <c r="MCZ90" s="799"/>
      <c r="MDA90" s="799"/>
      <c r="MDB90" s="799"/>
      <c r="MDC90" s="799"/>
      <c r="MDD90" s="799"/>
      <c r="MDE90" s="799"/>
      <c r="MDF90" s="799"/>
      <c r="MDG90" s="799"/>
      <c r="MDH90" s="799"/>
      <c r="MDI90" s="799"/>
      <c r="MDJ90" s="799"/>
      <c r="MDK90" s="799"/>
      <c r="MDL90" s="799"/>
      <c r="MDM90" s="799"/>
      <c r="MDN90" s="799"/>
      <c r="MDO90" s="799"/>
      <c r="MDP90" s="799"/>
      <c r="MDQ90" s="799"/>
      <c r="MDR90" s="799"/>
      <c r="MDS90" s="799"/>
      <c r="MDT90" s="799"/>
      <c r="MDU90" s="799"/>
      <c r="MDV90" s="799"/>
      <c r="MDW90" s="799"/>
      <c r="MDX90" s="799"/>
      <c r="MDY90" s="799"/>
      <c r="MDZ90" s="799"/>
      <c r="MEA90" s="799"/>
      <c r="MEB90" s="799"/>
      <c r="MEC90" s="799"/>
      <c r="MED90" s="799"/>
      <c r="MEE90" s="799"/>
      <c r="MEF90" s="799"/>
      <c r="MEG90" s="799"/>
      <c r="MEH90" s="799"/>
      <c r="MEI90" s="799"/>
      <c r="MEJ90" s="799"/>
      <c r="MEK90" s="799"/>
      <c r="MEL90" s="799"/>
      <c r="MEM90" s="799"/>
      <c r="MEN90" s="799"/>
      <c r="MEO90" s="799"/>
      <c r="MEP90" s="799"/>
      <c r="MEQ90" s="799"/>
      <c r="MER90" s="799"/>
      <c r="MES90" s="799"/>
      <c r="MET90" s="799"/>
      <c r="MEU90" s="799"/>
      <c r="MEV90" s="799"/>
      <c r="MEW90" s="799"/>
      <c r="MEX90" s="799"/>
      <c r="MEY90" s="799"/>
      <c r="MEZ90" s="799"/>
      <c r="MFA90" s="799"/>
      <c r="MFB90" s="799"/>
      <c r="MFC90" s="799"/>
      <c r="MFD90" s="799"/>
      <c r="MFE90" s="799"/>
      <c r="MFF90" s="799"/>
      <c r="MFG90" s="799"/>
      <c r="MFH90" s="799"/>
      <c r="MFI90" s="799"/>
      <c r="MFJ90" s="799"/>
      <c r="MFK90" s="799"/>
      <c r="MFL90" s="799"/>
      <c r="MFM90" s="799"/>
      <c r="MFN90" s="799"/>
      <c r="MFO90" s="799"/>
      <c r="MFP90" s="799"/>
      <c r="MFQ90" s="799"/>
      <c r="MFR90" s="799"/>
      <c r="MFS90" s="799"/>
      <c r="MFT90" s="799"/>
      <c r="MFU90" s="799"/>
      <c r="MFV90" s="799"/>
      <c r="MFW90" s="799"/>
      <c r="MFX90" s="799"/>
      <c r="MFY90" s="799"/>
      <c r="MFZ90" s="799"/>
      <c r="MGA90" s="799"/>
      <c r="MGB90" s="799"/>
      <c r="MGC90" s="799"/>
      <c r="MGD90" s="799"/>
      <c r="MGE90" s="799"/>
      <c r="MGF90" s="799"/>
      <c r="MGG90" s="799"/>
      <c r="MGH90" s="799"/>
      <c r="MGI90" s="799"/>
      <c r="MGJ90" s="799"/>
      <c r="MGK90" s="799"/>
      <c r="MGL90" s="799"/>
      <c r="MGM90" s="799"/>
      <c r="MGN90" s="799"/>
      <c r="MGO90" s="799"/>
      <c r="MGP90" s="799"/>
      <c r="MGQ90" s="799"/>
      <c r="MGR90" s="799"/>
      <c r="MGS90" s="799"/>
      <c r="MGT90" s="799"/>
      <c r="MGU90" s="799"/>
      <c r="MGV90" s="799"/>
      <c r="MGW90" s="799"/>
      <c r="MGX90" s="799"/>
      <c r="MGY90" s="799"/>
      <c r="MGZ90" s="799"/>
      <c r="MHA90" s="799"/>
      <c r="MHB90" s="799"/>
      <c r="MHC90" s="799"/>
      <c r="MHD90" s="799"/>
      <c r="MHE90" s="799"/>
      <c r="MHF90" s="799"/>
      <c r="MHG90" s="799"/>
      <c r="MHH90" s="799"/>
      <c r="MHI90" s="799"/>
      <c r="MHJ90" s="799"/>
      <c r="MHK90" s="799"/>
      <c r="MHL90" s="799"/>
      <c r="MHM90" s="799"/>
      <c r="MHN90" s="799"/>
      <c r="MHO90" s="799"/>
      <c r="MHP90" s="799"/>
      <c r="MHQ90" s="799"/>
      <c r="MHR90" s="799"/>
      <c r="MHS90" s="799"/>
      <c r="MHT90" s="799"/>
      <c r="MHU90" s="799"/>
      <c r="MHV90" s="799"/>
      <c r="MHW90" s="799"/>
      <c r="MHX90" s="799"/>
      <c r="MHY90" s="799"/>
      <c r="MHZ90" s="799"/>
      <c r="MIA90" s="799"/>
      <c r="MIB90" s="799"/>
      <c r="MIC90" s="799"/>
      <c r="MID90" s="799"/>
      <c r="MIE90" s="799"/>
      <c r="MIF90" s="799"/>
      <c r="MIG90" s="799"/>
      <c r="MIH90" s="799"/>
      <c r="MII90" s="799"/>
      <c r="MIJ90" s="799"/>
      <c r="MIK90" s="799"/>
      <c r="MIL90" s="799"/>
      <c r="MIM90" s="799"/>
      <c r="MIN90" s="799"/>
      <c r="MIO90" s="799"/>
      <c r="MIP90" s="799"/>
      <c r="MIQ90" s="799"/>
      <c r="MIR90" s="799"/>
      <c r="MIS90" s="799"/>
      <c r="MIT90" s="799"/>
      <c r="MIU90" s="799"/>
      <c r="MIV90" s="799"/>
      <c r="MIW90" s="799"/>
      <c r="MIX90" s="799"/>
      <c r="MIY90" s="799"/>
      <c r="MIZ90" s="799"/>
      <c r="MJA90" s="799"/>
      <c r="MJB90" s="799"/>
      <c r="MJC90" s="799"/>
      <c r="MJD90" s="799"/>
      <c r="MJE90" s="799"/>
      <c r="MJF90" s="799"/>
      <c r="MJG90" s="799"/>
      <c r="MJH90" s="799"/>
      <c r="MJI90" s="799"/>
      <c r="MJJ90" s="799"/>
      <c r="MJK90" s="799"/>
      <c r="MJL90" s="799"/>
      <c r="MJM90" s="799"/>
      <c r="MJN90" s="799"/>
      <c r="MJO90" s="799"/>
      <c r="MJP90" s="799"/>
      <c r="MJQ90" s="799"/>
      <c r="MJR90" s="799"/>
      <c r="MJS90" s="799"/>
      <c r="MJT90" s="799"/>
      <c r="MJU90" s="799"/>
      <c r="MJV90" s="799"/>
      <c r="MJW90" s="799"/>
      <c r="MJX90" s="799"/>
      <c r="MJY90" s="799"/>
      <c r="MJZ90" s="799"/>
      <c r="MKA90" s="799"/>
      <c r="MKB90" s="799"/>
      <c r="MKC90" s="799"/>
      <c r="MKD90" s="799"/>
      <c r="MKE90" s="799"/>
      <c r="MKF90" s="799"/>
      <c r="MKG90" s="799"/>
      <c r="MKH90" s="799"/>
      <c r="MKI90" s="799"/>
      <c r="MKJ90" s="799"/>
      <c r="MKK90" s="799"/>
      <c r="MKL90" s="799"/>
      <c r="MKM90" s="799"/>
      <c r="MKN90" s="799"/>
      <c r="MKO90" s="799"/>
      <c r="MKP90" s="799"/>
      <c r="MKQ90" s="799"/>
      <c r="MKR90" s="799"/>
      <c r="MKS90" s="799"/>
      <c r="MKT90" s="799"/>
      <c r="MKU90" s="799"/>
      <c r="MKV90" s="799"/>
      <c r="MKW90" s="799"/>
      <c r="MKX90" s="799"/>
      <c r="MKY90" s="799"/>
      <c r="MKZ90" s="799"/>
      <c r="MLA90" s="799"/>
      <c r="MLB90" s="799"/>
      <c r="MLC90" s="799"/>
      <c r="MLD90" s="799"/>
      <c r="MLE90" s="799"/>
      <c r="MLF90" s="799"/>
      <c r="MLG90" s="799"/>
      <c r="MLH90" s="799"/>
      <c r="MLI90" s="799"/>
      <c r="MLJ90" s="799"/>
      <c r="MLK90" s="799"/>
      <c r="MLL90" s="799"/>
      <c r="MLM90" s="799"/>
      <c r="MLN90" s="799"/>
      <c r="MLO90" s="799"/>
      <c r="MLP90" s="799"/>
      <c r="MLQ90" s="799"/>
      <c r="MLR90" s="799"/>
      <c r="MLS90" s="799"/>
      <c r="MLT90" s="799"/>
      <c r="MLU90" s="799"/>
      <c r="MLV90" s="799"/>
      <c r="MLW90" s="799"/>
      <c r="MLX90" s="799"/>
      <c r="MLY90" s="799"/>
      <c r="MLZ90" s="799"/>
      <c r="MMA90" s="799"/>
      <c r="MMB90" s="799"/>
      <c r="MMC90" s="799"/>
      <c r="MMD90" s="799"/>
      <c r="MME90" s="799"/>
      <c r="MMF90" s="799"/>
      <c r="MMG90" s="799"/>
      <c r="MMH90" s="799"/>
      <c r="MMI90" s="799"/>
      <c r="MMJ90" s="799"/>
      <c r="MMK90" s="799"/>
      <c r="MML90" s="799"/>
      <c r="MMM90" s="799"/>
      <c r="MMN90" s="799"/>
      <c r="MMO90" s="799"/>
      <c r="MMP90" s="799"/>
      <c r="MMQ90" s="799"/>
      <c r="MMR90" s="799"/>
      <c r="MMS90" s="799"/>
      <c r="MMT90" s="799"/>
      <c r="MMU90" s="799"/>
      <c r="MMV90" s="799"/>
      <c r="MMW90" s="799"/>
      <c r="MMX90" s="799"/>
      <c r="MMY90" s="799"/>
      <c r="MMZ90" s="799"/>
      <c r="MNA90" s="799"/>
      <c r="MNB90" s="799"/>
      <c r="MNC90" s="799"/>
      <c r="MND90" s="799"/>
      <c r="MNE90" s="799"/>
      <c r="MNF90" s="799"/>
      <c r="MNG90" s="799"/>
      <c r="MNH90" s="799"/>
      <c r="MNI90" s="799"/>
      <c r="MNJ90" s="799"/>
      <c r="MNK90" s="799"/>
      <c r="MNL90" s="799"/>
      <c r="MNM90" s="799"/>
      <c r="MNN90" s="799"/>
      <c r="MNO90" s="799"/>
      <c r="MNP90" s="799"/>
      <c r="MNQ90" s="799"/>
      <c r="MNR90" s="799"/>
      <c r="MNS90" s="799"/>
      <c r="MNT90" s="799"/>
      <c r="MNU90" s="799"/>
      <c r="MNV90" s="799"/>
      <c r="MNW90" s="799"/>
      <c r="MNX90" s="799"/>
      <c r="MNY90" s="799"/>
      <c r="MNZ90" s="799"/>
      <c r="MOA90" s="799"/>
      <c r="MOB90" s="799"/>
      <c r="MOC90" s="799"/>
      <c r="MOD90" s="799"/>
      <c r="MOE90" s="799"/>
      <c r="MOF90" s="799"/>
      <c r="MOG90" s="799"/>
      <c r="MOH90" s="799"/>
      <c r="MOI90" s="799"/>
      <c r="MOJ90" s="799"/>
      <c r="MOK90" s="799"/>
      <c r="MOL90" s="799"/>
      <c r="MOM90" s="799"/>
      <c r="MON90" s="799"/>
      <c r="MOO90" s="799"/>
      <c r="MOP90" s="799"/>
      <c r="MOQ90" s="799"/>
      <c r="MOR90" s="799"/>
      <c r="MOS90" s="799"/>
      <c r="MOT90" s="799"/>
      <c r="MOU90" s="799"/>
      <c r="MOV90" s="799"/>
      <c r="MOW90" s="799"/>
      <c r="MOX90" s="799"/>
      <c r="MOY90" s="799"/>
      <c r="MOZ90" s="799"/>
      <c r="MPA90" s="799"/>
      <c r="MPB90" s="799"/>
      <c r="MPC90" s="799"/>
      <c r="MPD90" s="799"/>
      <c r="MPE90" s="799"/>
      <c r="MPF90" s="799"/>
      <c r="MPG90" s="799"/>
      <c r="MPH90" s="799"/>
      <c r="MPI90" s="799"/>
      <c r="MPJ90" s="799"/>
      <c r="MPK90" s="799"/>
      <c r="MPL90" s="799"/>
      <c r="MPM90" s="799"/>
      <c r="MPN90" s="799"/>
      <c r="MPO90" s="799"/>
      <c r="MPP90" s="799"/>
      <c r="MPQ90" s="799"/>
      <c r="MPR90" s="799"/>
      <c r="MPS90" s="799"/>
      <c r="MPT90" s="799"/>
      <c r="MPU90" s="799"/>
      <c r="MPV90" s="799"/>
      <c r="MPW90" s="799"/>
      <c r="MPX90" s="799"/>
      <c r="MPY90" s="799"/>
      <c r="MPZ90" s="799"/>
      <c r="MQA90" s="799"/>
      <c r="MQB90" s="799"/>
      <c r="MQC90" s="799"/>
      <c r="MQD90" s="799"/>
      <c r="MQE90" s="799"/>
      <c r="MQF90" s="799"/>
      <c r="MQG90" s="799"/>
      <c r="MQH90" s="799"/>
      <c r="MQI90" s="799"/>
      <c r="MQJ90" s="799"/>
      <c r="MQK90" s="799"/>
      <c r="MQL90" s="799"/>
      <c r="MQM90" s="799"/>
      <c r="MQN90" s="799"/>
      <c r="MQO90" s="799"/>
      <c r="MQP90" s="799"/>
      <c r="MQQ90" s="799"/>
      <c r="MQR90" s="799"/>
      <c r="MQS90" s="799"/>
      <c r="MQT90" s="799"/>
      <c r="MQU90" s="799"/>
      <c r="MQV90" s="799"/>
      <c r="MQW90" s="799"/>
      <c r="MQX90" s="799"/>
      <c r="MQY90" s="799"/>
      <c r="MQZ90" s="799"/>
      <c r="MRA90" s="799"/>
      <c r="MRB90" s="799"/>
      <c r="MRC90" s="799"/>
      <c r="MRD90" s="799"/>
      <c r="MRE90" s="799"/>
      <c r="MRF90" s="799"/>
      <c r="MRG90" s="799"/>
      <c r="MRH90" s="799"/>
      <c r="MRI90" s="799"/>
      <c r="MRJ90" s="799"/>
      <c r="MRK90" s="799"/>
      <c r="MRL90" s="799"/>
      <c r="MRM90" s="799"/>
      <c r="MRN90" s="799"/>
      <c r="MRO90" s="799"/>
      <c r="MRP90" s="799"/>
      <c r="MRQ90" s="799"/>
      <c r="MRR90" s="799"/>
      <c r="MRS90" s="799"/>
      <c r="MRT90" s="799"/>
      <c r="MRU90" s="799"/>
      <c r="MRV90" s="799"/>
      <c r="MRW90" s="799"/>
      <c r="MRX90" s="799"/>
      <c r="MRY90" s="799"/>
      <c r="MRZ90" s="799"/>
      <c r="MSA90" s="799"/>
      <c r="MSB90" s="799"/>
      <c r="MSC90" s="799"/>
      <c r="MSD90" s="799"/>
      <c r="MSE90" s="799"/>
      <c r="MSF90" s="799"/>
      <c r="MSG90" s="799"/>
      <c r="MSH90" s="799"/>
      <c r="MSI90" s="799"/>
      <c r="MSJ90" s="799"/>
      <c r="MSK90" s="799"/>
      <c r="MSL90" s="799"/>
      <c r="MSM90" s="799"/>
      <c r="MSN90" s="799"/>
      <c r="MSO90" s="799"/>
      <c r="MSP90" s="799"/>
      <c r="MSQ90" s="799"/>
      <c r="MSR90" s="799"/>
      <c r="MSS90" s="799"/>
      <c r="MST90" s="799"/>
      <c r="MSU90" s="799"/>
      <c r="MSV90" s="799"/>
      <c r="MSW90" s="799"/>
      <c r="MSX90" s="799"/>
      <c r="MSY90" s="799"/>
      <c r="MSZ90" s="799"/>
      <c r="MTA90" s="799"/>
      <c r="MTB90" s="799"/>
      <c r="MTC90" s="799"/>
      <c r="MTD90" s="799"/>
      <c r="MTE90" s="799"/>
      <c r="MTF90" s="799"/>
      <c r="MTG90" s="799"/>
      <c r="MTH90" s="799"/>
      <c r="MTI90" s="799"/>
      <c r="MTJ90" s="799"/>
      <c r="MTK90" s="799"/>
      <c r="MTL90" s="799"/>
      <c r="MTM90" s="799"/>
      <c r="MTN90" s="799"/>
      <c r="MTO90" s="799"/>
      <c r="MTP90" s="799"/>
      <c r="MTQ90" s="799"/>
      <c r="MTR90" s="799"/>
      <c r="MTS90" s="799"/>
      <c r="MTT90" s="799"/>
      <c r="MTU90" s="799"/>
      <c r="MTV90" s="799"/>
      <c r="MTW90" s="799"/>
      <c r="MTX90" s="799"/>
      <c r="MTY90" s="799"/>
      <c r="MTZ90" s="799"/>
      <c r="MUA90" s="799"/>
      <c r="MUB90" s="799"/>
      <c r="MUC90" s="799"/>
      <c r="MUD90" s="799"/>
      <c r="MUE90" s="799"/>
      <c r="MUF90" s="799"/>
      <c r="MUG90" s="799"/>
      <c r="MUH90" s="799"/>
      <c r="MUI90" s="799"/>
      <c r="MUJ90" s="799"/>
      <c r="MUK90" s="799"/>
      <c r="MUL90" s="799"/>
      <c r="MUM90" s="799"/>
      <c r="MUN90" s="799"/>
      <c r="MUO90" s="799"/>
      <c r="MUP90" s="799"/>
      <c r="MUQ90" s="799"/>
      <c r="MUR90" s="799"/>
      <c r="MUS90" s="799"/>
      <c r="MUT90" s="799"/>
      <c r="MUU90" s="799"/>
      <c r="MUV90" s="799"/>
      <c r="MUW90" s="799"/>
      <c r="MUX90" s="799"/>
      <c r="MUY90" s="799"/>
      <c r="MUZ90" s="799"/>
      <c r="MVA90" s="799"/>
      <c r="MVB90" s="799"/>
      <c r="MVC90" s="799"/>
      <c r="MVD90" s="799"/>
      <c r="MVE90" s="799"/>
      <c r="MVF90" s="799"/>
      <c r="MVG90" s="799"/>
      <c r="MVH90" s="799"/>
      <c r="MVI90" s="799"/>
      <c r="MVJ90" s="799"/>
      <c r="MVK90" s="799"/>
      <c r="MVL90" s="799"/>
      <c r="MVM90" s="799"/>
      <c r="MVN90" s="799"/>
      <c r="MVO90" s="799"/>
      <c r="MVP90" s="799"/>
      <c r="MVQ90" s="799"/>
      <c r="MVR90" s="799"/>
      <c r="MVS90" s="799"/>
      <c r="MVT90" s="799"/>
      <c r="MVU90" s="799"/>
      <c r="MVV90" s="799"/>
      <c r="MVW90" s="799"/>
      <c r="MVX90" s="799"/>
      <c r="MVY90" s="799"/>
      <c r="MVZ90" s="799"/>
      <c r="MWA90" s="799"/>
      <c r="MWB90" s="799"/>
      <c r="MWC90" s="799"/>
      <c r="MWD90" s="799"/>
      <c r="MWE90" s="799"/>
      <c r="MWF90" s="799"/>
      <c r="MWG90" s="799"/>
      <c r="MWH90" s="799"/>
      <c r="MWI90" s="799"/>
      <c r="MWJ90" s="799"/>
      <c r="MWK90" s="799"/>
      <c r="MWL90" s="799"/>
      <c r="MWM90" s="799"/>
      <c r="MWN90" s="799"/>
      <c r="MWO90" s="799"/>
      <c r="MWP90" s="799"/>
      <c r="MWQ90" s="799"/>
      <c r="MWR90" s="799"/>
      <c r="MWS90" s="799"/>
      <c r="MWT90" s="799"/>
      <c r="MWU90" s="799"/>
      <c r="MWV90" s="799"/>
      <c r="MWW90" s="799"/>
      <c r="MWX90" s="799"/>
      <c r="MWY90" s="799"/>
      <c r="MWZ90" s="799"/>
      <c r="MXA90" s="799"/>
      <c r="MXB90" s="799"/>
      <c r="MXC90" s="799"/>
      <c r="MXD90" s="799"/>
      <c r="MXE90" s="799"/>
      <c r="MXF90" s="799"/>
      <c r="MXG90" s="799"/>
      <c r="MXH90" s="799"/>
      <c r="MXI90" s="799"/>
      <c r="MXJ90" s="799"/>
      <c r="MXK90" s="799"/>
      <c r="MXL90" s="799"/>
      <c r="MXM90" s="799"/>
      <c r="MXN90" s="799"/>
      <c r="MXO90" s="799"/>
      <c r="MXP90" s="799"/>
      <c r="MXQ90" s="799"/>
      <c r="MXR90" s="799"/>
      <c r="MXS90" s="799"/>
      <c r="MXT90" s="799"/>
      <c r="MXU90" s="799"/>
      <c r="MXV90" s="799"/>
      <c r="MXW90" s="799"/>
      <c r="MXX90" s="799"/>
      <c r="MXY90" s="799"/>
      <c r="MXZ90" s="799"/>
      <c r="MYA90" s="799"/>
      <c r="MYB90" s="799"/>
      <c r="MYC90" s="799"/>
      <c r="MYD90" s="799"/>
      <c r="MYE90" s="799"/>
      <c r="MYF90" s="799"/>
      <c r="MYG90" s="799"/>
      <c r="MYH90" s="799"/>
      <c r="MYI90" s="799"/>
      <c r="MYJ90" s="799"/>
      <c r="MYK90" s="799"/>
      <c r="MYL90" s="799"/>
      <c r="MYM90" s="799"/>
      <c r="MYN90" s="799"/>
      <c r="MYO90" s="799"/>
      <c r="MYP90" s="799"/>
      <c r="MYQ90" s="799"/>
      <c r="MYR90" s="799"/>
      <c r="MYS90" s="799"/>
      <c r="MYT90" s="799"/>
      <c r="MYU90" s="799"/>
      <c r="MYV90" s="799"/>
      <c r="MYW90" s="799"/>
      <c r="MYX90" s="799"/>
      <c r="MYY90" s="799"/>
      <c r="MYZ90" s="799"/>
      <c r="MZA90" s="799"/>
      <c r="MZB90" s="799"/>
      <c r="MZC90" s="799"/>
      <c r="MZD90" s="799"/>
      <c r="MZE90" s="799"/>
      <c r="MZF90" s="799"/>
      <c r="MZG90" s="799"/>
      <c r="MZH90" s="799"/>
      <c r="MZI90" s="799"/>
      <c r="MZJ90" s="799"/>
      <c r="MZK90" s="799"/>
      <c r="MZL90" s="799"/>
      <c r="MZM90" s="799"/>
      <c r="MZN90" s="799"/>
      <c r="MZO90" s="799"/>
      <c r="MZP90" s="799"/>
      <c r="MZQ90" s="799"/>
      <c r="MZR90" s="799"/>
      <c r="MZS90" s="799"/>
      <c r="MZT90" s="799"/>
      <c r="MZU90" s="799"/>
      <c r="MZV90" s="799"/>
      <c r="MZW90" s="799"/>
      <c r="MZX90" s="799"/>
      <c r="MZY90" s="799"/>
      <c r="MZZ90" s="799"/>
      <c r="NAA90" s="799"/>
      <c r="NAB90" s="799"/>
      <c r="NAC90" s="799"/>
      <c r="NAD90" s="799"/>
      <c r="NAE90" s="799"/>
      <c r="NAF90" s="799"/>
      <c r="NAG90" s="799"/>
      <c r="NAH90" s="799"/>
      <c r="NAI90" s="799"/>
      <c r="NAJ90" s="799"/>
      <c r="NAK90" s="799"/>
      <c r="NAL90" s="799"/>
      <c r="NAM90" s="799"/>
      <c r="NAN90" s="799"/>
      <c r="NAO90" s="799"/>
      <c r="NAP90" s="799"/>
      <c r="NAQ90" s="799"/>
      <c r="NAR90" s="799"/>
      <c r="NAS90" s="799"/>
      <c r="NAT90" s="799"/>
      <c r="NAU90" s="799"/>
      <c r="NAV90" s="799"/>
      <c r="NAW90" s="799"/>
      <c r="NAX90" s="799"/>
      <c r="NAY90" s="799"/>
      <c r="NAZ90" s="799"/>
      <c r="NBA90" s="799"/>
      <c r="NBB90" s="799"/>
      <c r="NBC90" s="799"/>
      <c r="NBD90" s="799"/>
      <c r="NBE90" s="799"/>
      <c r="NBF90" s="799"/>
      <c r="NBG90" s="799"/>
      <c r="NBH90" s="799"/>
      <c r="NBI90" s="799"/>
      <c r="NBJ90" s="799"/>
      <c r="NBK90" s="799"/>
      <c r="NBL90" s="799"/>
      <c r="NBM90" s="799"/>
      <c r="NBN90" s="799"/>
      <c r="NBO90" s="799"/>
      <c r="NBP90" s="799"/>
      <c r="NBQ90" s="799"/>
      <c r="NBR90" s="799"/>
      <c r="NBS90" s="799"/>
      <c r="NBT90" s="799"/>
      <c r="NBU90" s="799"/>
      <c r="NBV90" s="799"/>
      <c r="NBW90" s="799"/>
      <c r="NBX90" s="799"/>
      <c r="NBY90" s="799"/>
      <c r="NBZ90" s="799"/>
      <c r="NCA90" s="799"/>
      <c r="NCB90" s="799"/>
      <c r="NCC90" s="799"/>
      <c r="NCD90" s="799"/>
      <c r="NCE90" s="799"/>
      <c r="NCF90" s="799"/>
      <c r="NCG90" s="799"/>
      <c r="NCH90" s="799"/>
      <c r="NCI90" s="799"/>
      <c r="NCJ90" s="799"/>
      <c r="NCK90" s="799"/>
      <c r="NCL90" s="799"/>
      <c r="NCM90" s="799"/>
      <c r="NCN90" s="799"/>
      <c r="NCO90" s="799"/>
      <c r="NCP90" s="799"/>
      <c r="NCQ90" s="799"/>
      <c r="NCR90" s="799"/>
      <c r="NCS90" s="799"/>
      <c r="NCT90" s="799"/>
      <c r="NCU90" s="799"/>
      <c r="NCV90" s="799"/>
      <c r="NCW90" s="799"/>
      <c r="NCX90" s="799"/>
      <c r="NCY90" s="799"/>
      <c r="NCZ90" s="799"/>
      <c r="NDA90" s="799"/>
      <c r="NDB90" s="799"/>
      <c r="NDC90" s="799"/>
      <c r="NDD90" s="799"/>
      <c r="NDE90" s="799"/>
      <c r="NDF90" s="799"/>
      <c r="NDG90" s="799"/>
      <c r="NDH90" s="799"/>
      <c r="NDI90" s="799"/>
      <c r="NDJ90" s="799"/>
      <c r="NDK90" s="799"/>
      <c r="NDL90" s="799"/>
      <c r="NDM90" s="799"/>
      <c r="NDN90" s="799"/>
      <c r="NDO90" s="799"/>
      <c r="NDP90" s="799"/>
      <c r="NDQ90" s="799"/>
      <c r="NDR90" s="799"/>
      <c r="NDS90" s="799"/>
      <c r="NDT90" s="799"/>
      <c r="NDU90" s="799"/>
      <c r="NDV90" s="799"/>
      <c r="NDW90" s="799"/>
      <c r="NDX90" s="799"/>
      <c r="NDY90" s="799"/>
      <c r="NDZ90" s="799"/>
      <c r="NEA90" s="799"/>
      <c r="NEB90" s="799"/>
      <c r="NEC90" s="799"/>
      <c r="NED90" s="799"/>
      <c r="NEE90" s="799"/>
      <c r="NEF90" s="799"/>
      <c r="NEG90" s="799"/>
      <c r="NEH90" s="799"/>
      <c r="NEI90" s="799"/>
      <c r="NEJ90" s="799"/>
      <c r="NEK90" s="799"/>
      <c r="NEL90" s="799"/>
      <c r="NEM90" s="799"/>
      <c r="NEN90" s="799"/>
      <c r="NEO90" s="799"/>
      <c r="NEP90" s="799"/>
      <c r="NEQ90" s="799"/>
      <c r="NER90" s="799"/>
      <c r="NES90" s="799"/>
      <c r="NET90" s="799"/>
      <c r="NEU90" s="799"/>
      <c r="NEV90" s="799"/>
      <c r="NEW90" s="799"/>
      <c r="NEX90" s="799"/>
      <c r="NEY90" s="799"/>
      <c r="NEZ90" s="799"/>
      <c r="NFA90" s="799"/>
      <c r="NFB90" s="799"/>
      <c r="NFC90" s="799"/>
      <c r="NFD90" s="799"/>
      <c r="NFE90" s="799"/>
      <c r="NFF90" s="799"/>
      <c r="NFG90" s="799"/>
      <c r="NFH90" s="799"/>
      <c r="NFI90" s="799"/>
      <c r="NFJ90" s="799"/>
      <c r="NFK90" s="799"/>
      <c r="NFL90" s="799"/>
      <c r="NFM90" s="799"/>
      <c r="NFN90" s="799"/>
      <c r="NFO90" s="799"/>
      <c r="NFP90" s="799"/>
      <c r="NFQ90" s="799"/>
      <c r="NFR90" s="799"/>
      <c r="NFS90" s="799"/>
      <c r="NFT90" s="799"/>
      <c r="NFU90" s="799"/>
      <c r="NFV90" s="799"/>
      <c r="NFW90" s="799"/>
      <c r="NFX90" s="799"/>
      <c r="NFY90" s="799"/>
      <c r="NFZ90" s="799"/>
      <c r="NGA90" s="799"/>
      <c r="NGB90" s="799"/>
      <c r="NGC90" s="799"/>
      <c r="NGD90" s="799"/>
      <c r="NGE90" s="799"/>
      <c r="NGF90" s="799"/>
      <c r="NGG90" s="799"/>
      <c r="NGH90" s="799"/>
      <c r="NGI90" s="799"/>
      <c r="NGJ90" s="799"/>
      <c r="NGK90" s="799"/>
      <c r="NGL90" s="799"/>
      <c r="NGM90" s="799"/>
      <c r="NGN90" s="799"/>
      <c r="NGO90" s="799"/>
      <c r="NGP90" s="799"/>
      <c r="NGQ90" s="799"/>
      <c r="NGR90" s="799"/>
      <c r="NGS90" s="799"/>
      <c r="NGT90" s="799"/>
      <c r="NGU90" s="799"/>
      <c r="NGV90" s="799"/>
      <c r="NGW90" s="799"/>
      <c r="NGX90" s="799"/>
      <c r="NGY90" s="799"/>
      <c r="NGZ90" s="799"/>
      <c r="NHA90" s="799"/>
      <c r="NHB90" s="799"/>
      <c r="NHC90" s="799"/>
      <c r="NHD90" s="799"/>
      <c r="NHE90" s="799"/>
      <c r="NHF90" s="799"/>
      <c r="NHG90" s="799"/>
      <c r="NHH90" s="799"/>
      <c r="NHI90" s="799"/>
      <c r="NHJ90" s="799"/>
      <c r="NHK90" s="799"/>
      <c r="NHL90" s="799"/>
      <c r="NHM90" s="799"/>
      <c r="NHN90" s="799"/>
      <c r="NHO90" s="799"/>
      <c r="NHP90" s="799"/>
      <c r="NHQ90" s="799"/>
      <c r="NHR90" s="799"/>
      <c r="NHS90" s="799"/>
      <c r="NHT90" s="799"/>
      <c r="NHU90" s="799"/>
      <c r="NHV90" s="799"/>
      <c r="NHW90" s="799"/>
      <c r="NHX90" s="799"/>
      <c r="NHY90" s="799"/>
      <c r="NHZ90" s="799"/>
      <c r="NIA90" s="799"/>
      <c r="NIB90" s="799"/>
      <c r="NIC90" s="799"/>
      <c r="NID90" s="799"/>
      <c r="NIE90" s="799"/>
      <c r="NIF90" s="799"/>
      <c r="NIG90" s="799"/>
      <c r="NIH90" s="799"/>
      <c r="NII90" s="799"/>
      <c r="NIJ90" s="799"/>
      <c r="NIK90" s="799"/>
      <c r="NIL90" s="799"/>
      <c r="NIM90" s="799"/>
      <c r="NIN90" s="799"/>
      <c r="NIO90" s="799"/>
      <c r="NIP90" s="799"/>
      <c r="NIQ90" s="799"/>
      <c r="NIR90" s="799"/>
      <c r="NIS90" s="799"/>
      <c r="NIT90" s="799"/>
      <c r="NIU90" s="799"/>
      <c r="NIV90" s="799"/>
      <c r="NIW90" s="799"/>
      <c r="NIX90" s="799"/>
      <c r="NIY90" s="799"/>
      <c r="NIZ90" s="799"/>
      <c r="NJA90" s="799"/>
      <c r="NJB90" s="799"/>
      <c r="NJC90" s="799"/>
      <c r="NJD90" s="799"/>
      <c r="NJE90" s="799"/>
      <c r="NJF90" s="799"/>
      <c r="NJG90" s="799"/>
      <c r="NJH90" s="799"/>
      <c r="NJI90" s="799"/>
      <c r="NJJ90" s="799"/>
      <c r="NJK90" s="799"/>
      <c r="NJL90" s="799"/>
      <c r="NJM90" s="799"/>
      <c r="NJN90" s="799"/>
      <c r="NJO90" s="799"/>
      <c r="NJP90" s="799"/>
      <c r="NJQ90" s="799"/>
      <c r="NJR90" s="799"/>
      <c r="NJS90" s="799"/>
      <c r="NJT90" s="799"/>
      <c r="NJU90" s="799"/>
      <c r="NJV90" s="799"/>
      <c r="NJW90" s="799"/>
      <c r="NJX90" s="799"/>
      <c r="NJY90" s="799"/>
      <c r="NJZ90" s="799"/>
      <c r="NKA90" s="799"/>
      <c r="NKB90" s="799"/>
      <c r="NKC90" s="799"/>
      <c r="NKD90" s="799"/>
      <c r="NKE90" s="799"/>
      <c r="NKF90" s="799"/>
      <c r="NKG90" s="799"/>
      <c r="NKH90" s="799"/>
      <c r="NKI90" s="799"/>
      <c r="NKJ90" s="799"/>
      <c r="NKK90" s="799"/>
      <c r="NKL90" s="799"/>
      <c r="NKM90" s="799"/>
      <c r="NKN90" s="799"/>
      <c r="NKO90" s="799"/>
      <c r="NKP90" s="799"/>
      <c r="NKQ90" s="799"/>
      <c r="NKR90" s="799"/>
      <c r="NKS90" s="799"/>
      <c r="NKT90" s="799"/>
      <c r="NKU90" s="799"/>
      <c r="NKV90" s="799"/>
      <c r="NKW90" s="799"/>
      <c r="NKX90" s="799"/>
      <c r="NKY90" s="799"/>
      <c r="NKZ90" s="799"/>
      <c r="NLA90" s="799"/>
      <c r="NLB90" s="799"/>
      <c r="NLC90" s="799"/>
      <c r="NLD90" s="799"/>
      <c r="NLE90" s="799"/>
      <c r="NLF90" s="799"/>
      <c r="NLG90" s="799"/>
      <c r="NLH90" s="799"/>
      <c r="NLI90" s="799"/>
      <c r="NLJ90" s="799"/>
      <c r="NLK90" s="799"/>
      <c r="NLL90" s="799"/>
      <c r="NLM90" s="799"/>
      <c r="NLN90" s="799"/>
      <c r="NLO90" s="799"/>
      <c r="NLP90" s="799"/>
      <c r="NLQ90" s="799"/>
      <c r="NLR90" s="799"/>
      <c r="NLS90" s="799"/>
      <c r="NLT90" s="799"/>
      <c r="NLU90" s="799"/>
      <c r="NLV90" s="799"/>
      <c r="NLW90" s="799"/>
      <c r="NLX90" s="799"/>
      <c r="NLY90" s="799"/>
      <c r="NLZ90" s="799"/>
      <c r="NMA90" s="799"/>
      <c r="NMB90" s="799"/>
      <c r="NMC90" s="799"/>
      <c r="NMD90" s="799"/>
      <c r="NME90" s="799"/>
      <c r="NMF90" s="799"/>
      <c r="NMG90" s="799"/>
      <c r="NMH90" s="799"/>
      <c r="NMI90" s="799"/>
      <c r="NMJ90" s="799"/>
      <c r="NMK90" s="799"/>
      <c r="NML90" s="799"/>
      <c r="NMM90" s="799"/>
      <c r="NMN90" s="799"/>
      <c r="NMO90" s="799"/>
      <c r="NMP90" s="799"/>
      <c r="NMQ90" s="799"/>
      <c r="NMR90" s="799"/>
      <c r="NMS90" s="799"/>
      <c r="NMT90" s="799"/>
      <c r="NMU90" s="799"/>
      <c r="NMV90" s="799"/>
      <c r="NMW90" s="799"/>
      <c r="NMX90" s="799"/>
      <c r="NMY90" s="799"/>
      <c r="NMZ90" s="799"/>
      <c r="NNA90" s="799"/>
      <c r="NNB90" s="799"/>
      <c r="NNC90" s="799"/>
      <c r="NND90" s="799"/>
      <c r="NNE90" s="799"/>
      <c r="NNF90" s="799"/>
      <c r="NNG90" s="799"/>
      <c r="NNH90" s="799"/>
      <c r="NNI90" s="799"/>
      <c r="NNJ90" s="799"/>
      <c r="NNK90" s="799"/>
      <c r="NNL90" s="799"/>
      <c r="NNM90" s="799"/>
      <c r="NNN90" s="799"/>
      <c r="NNO90" s="799"/>
      <c r="NNP90" s="799"/>
      <c r="NNQ90" s="799"/>
      <c r="NNR90" s="799"/>
      <c r="NNS90" s="799"/>
      <c r="NNT90" s="799"/>
      <c r="NNU90" s="799"/>
      <c r="NNV90" s="799"/>
      <c r="NNW90" s="799"/>
      <c r="NNX90" s="799"/>
      <c r="NNY90" s="799"/>
      <c r="NNZ90" s="799"/>
      <c r="NOA90" s="799"/>
      <c r="NOB90" s="799"/>
      <c r="NOC90" s="799"/>
      <c r="NOD90" s="799"/>
      <c r="NOE90" s="799"/>
      <c r="NOF90" s="799"/>
      <c r="NOG90" s="799"/>
      <c r="NOH90" s="799"/>
      <c r="NOI90" s="799"/>
      <c r="NOJ90" s="799"/>
      <c r="NOK90" s="799"/>
      <c r="NOL90" s="799"/>
      <c r="NOM90" s="799"/>
      <c r="NON90" s="799"/>
      <c r="NOO90" s="799"/>
      <c r="NOP90" s="799"/>
      <c r="NOQ90" s="799"/>
      <c r="NOR90" s="799"/>
      <c r="NOS90" s="799"/>
      <c r="NOT90" s="799"/>
      <c r="NOU90" s="799"/>
      <c r="NOV90" s="799"/>
      <c r="NOW90" s="799"/>
      <c r="NOX90" s="799"/>
      <c r="NOY90" s="799"/>
      <c r="NOZ90" s="799"/>
      <c r="NPA90" s="799"/>
      <c r="NPB90" s="799"/>
      <c r="NPC90" s="799"/>
      <c r="NPD90" s="799"/>
      <c r="NPE90" s="799"/>
      <c r="NPF90" s="799"/>
      <c r="NPG90" s="799"/>
      <c r="NPH90" s="799"/>
      <c r="NPI90" s="799"/>
      <c r="NPJ90" s="799"/>
      <c r="NPK90" s="799"/>
      <c r="NPL90" s="799"/>
      <c r="NPM90" s="799"/>
      <c r="NPN90" s="799"/>
      <c r="NPO90" s="799"/>
      <c r="NPP90" s="799"/>
      <c r="NPQ90" s="799"/>
      <c r="NPR90" s="799"/>
      <c r="NPS90" s="799"/>
      <c r="NPT90" s="799"/>
      <c r="NPU90" s="799"/>
      <c r="NPV90" s="799"/>
      <c r="NPW90" s="799"/>
      <c r="NPX90" s="799"/>
      <c r="NPY90" s="799"/>
      <c r="NPZ90" s="799"/>
      <c r="NQA90" s="799"/>
      <c r="NQB90" s="799"/>
      <c r="NQC90" s="799"/>
      <c r="NQD90" s="799"/>
      <c r="NQE90" s="799"/>
      <c r="NQF90" s="799"/>
      <c r="NQG90" s="799"/>
      <c r="NQH90" s="799"/>
      <c r="NQI90" s="799"/>
      <c r="NQJ90" s="799"/>
      <c r="NQK90" s="799"/>
      <c r="NQL90" s="799"/>
      <c r="NQM90" s="799"/>
      <c r="NQN90" s="799"/>
      <c r="NQO90" s="799"/>
      <c r="NQP90" s="799"/>
      <c r="NQQ90" s="799"/>
      <c r="NQR90" s="799"/>
      <c r="NQS90" s="799"/>
      <c r="NQT90" s="799"/>
      <c r="NQU90" s="799"/>
      <c r="NQV90" s="799"/>
      <c r="NQW90" s="799"/>
      <c r="NQX90" s="799"/>
      <c r="NQY90" s="799"/>
      <c r="NQZ90" s="799"/>
      <c r="NRA90" s="799"/>
      <c r="NRB90" s="799"/>
      <c r="NRC90" s="799"/>
      <c r="NRD90" s="799"/>
      <c r="NRE90" s="799"/>
      <c r="NRF90" s="799"/>
      <c r="NRG90" s="799"/>
      <c r="NRH90" s="799"/>
      <c r="NRI90" s="799"/>
      <c r="NRJ90" s="799"/>
      <c r="NRK90" s="799"/>
      <c r="NRL90" s="799"/>
      <c r="NRM90" s="799"/>
      <c r="NRN90" s="799"/>
      <c r="NRO90" s="799"/>
      <c r="NRP90" s="799"/>
      <c r="NRQ90" s="799"/>
      <c r="NRR90" s="799"/>
      <c r="NRS90" s="799"/>
      <c r="NRT90" s="799"/>
      <c r="NRU90" s="799"/>
      <c r="NRV90" s="799"/>
      <c r="NRW90" s="799"/>
      <c r="NRX90" s="799"/>
      <c r="NRY90" s="799"/>
      <c r="NRZ90" s="799"/>
      <c r="NSA90" s="799"/>
      <c r="NSB90" s="799"/>
      <c r="NSC90" s="799"/>
      <c r="NSD90" s="799"/>
      <c r="NSE90" s="799"/>
      <c r="NSF90" s="799"/>
      <c r="NSG90" s="799"/>
      <c r="NSH90" s="799"/>
      <c r="NSI90" s="799"/>
      <c r="NSJ90" s="799"/>
      <c r="NSK90" s="799"/>
      <c r="NSL90" s="799"/>
      <c r="NSM90" s="799"/>
      <c r="NSN90" s="799"/>
      <c r="NSO90" s="799"/>
      <c r="NSP90" s="799"/>
      <c r="NSQ90" s="799"/>
      <c r="NSR90" s="799"/>
      <c r="NSS90" s="799"/>
      <c r="NST90" s="799"/>
      <c r="NSU90" s="799"/>
      <c r="NSV90" s="799"/>
      <c r="NSW90" s="799"/>
      <c r="NSX90" s="799"/>
      <c r="NSY90" s="799"/>
      <c r="NSZ90" s="799"/>
      <c r="NTA90" s="799"/>
      <c r="NTB90" s="799"/>
      <c r="NTC90" s="799"/>
      <c r="NTD90" s="799"/>
      <c r="NTE90" s="799"/>
      <c r="NTF90" s="799"/>
      <c r="NTG90" s="799"/>
      <c r="NTH90" s="799"/>
      <c r="NTI90" s="799"/>
      <c r="NTJ90" s="799"/>
      <c r="NTK90" s="799"/>
      <c r="NTL90" s="799"/>
      <c r="NTM90" s="799"/>
      <c r="NTN90" s="799"/>
      <c r="NTO90" s="799"/>
      <c r="NTP90" s="799"/>
      <c r="NTQ90" s="799"/>
      <c r="NTR90" s="799"/>
      <c r="NTS90" s="799"/>
      <c r="NTT90" s="799"/>
      <c r="NTU90" s="799"/>
      <c r="NTV90" s="799"/>
      <c r="NTW90" s="799"/>
      <c r="NTX90" s="799"/>
      <c r="NTY90" s="799"/>
      <c r="NTZ90" s="799"/>
      <c r="NUA90" s="799"/>
      <c r="NUB90" s="799"/>
      <c r="NUC90" s="799"/>
      <c r="NUD90" s="799"/>
      <c r="NUE90" s="799"/>
      <c r="NUF90" s="799"/>
      <c r="NUG90" s="799"/>
      <c r="NUH90" s="799"/>
      <c r="NUI90" s="799"/>
      <c r="NUJ90" s="799"/>
      <c r="NUK90" s="799"/>
      <c r="NUL90" s="799"/>
      <c r="NUM90" s="799"/>
      <c r="NUN90" s="799"/>
      <c r="NUO90" s="799"/>
      <c r="NUP90" s="799"/>
      <c r="NUQ90" s="799"/>
      <c r="NUR90" s="799"/>
      <c r="NUS90" s="799"/>
      <c r="NUT90" s="799"/>
      <c r="NUU90" s="799"/>
      <c r="NUV90" s="799"/>
      <c r="NUW90" s="799"/>
      <c r="NUX90" s="799"/>
      <c r="NUY90" s="799"/>
      <c r="NUZ90" s="799"/>
      <c r="NVA90" s="799"/>
      <c r="NVB90" s="799"/>
      <c r="NVC90" s="799"/>
      <c r="NVD90" s="799"/>
      <c r="NVE90" s="799"/>
      <c r="NVF90" s="799"/>
      <c r="NVG90" s="799"/>
      <c r="NVH90" s="799"/>
      <c r="NVI90" s="799"/>
      <c r="NVJ90" s="799"/>
      <c r="NVK90" s="799"/>
      <c r="NVL90" s="799"/>
      <c r="NVM90" s="799"/>
      <c r="NVN90" s="799"/>
      <c r="NVO90" s="799"/>
      <c r="NVP90" s="799"/>
      <c r="NVQ90" s="799"/>
      <c r="NVR90" s="799"/>
      <c r="NVS90" s="799"/>
      <c r="NVT90" s="799"/>
      <c r="NVU90" s="799"/>
      <c r="NVV90" s="799"/>
      <c r="NVW90" s="799"/>
      <c r="NVX90" s="799"/>
      <c r="NVY90" s="799"/>
      <c r="NVZ90" s="799"/>
      <c r="NWA90" s="799"/>
      <c r="NWB90" s="799"/>
      <c r="NWC90" s="799"/>
      <c r="NWD90" s="799"/>
      <c r="NWE90" s="799"/>
      <c r="NWF90" s="799"/>
      <c r="NWG90" s="799"/>
      <c r="NWH90" s="799"/>
      <c r="NWI90" s="799"/>
      <c r="NWJ90" s="799"/>
      <c r="NWK90" s="799"/>
      <c r="NWL90" s="799"/>
      <c r="NWM90" s="799"/>
      <c r="NWN90" s="799"/>
      <c r="NWO90" s="799"/>
      <c r="NWP90" s="799"/>
      <c r="NWQ90" s="799"/>
      <c r="NWR90" s="799"/>
      <c r="NWS90" s="799"/>
      <c r="NWT90" s="799"/>
      <c r="NWU90" s="799"/>
      <c r="NWV90" s="799"/>
      <c r="NWW90" s="799"/>
      <c r="NWX90" s="799"/>
      <c r="NWY90" s="799"/>
      <c r="NWZ90" s="799"/>
      <c r="NXA90" s="799"/>
      <c r="NXB90" s="799"/>
      <c r="NXC90" s="799"/>
      <c r="NXD90" s="799"/>
      <c r="NXE90" s="799"/>
      <c r="NXF90" s="799"/>
      <c r="NXG90" s="799"/>
      <c r="NXH90" s="799"/>
      <c r="NXI90" s="799"/>
      <c r="NXJ90" s="799"/>
      <c r="NXK90" s="799"/>
      <c r="NXL90" s="799"/>
      <c r="NXM90" s="799"/>
      <c r="NXN90" s="799"/>
      <c r="NXO90" s="799"/>
      <c r="NXP90" s="799"/>
      <c r="NXQ90" s="799"/>
      <c r="NXR90" s="799"/>
      <c r="NXS90" s="799"/>
      <c r="NXT90" s="799"/>
      <c r="NXU90" s="799"/>
      <c r="NXV90" s="799"/>
      <c r="NXW90" s="799"/>
      <c r="NXX90" s="799"/>
      <c r="NXY90" s="799"/>
      <c r="NXZ90" s="799"/>
      <c r="NYA90" s="799"/>
      <c r="NYB90" s="799"/>
      <c r="NYC90" s="799"/>
      <c r="NYD90" s="799"/>
      <c r="NYE90" s="799"/>
      <c r="NYF90" s="799"/>
      <c r="NYG90" s="799"/>
      <c r="NYH90" s="799"/>
      <c r="NYI90" s="799"/>
      <c r="NYJ90" s="799"/>
      <c r="NYK90" s="799"/>
      <c r="NYL90" s="799"/>
      <c r="NYM90" s="799"/>
      <c r="NYN90" s="799"/>
      <c r="NYO90" s="799"/>
      <c r="NYP90" s="799"/>
      <c r="NYQ90" s="799"/>
      <c r="NYR90" s="799"/>
      <c r="NYS90" s="799"/>
      <c r="NYT90" s="799"/>
      <c r="NYU90" s="799"/>
      <c r="NYV90" s="799"/>
      <c r="NYW90" s="799"/>
      <c r="NYX90" s="799"/>
      <c r="NYY90" s="799"/>
      <c r="NYZ90" s="799"/>
      <c r="NZA90" s="799"/>
      <c r="NZB90" s="799"/>
      <c r="NZC90" s="799"/>
      <c r="NZD90" s="799"/>
      <c r="NZE90" s="799"/>
      <c r="NZF90" s="799"/>
      <c r="NZG90" s="799"/>
      <c r="NZH90" s="799"/>
      <c r="NZI90" s="799"/>
      <c r="NZJ90" s="799"/>
      <c r="NZK90" s="799"/>
      <c r="NZL90" s="799"/>
      <c r="NZM90" s="799"/>
      <c r="NZN90" s="799"/>
      <c r="NZO90" s="799"/>
      <c r="NZP90" s="799"/>
      <c r="NZQ90" s="799"/>
      <c r="NZR90" s="799"/>
      <c r="NZS90" s="799"/>
      <c r="NZT90" s="799"/>
      <c r="NZU90" s="799"/>
      <c r="NZV90" s="799"/>
      <c r="NZW90" s="799"/>
      <c r="NZX90" s="799"/>
      <c r="NZY90" s="799"/>
      <c r="NZZ90" s="799"/>
      <c r="OAA90" s="799"/>
      <c r="OAB90" s="799"/>
      <c r="OAC90" s="799"/>
      <c r="OAD90" s="799"/>
      <c r="OAE90" s="799"/>
      <c r="OAF90" s="799"/>
      <c r="OAG90" s="799"/>
      <c r="OAH90" s="799"/>
      <c r="OAI90" s="799"/>
      <c r="OAJ90" s="799"/>
      <c r="OAK90" s="799"/>
      <c r="OAL90" s="799"/>
      <c r="OAM90" s="799"/>
      <c r="OAN90" s="799"/>
      <c r="OAO90" s="799"/>
      <c r="OAP90" s="799"/>
      <c r="OAQ90" s="799"/>
      <c r="OAR90" s="799"/>
      <c r="OAS90" s="799"/>
      <c r="OAT90" s="799"/>
      <c r="OAU90" s="799"/>
      <c r="OAV90" s="799"/>
      <c r="OAW90" s="799"/>
      <c r="OAX90" s="799"/>
      <c r="OAY90" s="799"/>
      <c r="OAZ90" s="799"/>
      <c r="OBA90" s="799"/>
      <c r="OBB90" s="799"/>
      <c r="OBC90" s="799"/>
      <c r="OBD90" s="799"/>
      <c r="OBE90" s="799"/>
      <c r="OBF90" s="799"/>
      <c r="OBG90" s="799"/>
      <c r="OBH90" s="799"/>
      <c r="OBI90" s="799"/>
      <c r="OBJ90" s="799"/>
      <c r="OBK90" s="799"/>
      <c r="OBL90" s="799"/>
      <c r="OBM90" s="799"/>
      <c r="OBN90" s="799"/>
      <c r="OBO90" s="799"/>
      <c r="OBP90" s="799"/>
      <c r="OBQ90" s="799"/>
      <c r="OBR90" s="799"/>
      <c r="OBS90" s="799"/>
      <c r="OBT90" s="799"/>
      <c r="OBU90" s="799"/>
      <c r="OBV90" s="799"/>
      <c r="OBW90" s="799"/>
      <c r="OBX90" s="799"/>
      <c r="OBY90" s="799"/>
      <c r="OBZ90" s="799"/>
      <c r="OCA90" s="799"/>
      <c r="OCB90" s="799"/>
      <c r="OCC90" s="799"/>
      <c r="OCD90" s="799"/>
      <c r="OCE90" s="799"/>
      <c r="OCF90" s="799"/>
      <c r="OCG90" s="799"/>
      <c r="OCH90" s="799"/>
      <c r="OCI90" s="799"/>
      <c r="OCJ90" s="799"/>
      <c r="OCK90" s="799"/>
      <c r="OCL90" s="799"/>
      <c r="OCM90" s="799"/>
      <c r="OCN90" s="799"/>
      <c r="OCO90" s="799"/>
      <c r="OCP90" s="799"/>
      <c r="OCQ90" s="799"/>
      <c r="OCR90" s="799"/>
      <c r="OCS90" s="799"/>
      <c r="OCT90" s="799"/>
      <c r="OCU90" s="799"/>
      <c r="OCV90" s="799"/>
      <c r="OCW90" s="799"/>
      <c r="OCX90" s="799"/>
      <c r="OCY90" s="799"/>
      <c r="OCZ90" s="799"/>
      <c r="ODA90" s="799"/>
      <c r="ODB90" s="799"/>
      <c r="ODC90" s="799"/>
      <c r="ODD90" s="799"/>
      <c r="ODE90" s="799"/>
      <c r="ODF90" s="799"/>
      <c r="ODG90" s="799"/>
      <c r="ODH90" s="799"/>
      <c r="ODI90" s="799"/>
      <c r="ODJ90" s="799"/>
      <c r="ODK90" s="799"/>
      <c r="ODL90" s="799"/>
      <c r="ODM90" s="799"/>
      <c r="ODN90" s="799"/>
      <c r="ODO90" s="799"/>
      <c r="ODP90" s="799"/>
      <c r="ODQ90" s="799"/>
      <c r="ODR90" s="799"/>
      <c r="ODS90" s="799"/>
      <c r="ODT90" s="799"/>
      <c r="ODU90" s="799"/>
      <c r="ODV90" s="799"/>
      <c r="ODW90" s="799"/>
      <c r="ODX90" s="799"/>
      <c r="ODY90" s="799"/>
      <c r="ODZ90" s="799"/>
      <c r="OEA90" s="799"/>
      <c r="OEB90" s="799"/>
      <c r="OEC90" s="799"/>
      <c r="OED90" s="799"/>
      <c r="OEE90" s="799"/>
      <c r="OEF90" s="799"/>
      <c r="OEG90" s="799"/>
      <c r="OEH90" s="799"/>
      <c r="OEI90" s="799"/>
      <c r="OEJ90" s="799"/>
      <c r="OEK90" s="799"/>
      <c r="OEL90" s="799"/>
      <c r="OEM90" s="799"/>
      <c r="OEN90" s="799"/>
      <c r="OEO90" s="799"/>
      <c r="OEP90" s="799"/>
      <c r="OEQ90" s="799"/>
      <c r="OER90" s="799"/>
      <c r="OES90" s="799"/>
      <c r="OET90" s="799"/>
      <c r="OEU90" s="799"/>
      <c r="OEV90" s="799"/>
      <c r="OEW90" s="799"/>
      <c r="OEX90" s="799"/>
      <c r="OEY90" s="799"/>
      <c r="OEZ90" s="799"/>
      <c r="OFA90" s="799"/>
      <c r="OFB90" s="799"/>
      <c r="OFC90" s="799"/>
      <c r="OFD90" s="799"/>
      <c r="OFE90" s="799"/>
      <c r="OFF90" s="799"/>
      <c r="OFG90" s="799"/>
      <c r="OFH90" s="799"/>
      <c r="OFI90" s="799"/>
      <c r="OFJ90" s="799"/>
      <c r="OFK90" s="799"/>
      <c r="OFL90" s="799"/>
      <c r="OFM90" s="799"/>
      <c r="OFN90" s="799"/>
      <c r="OFO90" s="799"/>
      <c r="OFP90" s="799"/>
      <c r="OFQ90" s="799"/>
      <c r="OFR90" s="799"/>
      <c r="OFS90" s="799"/>
      <c r="OFT90" s="799"/>
      <c r="OFU90" s="799"/>
      <c r="OFV90" s="799"/>
      <c r="OFW90" s="799"/>
      <c r="OFX90" s="799"/>
      <c r="OFY90" s="799"/>
      <c r="OFZ90" s="799"/>
      <c r="OGA90" s="799"/>
      <c r="OGB90" s="799"/>
      <c r="OGC90" s="799"/>
      <c r="OGD90" s="799"/>
      <c r="OGE90" s="799"/>
      <c r="OGF90" s="799"/>
      <c r="OGG90" s="799"/>
      <c r="OGH90" s="799"/>
      <c r="OGI90" s="799"/>
      <c r="OGJ90" s="799"/>
      <c r="OGK90" s="799"/>
      <c r="OGL90" s="799"/>
      <c r="OGM90" s="799"/>
      <c r="OGN90" s="799"/>
      <c r="OGO90" s="799"/>
      <c r="OGP90" s="799"/>
      <c r="OGQ90" s="799"/>
      <c r="OGR90" s="799"/>
      <c r="OGS90" s="799"/>
      <c r="OGT90" s="799"/>
      <c r="OGU90" s="799"/>
      <c r="OGV90" s="799"/>
      <c r="OGW90" s="799"/>
      <c r="OGX90" s="799"/>
      <c r="OGY90" s="799"/>
      <c r="OGZ90" s="799"/>
      <c r="OHA90" s="799"/>
      <c r="OHB90" s="799"/>
      <c r="OHC90" s="799"/>
      <c r="OHD90" s="799"/>
      <c r="OHE90" s="799"/>
      <c r="OHF90" s="799"/>
      <c r="OHG90" s="799"/>
      <c r="OHH90" s="799"/>
      <c r="OHI90" s="799"/>
      <c r="OHJ90" s="799"/>
      <c r="OHK90" s="799"/>
      <c r="OHL90" s="799"/>
      <c r="OHM90" s="799"/>
      <c r="OHN90" s="799"/>
      <c r="OHO90" s="799"/>
      <c r="OHP90" s="799"/>
      <c r="OHQ90" s="799"/>
      <c r="OHR90" s="799"/>
      <c r="OHS90" s="799"/>
      <c r="OHT90" s="799"/>
      <c r="OHU90" s="799"/>
      <c r="OHV90" s="799"/>
      <c r="OHW90" s="799"/>
      <c r="OHX90" s="799"/>
      <c r="OHY90" s="799"/>
      <c r="OHZ90" s="799"/>
      <c r="OIA90" s="799"/>
      <c r="OIB90" s="799"/>
      <c r="OIC90" s="799"/>
      <c r="OID90" s="799"/>
      <c r="OIE90" s="799"/>
      <c r="OIF90" s="799"/>
      <c r="OIG90" s="799"/>
      <c r="OIH90" s="799"/>
      <c r="OII90" s="799"/>
      <c r="OIJ90" s="799"/>
      <c r="OIK90" s="799"/>
      <c r="OIL90" s="799"/>
      <c r="OIM90" s="799"/>
      <c r="OIN90" s="799"/>
      <c r="OIO90" s="799"/>
      <c r="OIP90" s="799"/>
      <c r="OIQ90" s="799"/>
      <c r="OIR90" s="799"/>
      <c r="OIS90" s="799"/>
      <c r="OIT90" s="799"/>
      <c r="OIU90" s="799"/>
      <c r="OIV90" s="799"/>
      <c r="OIW90" s="799"/>
      <c r="OIX90" s="799"/>
      <c r="OIY90" s="799"/>
      <c r="OIZ90" s="799"/>
      <c r="OJA90" s="799"/>
      <c r="OJB90" s="799"/>
      <c r="OJC90" s="799"/>
      <c r="OJD90" s="799"/>
      <c r="OJE90" s="799"/>
      <c r="OJF90" s="799"/>
      <c r="OJG90" s="799"/>
      <c r="OJH90" s="799"/>
      <c r="OJI90" s="799"/>
      <c r="OJJ90" s="799"/>
      <c r="OJK90" s="799"/>
      <c r="OJL90" s="799"/>
      <c r="OJM90" s="799"/>
      <c r="OJN90" s="799"/>
      <c r="OJO90" s="799"/>
      <c r="OJP90" s="799"/>
      <c r="OJQ90" s="799"/>
      <c r="OJR90" s="799"/>
      <c r="OJS90" s="799"/>
      <c r="OJT90" s="799"/>
      <c r="OJU90" s="799"/>
      <c r="OJV90" s="799"/>
      <c r="OJW90" s="799"/>
      <c r="OJX90" s="799"/>
      <c r="OJY90" s="799"/>
      <c r="OJZ90" s="799"/>
      <c r="OKA90" s="799"/>
      <c r="OKB90" s="799"/>
      <c r="OKC90" s="799"/>
      <c r="OKD90" s="799"/>
      <c r="OKE90" s="799"/>
      <c r="OKF90" s="799"/>
      <c r="OKG90" s="799"/>
      <c r="OKH90" s="799"/>
      <c r="OKI90" s="799"/>
      <c r="OKJ90" s="799"/>
      <c r="OKK90" s="799"/>
      <c r="OKL90" s="799"/>
      <c r="OKM90" s="799"/>
      <c r="OKN90" s="799"/>
      <c r="OKO90" s="799"/>
      <c r="OKP90" s="799"/>
      <c r="OKQ90" s="799"/>
      <c r="OKR90" s="799"/>
      <c r="OKS90" s="799"/>
      <c r="OKT90" s="799"/>
      <c r="OKU90" s="799"/>
      <c r="OKV90" s="799"/>
      <c r="OKW90" s="799"/>
      <c r="OKX90" s="799"/>
      <c r="OKY90" s="799"/>
      <c r="OKZ90" s="799"/>
      <c r="OLA90" s="799"/>
      <c r="OLB90" s="799"/>
      <c r="OLC90" s="799"/>
      <c r="OLD90" s="799"/>
      <c r="OLE90" s="799"/>
      <c r="OLF90" s="799"/>
      <c r="OLG90" s="799"/>
      <c r="OLH90" s="799"/>
      <c r="OLI90" s="799"/>
      <c r="OLJ90" s="799"/>
      <c r="OLK90" s="799"/>
      <c r="OLL90" s="799"/>
      <c r="OLM90" s="799"/>
      <c r="OLN90" s="799"/>
      <c r="OLO90" s="799"/>
      <c r="OLP90" s="799"/>
      <c r="OLQ90" s="799"/>
      <c r="OLR90" s="799"/>
      <c r="OLS90" s="799"/>
      <c r="OLT90" s="799"/>
      <c r="OLU90" s="799"/>
      <c r="OLV90" s="799"/>
      <c r="OLW90" s="799"/>
      <c r="OLX90" s="799"/>
      <c r="OLY90" s="799"/>
      <c r="OLZ90" s="799"/>
      <c r="OMA90" s="799"/>
      <c r="OMB90" s="799"/>
      <c r="OMC90" s="799"/>
      <c r="OMD90" s="799"/>
      <c r="OME90" s="799"/>
      <c r="OMF90" s="799"/>
      <c r="OMG90" s="799"/>
      <c r="OMH90" s="799"/>
      <c r="OMI90" s="799"/>
      <c r="OMJ90" s="799"/>
      <c r="OMK90" s="799"/>
      <c r="OML90" s="799"/>
      <c r="OMM90" s="799"/>
      <c r="OMN90" s="799"/>
      <c r="OMO90" s="799"/>
      <c r="OMP90" s="799"/>
      <c r="OMQ90" s="799"/>
      <c r="OMR90" s="799"/>
      <c r="OMS90" s="799"/>
      <c r="OMT90" s="799"/>
      <c r="OMU90" s="799"/>
      <c r="OMV90" s="799"/>
      <c r="OMW90" s="799"/>
      <c r="OMX90" s="799"/>
      <c r="OMY90" s="799"/>
      <c r="OMZ90" s="799"/>
      <c r="ONA90" s="799"/>
      <c r="ONB90" s="799"/>
      <c r="ONC90" s="799"/>
      <c r="OND90" s="799"/>
      <c r="ONE90" s="799"/>
      <c r="ONF90" s="799"/>
      <c r="ONG90" s="799"/>
      <c r="ONH90" s="799"/>
      <c r="ONI90" s="799"/>
      <c r="ONJ90" s="799"/>
      <c r="ONK90" s="799"/>
      <c r="ONL90" s="799"/>
      <c r="ONM90" s="799"/>
      <c r="ONN90" s="799"/>
      <c r="ONO90" s="799"/>
      <c r="ONP90" s="799"/>
      <c r="ONQ90" s="799"/>
      <c r="ONR90" s="799"/>
      <c r="ONS90" s="799"/>
      <c r="ONT90" s="799"/>
      <c r="ONU90" s="799"/>
      <c r="ONV90" s="799"/>
      <c r="ONW90" s="799"/>
      <c r="ONX90" s="799"/>
      <c r="ONY90" s="799"/>
      <c r="ONZ90" s="799"/>
      <c r="OOA90" s="799"/>
      <c r="OOB90" s="799"/>
      <c r="OOC90" s="799"/>
      <c r="OOD90" s="799"/>
      <c r="OOE90" s="799"/>
      <c r="OOF90" s="799"/>
      <c r="OOG90" s="799"/>
      <c r="OOH90" s="799"/>
      <c r="OOI90" s="799"/>
      <c r="OOJ90" s="799"/>
      <c r="OOK90" s="799"/>
      <c r="OOL90" s="799"/>
      <c r="OOM90" s="799"/>
      <c r="OON90" s="799"/>
      <c r="OOO90" s="799"/>
      <c r="OOP90" s="799"/>
      <c r="OOQ90" s="799"/>
      <c r="OOR90" s="799"/>
      <c r="OOS90" s="799"/>
      <c r="OOT90" s="799"/>
      <c r="OOU90" s="799"/>
      <c r="OOV90" s="799"/>
      <c r="OOW90" s="799"/>
      <c r="OOX90" s="799"/>
      <c r="OOY90" s="799"/>
      <c r="OOZ90" s="799"/>
      <c r="OPA90" s="799"/>
      <c r="OPB90" s="799"/>
      <c r="OPC90" s="799"/>
      <c r="OPD90" s="799"/>
      <c r="OPE90" s="799"/>
      <c r="OPF90" s="799"/>
      <c r="OPG90" s="799"/>
      <c r="OPH90" s="799"/>
      <c r="OPI90" s="799"/>
      <c r="OPJ90" s="799"/>
      <c r="OPK90" s="799"/>
      <c r="OPL90" s="799"/>
      <c r="OPM90" s="799"/>
      <c r="OPN90" s="799"/>
      <c r="OPO90" s="799"/>
      <c r="OPP90" s="799"/>
      <c r="OPQ90" s="799"/>
      <c r="OPR90" s="799"/>
      <c r="OPS90" s="799"/>
      <c r="OPT90" s="799"/>
      <c r="OPU90" s="799"/>
      <c r="OPV90" s="799"/>
      <c r="OPW90" s="799"/>
      <c r="OPX90" s="799"/>
      <c r="OPY90" s="799"/>
      <c r="OPZ90" s="799"/>
      <c r="OQA90" s="799"/>
      <c r="OQB90" s="799"/>
      <c r="OQC90" s="799"/>
      <c r="OQD90" s="799"/>
      <c r="OQE90" s="799"/>
      <c r="OQF90" s="799"/>
      <c r="OQG90" s="799"/>
      <c r="OQH90" s="799"/>
      <c r="OQI90" s="799"/>
      <c r="OQJ90" s="799"/>
      <c r="OQK90" s="799"/>
      <c r="OQL90" s="799"/>
      <c r="OQM90" s="799"/>
      <c r="OQN90" s="799"/>
      <c r="OQO90" s="799"/>
      <c r="OQP90" s="799"/>
      <c r="OQQ90" s="799"/>
      <c r="OQR90" s="799"/>
      <c r="OQS90" s="799"/>
      <c r="OQT90" s="799"/>
      <c r="OQU90" s="799"/>
      <c r="OQV90" s="799"/>
      <c r="OQW90" s="799"/>
      <c r="OQX90" s="799"/>
      <c r="OQY90" s="799"/>
      <c r="OQZ90" s="799"/>
      <c r="ORA90" s="799"/>
      <c r="ORB90" s="799"/>
      <c r="ORC90" s="799"/>
      <c r="ORD90" s="799"/>
      <c r="ORE90" s="799"/>
      <c r="ORF90" s="799"/>
      <c r="ORG90" s="799"/>
      <c r="ORH90" s="799"/>
      <c r="ORI90" s="799"/>
      <c r="ORJ90" s="799"/>
      <c r="ORK90" s="799"/>
      <c r="ORL90" s="799"/>
      <c r="ORM90" s="799"/>
      <c r="ORN90" s="799"/>
      <c r="ORO90" s="799"/>
      <c r="ORP90" s="799"/>
      <c r="ORQ90" s="799"/>
      <c r="ORR90" s="799"/>
      <c r="ORS90" s="799"/>
      <c r="ORT90" s="799"/>
      <c r="ORU90" s="799"/>
      <c r="ORV90" s="799"/>
      <c r="ORW90" s="799"/>
      <c r="ORX90" s="799"/>
      <c r="ORY90" s="799"/>
      <c r="ORZ90" s="799"/>
      <c r="OSA90" s="799"/>
      <c r="OSB90" s="799"/>
      <c r="OSC90" s="799"/>
      <c r="OSD90" s="799"/>
      <c r="OSE90" s="799"/>
      <c r="OSF90" s="799"/>
      <c r="OSG90" s="799"/>
      <c r="OSH90" s="799"/>
      <c r="OSI90" s="799"/>
      <c r="OSJ90" s="799"/>
      <c r="OSK90" s="799"/>
      <c r="OSL90" s="799"/>
      <c r="OSM90" s="799"/>
      <c r="OSN90" s="799"/>
      <c r="OSO90" s="799"/>
      <c r="OSP90" s="799"/>
      <c r="OSQ90" s="799"/>
      <c r="OSR90" s="799"/>
      <c r="OSS90" s="799"/>
      <c r="OST90" s="799"/>
      <c r="OSU90" s="799"/>
      <c r="OSV90" s="799"/>
      <c r="OSW90" s="799"/>
      <c r="OSX90" s="799"/>
      <c r="OSY90" s="799"/>
      <c r="OSZ90" s="799"/>
      <c r="OTA90" s="799"/>
      <c r="OTB90" s="799"/>
      <c r="OTC90" s="799"/>
      <c r="OTD90" s="799"/>
      <c r="OTE90" s="799"/>
      <c r="OTF90" s="799"/>
      <c r="OTG90" s="799"/>
      <c r="OTH90" s="799"/>
      <c r="OTI90" s="799"/>
      <c r="OTJ90" s="799"/>
      <c r="OTK90" s="799"/>
      <c r="OTL90" s="799"/>
      <c r="OTM90" s="799"/>
      <c r="OTN90" s="799"/>
      <c r="OTO90" s="799"/>
      <c r="OTP90" s="799"/>
      <c r="OTQ90" s="799"/>
      <c r="OTR90" s="799"/>
      <c r="OTS90" s="799"/>
      <c r="OTT90" s="799"/>
      <c r="OTU90" s="799"/>
      <c r="OTV90" s="799"/>
      <c r="OTW90" s="799"/>
      <c r="OTX90" s="799"/>
      <c r="OTY90" s="799"/>
      <c r="OTZ90" s="799"/>
      <c r="OUA90" s="799"/>
      <c r="OUB90" s="799"/>
      <c r="OUC90" s="799"/>
      <c r="OUD90" s="799"/>
      <c r="OUE90" s="799"/>
      <c r="OUF90" s="799"/>
      <c r="OUG90" s="799"/>
      <c r="OUH90" s="799"/>
      <c r="OUI90" s="799"/>
      <c r="OUJ90" s="799"/>
      <c r="OUK90" s="799"/>
      <c r="OUL90" s="799"/>
      <c r="OUM90" s="799"/>
      <c r="OUN90" s="799"/>
      <c r="OUO90" s="799"/>
      <c r="OUP90" s="799"/>
      <c r="OUQ90" s="799"/>
      <c r="OUR90" s="799"/>
      <c r="OUS90" s="799"/>
      <c r="OUT90" s="799"/>
      <c r="OUU90" s="799"/>
      <c r="OUV90" s="799"/>
      <c r="OUW90" s="799"/>
      <c r="OUX90" s="799"/>
      <c r="OUY90" s="799"/>
      <c r="OUZ90" s="799"/>
      <c r="OVA90" s="799"/>
      <c r="OVB90" s="799"/>
      <c r="OVC90" s="799"/>
      <c r="OVD90" s="799"/>
      <c r="OVE90" s="799"/>
      <c r="OVF90" s="799"/>
      <c r="OVG90" s="799"/>
      <c r="OVH90" s="799"/>
      <c r="OVI90" s="799"/>
      <c r="OVJ90" s="799"/>
      <c r="OVK90" s="799"/>
      <c r="OVL90" s="799"/>
      <c r="OVM90" s="799"/>
      <c r="OVN90" s="799"/>
      <c r="OVO90" s="799"/>
      <c r="OVP90" s="799"/>
      <c r="OVQ90" s="799"/>
      <c r="OVR90" s="799"/>
      <c r="OVS90" s="799"/>
      <c r="OVT90" s="799"/>
      <c r="OVU90" s="799"/>
      <c r="OVV90" s="799"/>
      <c r="OVW90" s="799"/>
      <c r="OVX90" s="799"/>
      <c r="OVY90" s="799"/>
      <c r="OVZ90" s="799"/>
      <c r="OWA90" s="799"/>
      <c r="OWB90" s="799"/>
      <c r="OWC90" s="799"/>
      <c r="OWD90" s="799"/>
      <c r="OWE90" s="799"/>
      <c r="OWF90" s="799"/>
      <c r="OWG90" s="799"/>
      <c r="OWH90" s="799"/>
      <c r="OWI90" s="799"/>
      <c r="OWJ90" s="799"/>
      <c r="OWK90" s="799"/>
      <c r="OWL90" s="799"/>
      <c r="OWM90" s="799"/>
      <c r="OWN90" s="799"/>
      <c r="OWO90" s="799"/>
      <c r="OWP90" s="799"/>
      <c r="OWQ90" s="799"/>
      <c r="OWR90" s="799"/>
      <c r="OWS90" s="799"/>
      <c r="OWT90" s="799"/>
      <c r="OWU90" s="799"/>
      <c r="OWV90" s="799"/>
      <c r="OWW90" s="799"/>
      <c r="OWX90" s="799"/>
      <c r="OWY90" s="799"/>
      <c r="OWZ90" s="799"/>
      <c r="OXA90" s="799"/>
      <c r="OXB90" s="799"/>
      <c r="OXC90" s="799"/>
      <c r="OXD90" s="799"/>
      <c r="OXE90" s="799"/>
      <c r="OXF90" s="799"/>
      <c r="OXG90" s="799"/>
      <c r="OXH90" s="799"/>
      <c r="OXI90" s="799"/>
      <c r="OXJ90" s="799"/>
      <c r="OXK90" s="799"/>
      <c r="OXL90" s="799"/>
      <c r="OXM90" s="799"/>
      <c r="OXN90" s="799"/>
      <c r="OXO90" s="799"/>
      <c r="OXP90" s="799"/>
      <c r="OXQ90" s="799"/>
      <c r="OXR90" s="799"/>
      <c r="OXS90" s="799"/>
      <c r="OXT90" s="799"/>
      <c r="OXU90" s="799"/>
      <c r="OXV90" s="799"/>
      <c r="OXW90" s="799"/>
      <c r="OXX90" s="799"/>
      <c r="OXY90" s="799"/>
      <c r="OXZ90" s="799"/>
      <c r="OYA90" s="799"/>
      <c r="OYB90" s="799"/>
      <c r="OYC90" s="799"/>
      <c r="OYD90" s="799"/>
      <c r="OYE90" s="799"/>
      <c r="OYF90" s="799"/>
      <c r="OYG90" s="799"/>
      <c r="OYH90" s="799"/>
      <c r="OYI90" s="799"/>
      <c r="OYJ90" s="799"/>
      <c r="OYK90" s="799"/>
      <c r="OYL90" s="799"/>
      <c r="OYM90" s="799"/>
      <c r="OYN90" s="799"/>
      <c r="OYO90" s="799"/>
      <c r="OYP90" s="799"/>
      <c r="OYQ90" s="799"/>
      <c r="OYR90" s="799"/>
      <c r="OYS90" s="799"/>
      <c r="OYT90" s="799"/>
      <c r="OYU90" s="799"/>
      <c r="OYV90" s="799"/>
      <c r="OYW90" s="799"/>
      <c r="OYX90" s="799"/>
      <c r="OYY90" s="799"/>
      <c r="OYZ90" s="799"/>
      <c r="OZA90" s="799"/>
      <c r="OZB90" s="799"/>
      <c r="OZC90" s="799"/>
      <c r="OZD90" s="799"/>
      <c r="OZE90" s="799"/>
      <c r="OZF90" s="799"/>
      <c r="OZG90" s="799"/>
      <c r="OZH90" s="799"/>
      <c r="OZI90" s="799"/>
      <c r="OZJ90" s="799"/>
      <c r="OZK90" s="799"/>
      <c r="OZL90" s="799"/>
      <c r="OZM90" s="799"/>
      <c r="OZN90" s="799"/>
      <c r="OZO90" s="799"/>
      <c r="OZP90" s="799"/>
      <c r="OZQ90" s="799"/>
      <c r="OZR90" s="799"/>
      <c r="OZS90" s="799"/>
      <c r="OZT90" s="799"/>
      <c r="OZU90" s="799"/>
      <c r="OZV90" s="799"/>
      <c r="OZW90" s="799"/>
      <c r="OZX90" s="799"/>
      <c r="OZY90" s="799"/>
      <c r="OZZ90" s="799"/>
      <c r="PAA90" s="799"/>
      <c r="PAB90" s="799"/>
      <c r="PAC90" s="799"/>
      <c r="PAD90" s="799"/>
      <c r="PAE90" s="799"/>
      <c r="PAF90" s="799"/>
      <c r="PAG90" s="799"/>
      <c r="PAH90" s="799"/>
      <c r="PAI90" s="799"/>
      <c r="PAJ90" s="799"/>
      <c r="PAK90" s="799"/>
      <c r="PAL90" s="799"/>
      <c r="PAM90" s="799"/>
      <c r="PAN90" s="799"/>
      <c r="PAO90" s="799"/>
      <c r="PAP90" s="799"/>
      <c r="PAQ90" s="799"/>
      <c r="PAR90" s="799"/>
      <c r="PAS90" s="799"/>
      <c r="PAT90" s="799"/>
      <c r="PAU90" s="799"/>
      <c r="PAV90" s="799"/>
      <c r="PAW90" s="799"/>
      <c r="PAX90" s="799"/>
      <c r="PAY90" s="799"/>
      <c r="PAZ90" s="799"/>
      <c r="PBA90" s="799"/>
      <c r="PBB90" s="799"/>
      <c r="PBC90" s="799"/>
      <c r="PBD90" s="799"/>
      <c r="PBE90" s="799"/>
      <c r="PBF90" s="799"/>
      <c r="PBG90" s="799"/>
      <c r="PBH90" s="799"/>
      <c r="PBI90" s="799"/>
      <c r="PBJ90" s="799"/>
      <c r="PBK90" s="799"/>
      <c r="PBL90" s="799"/>
      <c r="PBM90" s="799"/>
      <c r="PBN90" s="799"/>
      <c r="PBO90" s="799"/>
      <c r="PBP90" s="799"/>
      <c r="PBQ90" s="799"/>
      <c r="PBR90" s="799"/>
      <c r="PBS90" s="799"/>
      <c r="PBT90" s="799"/>
      <c r="PBU90" s="799"/>
      <c r="PBV90" s="799"/>
      <c r="PBW90" s="799"/>
      <c r="PBX90" s="799"/>
      <c r="PBY90" s="799"/>
      <c r="PBZ90" s="799"/>
      <c r="PCA90" s="799"/>
      <c r="PCB90" s="799"/>
      <c r="PCC90" s="799"/>
      <c r="PCD90" s="799"/>
      <c r="PCE90" s="799"/>
      <c r="PCF90" s="799"/>
      <c r="PCG90" s="799"/>
      <c r="PCH90" s="799"/>
      <c r="PCI90" s="799"/>
      <c r="PCJ90" s="799"/>
      <c r="PCK90" s="799"/>
      <c r="PCL90" s="799"/>
      <c r="PCM90" s="799"/>
      <c r="PCN90" s="799"/>
      <c r="PCO90" s="799"/>
      <c r="PCP90" s="799"/>
      <c r="PCQ90" s="799"/>
      <c r="PCR90" s="799"/>
      <c r="PCS90" s="799"/>
      <c r="PCT90" s="799"/>
      <c r="PCU90" s="799"/>
      <c r="PCV90" s="799"/>
      <c r="PCW90" s="799"/>
      <c r="PCX90" s="799"/>
      <c r="PCY90" s="799"/>
      <c r="PCZ90" s="799"/>
      <c r="PDA90" s="799"/>
      <c r="PDB90" s="799"/>
      <c r="PDC90" s="799"/>
      <c r="PDD90" s="799"/>
      <c r="PDE90" s="799"/>
      <c r="PDF90" s="799"/>
      <c r="PDG90" s="799"/>
      <c r="PDH90" s="799"/>
      <c r="PDI90" s="799"/>
      <c r="PDJ90" s="799"/>
      <c r="PDK90" s="799"/>
      <c r="PDL90" s="799"/>
      <c r="PDM90" s="799"/>
      <c r="PDN90" s="799"/>
      <c r="PDO90" s="799"/>
      <c r="PDP90" s="799"/>
      <c r="PDQ90" s="799"/>
      <c r="PDR90" s="799"/>
      <c r="PDS90" s="799"/>
      <c r="PDT90" s="799"/>
      <c r="PDU90" s="799"/>
      <c r="PDV90" s="799"/>
      <c r="PDW90" s="799"/>
      <c r="PDX90" s="799"/>
      <c r="PDY90" s="799"/>
      <c r="PDZ90" s="799"/>
      <c r="PEA90" s="799"/>
      <c r="PEB90" s="799"/>
      <c r="PEC90" s="799"/>
      <c r="PED90" s="799"/>
      <c r="PEE90" s="799"/>
      <c r="PEF90" s="799"/>
      <c r="PEG90" s="799"/>
      <c r="PEH90" s="799"/>
      <c r="PEI90" s="799"/>
      <c r="PEJ90" s="799"/>
      <c r="PEK90" s="799"/>
      <c r="PEL90" s="799"/>
      <c r="PEM90" s="799"/>
      <c r="PEN90" s="799"/>
      <c r="PEO90" s="799"/>
      <c r="PEP90" s="799"/>
      <c r="PEQ90" s="799"/>
      <c r="PER90" s="799"/>
      <c r="PES90" s="799"/>
      <c r="PET90" s="799"/>
      <c r="PEU90" s="799"/>
      <c r="PEV90" s="799"/>
      <c r="PEW90" s="799"/>
      <c r="PEX90" s="799"/>
      <c r="PEY90" s="799"/>
      <c r="PEZ90" s="799"/>
      <c r="PFA90" s="799"/>
      <c r="PFB90" s="799"/>
      <c r="PFC90" s="799"/>
      <c r="PFD90" s="799"/>
      <c r="PFE90" s="799"/>
      <c r="PFF90" s="799"/>
      <c r="PFG90" s="799"/>
      <c r="PFH90" s="799"/>
      <c r="PFI90" s="799"/>
      <c r="PFJ90" s="799"/>
      <c r="PFK90" s="799"/>
      <c r="PFL90" s="799"/>
      <c r="PFM90" s="799"/>
      <c r="PFN90" s="799"/>
      <c r="PFO90" s="799"/>
      <c r="PFP90" s="799"/>
      <c r="PFQ90" s="799"/>
      <c r="PFR90" s="799"/>
      <c r="PFS90" s="799"/>
      <c r="PFT90" s="799"/>
      <c r="PFU90" s="799"/>
      <c r="PFV90" s="799"/>
      <c r="PFW90" s="799"/>
      <c r="PFX90" s="799"/>
      <c r="PFY90" s="799"/>
      <c r="PFZ90" s="799"/>
      <c r="PGA90" s="799"/>
      <c r="PGB90" s="799"/>
      <c r="PGC90" s="799"/>
      <c r="PGD90" s="799"/>
      <c r="PGE90" s="799"/>
      <c r="PGF90" s="799"/>
      <c r="PGG90" s="799"/>
      <c r="PGH90" s="799"/>
      <c r="PGI90" s="799"/>
      <c r="PGJ90" s="799"/>
      <c r="PGK90" s="799"/>
      <c r="PGL90" s="799"/>
      <c r="PGM90" s="799"/>
      <c r="PGN90" s="799"/>
      <c r="PGO90" s="799"/>
      <c r="PGP90" s="799"/>
      <c r="PGQ90" s="799"/>
      <c r="PGR90" s="799"/>
      <c r="PGS90" s="799"/>
      <c r="PGT90" s="799"/>
      <c r="PGU90" s="799"/>
      <c r="PGV90" s="799"/>
      <c r="PGW90" s="799"/>
      <c r="PGX90" s="799"/>
      <c r="PGY90" s="799"/>
      <c r="PGZ90" s="799"/>
      <c r="PHA90" s="799"/>
      <c r="PHB90" s="799"/>
      <c r="PHC90" s="799"/>
      <c r="PHD90" s="799"/>
      <c r="PHE90" s="799"/>
      <c r="PHF90" s="799"/>
      <c r="PHG90" s="799"/>
      <c r="PHH90" s="799"/>
      <c r="PHI90" s="799"/>
      <c r="PHJ90" s="799"/>
      <c r="PHK90" s="799"/>
      <c r="PHL90" s="799"/>
      <c r="PHM90" s="799"/>
      <c r="PHN90" s="799"/>
      <c r="PHO90" s="799"/>
      <c r="PHP90" s="799"/>
      <c r="PHQ90" s="799"/>
      <c r="PHR90" s="799"/>
      <c r="PHS90" s="799"/>
      <c r="PHT90" s="799"/>
      <c r="PHU90" s="799"/>
      <c r="PHV90" s="799"/>
      <c r="PHW90" s="799"/>
      <c r="PHX90" s="799"/>
      <c r="PHY90" s="799"/>
      <c r="PHZ90" s="799"/>
      <c r="PIA90" s="799"/>
      <c r="PIB90" s="799"/>
      <c r="PIC90" s="799"/>
      <c r="PID90" s="799"/>
      <c r="PIE90" s="799"/>
      <c r="PIF90" s="799"/>
      <c r="PIG90" s="799"/>
      <c r="PIH90" s="799"/>
      <c r="PII90" s="799"/>
      <c r="PIJ90" s="799"/>
      <c r="PIK90" s="799"/>
      <c r="PIL90" s="799"/>
      <c r="PIM90" s="799"/>
      <c r="PIN90" s="799"/>
      <c r="PIO90" s="799"/>
      <c r="PIP90" s="799"/>
      <c r="PIQ90" s="799"/>
      <c r="PIR90" s="799"/>
      <c r="PIS90" s="799"/>
      <c r="PIT90" s="799"/>
      <c r="PIU90" s="799"/>
      <c r="PIV90" s="799"/>
      <c r="PIW90" s="799"/>
      <c r="PIX90" s="799"/>
      <c r="PIY90" s="799"/>
      <c r="PIZ90" s="799"/>
      <c r="PJA90" s="799"/>
      <c r="PJB90" s="799"/>
      <c r="PJC90" s="799"/>
      <c r="PJD90" s="799"/>
      <c r="PJE90" s="799"/>
      <c r="PJF90" s="799"/>
      <c r="PJG90" s="799"/>
      <c r="PJH90" s="799"/>
      <c r="PJI90" s="799"/>
      <c r="PJJ90" s="799"/>
      <c r="PJK90" s="799"/>
      <c r="PJL90" s="799"/>
      <c r="PJM90" s="799"/>
      <c r="PJN90" s="799"/>
      <c r="PJO90" s="799"/>
      <c r="PJP90" s="799"/>
      <c r="PJQ90" s="799"/>
      <c r="PJR90" s="799"/>
      <c r="PJS90" s="799"/>
      <c r="PJT90" s="799"/>
      <c r="PJU90" s="799"/>
      <c r="PJV90" s="799"/>
      <c r="PJW90" s="799"/>
      <c r="PJX90" s="799"/>
      <c r="PJY90" s="799"/>
      <c r="PJZ90" s="799"/>
      <c r="PKA90" s="799"/>
      <c r="PKB90" s="799"/>
      <c r="PKC90" s="799"/>
      <c r="PKD90" s="799"/>
      <c r="PKE90" s="799"/>
      <c r="PKF90" s="799"/>
      <c r="PKG90" s="799"/>
      <c r="PKH90" s="799"/>
      <c r="PKI90" s="799"/>
      <c r="PKJ90" s="799"/>
      <c r="PKK90" s="799"/>
      <c r="PKL90" s="799"/>
      <c r="PKM90" s="799"/>
      <c r="PKN90" s="799"/>
      <c r="PKO90" s="799"/>
      <c r="PKP90" s="799"/>
      <c r="PKQ90" s="799"/>
      <c r="PKR90" s="799"/>
      <c r="PKS90" s="799"/>
      <c r="PKT90" s="799"/>
      <c r="PKU90" s="799"/>
      <c r="PKV90" s="799"/>
      <c r="PKW90" s="799"/>
      <c r="PKX90" s="799"/>
      <c r="PKY90" s="799"/>
      <c r="PKZ90" s="799"/>
      <c r="PLA90" s="799"/>
      <c r="PLB90" s="799"/>
      <c r="PLC90" s="799"/>
      <c r="PLD90" s="799"/>
      <c r="PLE90" s="799"/>
      <c r="PLF90" s="799"/>
      <c r="PLG90" s="799"/>
      <c r="PLH90" s="799"/>
      <c r="PLI90" s="799"/>
      <c r="PLJ90" s="799"/>
      <c r="PLK90" s="799"/>
      <c r="PLL90" s="799"/>
      <c r="PLM90" s="799"/>
      <c r="PLN90" s="799"/>
      <c r="PLO90" s="799"/>
      <c r="PLP90" s="799"/>
      <c r="PLQ90" s="799"/>
      <c r="PLR90" s="799"/>
      <c r="PLS90" s="799"/>
      <c r="PLT90" s="799"/>
      <c r="PLU90" s="799"/>
      <c r="PLV90" s="799"/>
      <c r="PLW90" s="799"/>
      <c r="PLX90" s="799"/>
      <c r="PLY90" s="799"/>
      <c r="PLZ90" s="799"/>
      <c r="PMA90" s="799"/>
      <c r="PMB90" s="799"/>
      <c r="PMC90" s="799"/>
      <c r="PMD90" s="799"/>
      <c r="PME90" s="799"/>
      <c r="PMF90" s="799"/>
      <c r="PMG90" s="799"/>
      <c r="PMH90" s="799"/>
      <c r="PMI90" s="799"/>
      <c r="PMJ90" s="799"/>
      <c r="PMK90" s="799"/>
      <c r="PML90" s="799"/>
      <c r="PMM90" s="799"/>
      <c r="PMN90" s="799"/>
      <c r="PMO90" s="799"/>
      <c r="PMP90" s="799"/>
      <c r="PMQ90" s="799"/>
      <c r="PMR90" s="799"/>
      <c r="PMS90" s="799"/>
      <c r="PMT90" s="799"/>
      <c r="PMU90" s="799"/>
      <c r="PMV90" s="799"/>
      <c r="PMW90" s="799"/>
      <c r="PMX90" s="799"/>
      <c r="PMY90" s="799"/>
      <c r="PMZ90" s="799"/>
      <c r="PNA90" s="799"/>
      <c r="PNB90" s="799"/>
      <c r="PNC90" s="799"/>
      <c r="PND90" s="799"/>
      <c r="PNE90" s="799"/>
      <c r="PNF90" s="799"/>
      <c r="PNG90" s="799"/>
      <c r="PNH90" s="799"/>
      <c r="PNI90" s="799"/>
      <c r="PNJ90" s="799"/>
      <c r="PNK90" s="799"/>
      <c r="PNL90" s="799"/>
      <c r="PNM90" s="799"/>
      <c r="PNN90" s="799"/>
      <c r="PNO90" s="799"/>
      <c r="PNP90" s="799"/>
      <c r="PNQ90" s="799"/>
      <c r="PNR90" s="799"/>
      <c r="PNS90" s="799"/>
      <c r="PNT90" s="799"/>
      <c r="PNU90" s="799"/>
      <c r="PNV90" s="799"/>
      <c r="PNW90" s="799"/>
      <c r="PNX90" s="799"/>
      <c r="PNY90" s="799"/>
      <c r="PNZ90" s="799"/>
      <c r="POA90" s="799"/>
      <c r="POB90" s="799"/>
      <c r="POC90" s="799"/>
      <c r="POD90" s="799"/>
      <c r="POE90" s="799"/>
      <c r="POF90" s="799"/>
      <c r="POG90" s="799"/>
      <c r="POH90" s="799"/>
      <c r="POI90" s="799"/>
      <c r="POJ90" s="799"/>
      <c r="POK90" s="799"/>
      <c r="POL90" s="799"/>
      <c r="POM90" s="799"/>
      <c r="PON90" s="799"/>
      <c r="POO90" s="799"/>
      <c r="POP90" s="799"/>
      <c r="POQ90" s="799"/>
      <c r="POR90" s="799"/>
      <c r="POS90" s="799"/>
      <c r="POT90" s="799"/>
      <c r="POU90" s="799"/>
      <c r="POV90" s="799"/>
      <c r="POW90" s="799"/>
      <c r="POX90" s="799"/>
      <c r="POY90" s="799"/>
      <c r="POZ90" s="799"/>
      <c r="PPA90" s="799"/>
      <c r="PPB90" s="799"/>
      <c r="PPC90" s="799"/>
      <c r="PPD90" s="799"/>
      <c r="PPE90" s="799"/>
      <c r="PPF90" s="799"/>
      <c r="PPG90" s="799"/>
      <c r="PPH90" s="799"/>
      <c r="PPI90" s="799"/>
      <c r="PPJ90" s="799"/>
      <c r="PPK90" s="799"/>
      <c r="PPL90" s="799"/>
      <c r="PPM90" s="799"/>
      <c r="PPN90" s="799"/>
      <c r="PPO90" s="799"/>
      <c r="PPP90" s="799"/>
      <c r="PPQ90" s="799"/>
      <c r="PPR90" s="799"/>
      <c r="PPS90" s="799"/>
      <c r="PPT90" s="799"/>
      <c r="PPU90" s="799"/>
      <c r="PPV90" s="799"/>
      <c r="PPW90" s="799"/>
      <c r="PPX90" s="799"/>
      <c r="PPY90" s="799"/>
      <c r="PPZ90" s="799"/>
      <c r="PQA90" s="799"/>
      <c r="PQB90" s="799"/>
      <c r="PQC90" s="799"/>
      <c r="PQD90" s="799"/>
      <c r="PQE90" s="799"/>
      <c r="PQF90" s="799"/>
      <c r="PQG90" s="799"/>
      <c r="PQH90" s="799"/>
      <c r="PQI90" s="799"/>
      <c r="PQJ90" s="799"/>
      <c r="PQK90" s="799"/>
      <c r="PQL90" s="799"/>
      <c r="PQM90" s="799"/>
      <c r="PQN90" s="799"/>
      <c r="PQO90" s="799"/>
      <c r="PQP90" s="799"/>
      <c r="PQQ90" s="799"/>
      <c r="PQR90" s="799"/>
      <c r="PQS90" s="799"/>
      <c r="PQT90" s="799"/>
      <c r="PQU90" s="799"/>
      <c r="PQV90" s="799"/>
      <c r="PQW90" s="799"/>
      <c r="PQX90" s="799"/>
      <c r="PQY90" s="799"/>
      <c r="PQZ90" s="799"/>
      <c r="PRA90" s="799"/>
      <c r="PRB90" s="799"/>
      <c r="PRC90" s="799"/>
      <c r="PRD90" s="799"/>
      <c r="PRE90" s="799"/>
      <c r="PRF90" s="799"/>
      <c r="PRG90" s="799"/>
      <c r="PRH90" s="799"/>
      <c r="PRI90" s="799"/>
      <c r="PRJ90" s="799"/>
      <c r="PRK90" s="799"/>
      <c r="PRL90" s="799"/>
      <c r="PRM90" s="799"/>
      <c r="PRN90" s="799"/>
      <c r="PRO90" s="799"/>
      <c r="PRP90" s="799"/>
      <c r="PRQ90" s="799"/>
      <c r="PRR90" s="799"/>
      <c r="PRS90" s="799"/>
      <c r="PRT90" s="799"/>
      <c r="PRU90" s="799"/>
      <c r="PRV90" s="799"/>
      <c r="PRW90" s="799"/>
      <c r="PRX90" s="799"/>
      <c r="PRY90" s="799"/>
      <c r="PRZ90" s="799"/>
      <c r="PSA90" s="799"/>
      <c r="PSB90" s="799"/>
      <c r="PSC90" s="799"/>
      <c r="PSD90" s="799"/>
      <c r="PSE90" s="799"/>
      <c r="PSF90" s="799"/>
      <c r="PSG90" s="799"/>
      <c r="PSH90" s="799"/>
      <c r="PSI90" s="799"/>
      <c r="PSJ90" s="799"/>
      <c r="PSK90" s="799"/>
      <c r="PSL90" s="799"/>
      <c r="PSM90" s="799"/>
      <c r="PSN90" s="799"/>
      <c r="PSO90" s="799"/>
      <c r="PSP90" s="799"/>
      <c r="PSQ90" s="799"/>
      <c r="PSR90" s="799"/>
      <c r="PSS90" s="799"/>
      <c r="PST90" s="799"/>
      <c r="PSU90" s="799"/>
      <c r="PSV90" s="799"/>
      <c r="PSW90" s="799"/>
      <c r="PSX90" s="799"/>
      <c r="PSY90" s="799"/>
      <c r="PSZ90" s="799"/>
      <c r="PTA90" s="799"/>
      <c r="PTB90" s="799"/>
      <c r="PTC90" s="799"/>
      <c r="PTD90" s="799"/>
      <c r="PTE90" s="799"/>
      <c r="PTF90" s="799"/>
      <c r="PTG90" s="799"/>
      <c r="PTH90" s="799"/>
      <c r="PTI90" s="799"/>
      <c r="PTJ90" s="799"/>
      <c r="PTK90" s="799"/>
      <c r="PTL90" s="799"/>
      <c r="PTM90" s="799"/>
      <c r="PTN90" s="799"/>
      <c r="PTO90" s="799"/>
      <c r="PTP90" s="799"/>
      <c r="PTQ90" s="799"/>
      <c r="PTR90" s="799"/>
      <c r="PTS90" s="799"/>
      <c r="PTT90" s="799"/>
      <c r="PTU90" s="799"/>
      <c r="PTV90" s="799"/>
      <c r="PTW90" s="799"/>
      <c r="PTX90" s="799"/>
      <c r="PTY90" s="799"/>
      <c r="PTZ90" s="799"/>
      <c r="PUA90" s="799"/>
      <c r="PUB90" s="799"/>
      <c r="PUC90" s="799"/>
      <c r="PUD90" s="799"/>
      <c r="PUE90" s="799"/>
      <c r="PUF90" s="799"/>
      <c r="PUG90" s="799"/>
      <c r="PUH90" s="799"/>
      <c r="PUI90" s="799"/>
      <c r="PUJ90" s="799"/>
      <c r="PUK90" s="799"/>
      <c r="PUL90" s="799"/>
      <c r="PUM90" s="799"/>
      <c r="PUN90" s="799"/>
      <c r="PUO90" s="799"/>
      <c r="PUP90" s="799"/>
      <c r="PUQ90" s="799"/>
      <c r="PUR90" s="799"/>
      <c r="PUS90" s="799"/>
      <c r="PUT90" s="799"/>
      <c r="PUU90" s="799"/>
      <c r="PUV90" s="799"/>
      <c r="PUW90" s="799"/>
      <c r="PUX90" s="799"/>
      <c r="PUY90" s="799"/>
      <c r="PUZ90" s="799"/>
      <c r="PVA90" s="799"/>
      <c r="PVB90" s="799"/>
      <c r="PVC90" s="799"/>
      <c r="PVD90" s="799"/>
      <c r="PVE90" s="799"/>
      <c r="PVF90" s="799"/>
      <c r="PVG90" s="799"/>
      <c r="PVH90" s="799"/>
      <c r="PVI90" s="799"/>
      <c r="PVJ90" s="799"/>
      <c r="PVK90" s="799"/>
      <c r="PVL90" s="799"/>
      <c r="PVM90" s="799"/>
      <c r="PVN90" s="799"/>
      <c r="PVO90" s="799"/>
      <c r="PVP90" s="799"/>
      <c r="PVQ90" s="799"/>
      <c r="PVR90" s="799"/>
      <c r="PVS90" s="799"/>
      <c r="PVT90" s="799"/>
      <c r="PVU90" s="799"/>
      <c r="PVV90" s="799"/>
      <c r="PVW90" s="799"/>
      <c r="PVX90" s="799"/>
      <c r="PVY90" s="799"/>
      <c r="PVZ90" s="799"/>
      <c r="PWA90" s="799"/>
      <c r="PWB90" s="799"/>
      <c r="PWC90" s="799"/>
      <c r="PWD90" s="799"/>
      <c r="PWE90" s="799"/>
      <c r="PWF90" s="799"/>
      <c r="PWG90" s="799"/>
      <c r="PWH90" s="799"/>
      <c r="PWI90" s="799"/>
      <c r="PWJ90" s="799"/>
      <c r="PWK90" s="799"/>
      <c r="PWL90" s="799"/>
      <c r="PWM90" s="799"/>
      <c r="PWN90" s="799"/>
      <c r="PWO90" s="799"/>
      <c r="PWP90" s="799"/>
      <c r="PWQ90" s="799"/>
      <c r="PWR90" s="799"/>
      <c r="PWS90" s="799"/>
      <c r="PWT90" s="799"/>
      <c r="PWU90" s="799"/>
      <c r="PWV90" s="799"/>
      <c r="PWW90" s="799"/>
      <c r="PWX90" s="799"/>
      <c r="PWY90" s="799"/>
      <c r="PWZ90" s="799"/>
      <c r="PXA90" s="799"/>
      <c r="PXB90" s="799"/>
      <c r="PXC90" s="799"/>
      <c r="PXD90" s="799"/>
      <c r="PXE90" s="799"/>
      <c r="PXF90" s="799"/>
      <c r="PXG90" s="799"/>
      <c r="PXH90" s="799"/>
      <c r="PXI90" s="799"/>
      <c r="PXJ90" s="799"/>
      <c r="PXK90" s="799"/>
      <c r="PXL90" s="799"/>
      <c r="PXM90" s="799"/>
      <c r="PXN90" s="799"/>
      <c r="PXO90" s="799"/>
      <c r="PXP90" s="799"/>
      <c r="PXQ90" s="799"/>
      <c r="PXR90" s="799"/>
      <c r="PXS90" s="799"/>
      <c r="PXT90" s="799"/>
      <c r="PXU90" s="799"/>
      <c r="PXV90" s="799"/>
      <c r="PXW90" s="799"/>
      <c r="PXX90" s="799"/>
      <c r="PXY90" s="799"/>
      <c r="PXZ90" s="799"/>
      <c r="PYA90" s="799"/>
      <c r="PYB90" s="799"/>
      <c r="PYC90" s="799"/>
      <c r="PYD90" s="799"/>
      <c r="PYE90" s="799"/>
      <c r="PYF90" s="799"/>
      <c r="PYG90" s="799"/>
      <c r="PYH90" s="799"/>
      <c r="PYI90" s="799"/>
      <c r="PYJ90" s="799"/>
      <c r="PYK90" s="799"/>
      <c r="PYL90" s="799"/>
      <c r="PYM90" s="799"/>
      <c r="PYN90" s="799"/>
      <c r="PYO90" s="799"/>
      <c r="PYP90" s="799"/>
      <c r="PYQ90" s="799"/>
      <c r="PYR90" s="799"/>
      <c r="PYS90" s="799"/>
      <c r="PYT90" s="799"/>
      <c r="PYU90" s="799"/>
      <c r="PYV90" s="799"/>
      <c r="PYW90" s="799"/>
      <c r="PYX90" s="799"/>
      <c r="PYY90" s="799"/>
      <c r="PYZ90" s="799"/>
      <c r="PZA90" s="799"/>
      <c r="PZB90" s="799"/>
      <c r="PZC90" s="799"/>
      <c r="PZD90" s="799"/>
      <c r="PZE90" s="799"/>
      <c r="PZF90" s="799"/>
      <c r="PZG90" s="799"/>
      <c r="PZH90" s="799"/>
      <c r="PZI90" s="799"/>
      <c r="PZJ90" s="799"/>
      <c r="PZK90" s="799"/>
      <c r="PZL90" s="799"/>
      <c r="PZM90" s="799"/>
      <c r="PZN90" s="799"/>
      <c r="PZO90" s="799"/>
      <c r="PZP90" s="799"/>
      <c r="PZQ90" s="799"/>
      <c r="PZR90" s="799"/>
      <c r="PZS90" s="799"/>
      <c r="PZT90" s="799"/>
      <c r="PZU90" s="799"/>
      <c r="PZV90" s="799"/>
      <c r="PZW90" s="799"/>
      <c r="PZX90" s="799"/>
      <c r="PZY90" s="799"/>
      <c r="PZZ90" s="799"/>
      <c r="QAA90" s="799"/>
      <c r="QAB90" s="799"/>
      <c r="QAC90" s="799"/>
      <c r="QAD90" s="799"/>
      <c r="QAE90" s="799"/>
      <c r="QAF90" s="799"/>
      <c r="QAG90" s="799"/>
      <c r="QAH90" s="799"/>
      <c r="QAI90" s="799"/>
      <c r="QAJ90" s="799"/>
      <c r="QAK90" s="799"/>
      <c r="QAL90" s="799"/>
      <c r="QAM90" s="799"/>
      <c r="QAN90" s="799"/>
      <c r="QAO90" s="799"/>
      <c r="QAP90" s="799"/>
      <c r="QAQ90" s="799"/>
      <c r="QAR90" s="799"/>
      <c r="QAS90" s="799"/>
      <c r="QAT90" s="799"/>
      <c r="QAU90" s="799"/>
      <c r="QAV90" s="799"/>
      <c r="QAW90" s="799"/>
      <c r="QAX90" s="799"/>
      <c r="QAY90" s="799"/>
      <c r="QAZ90" s="799"/>
      <c r="QBA90" s="799"/>
      <c r="QBB90" s="799"/>
      <c r="QBC90" s="799"/>
      <c r="QBD90" s="799"/>
      <c r="QBE90" s="799"/>
      <c r="QBF90" s="799"/>
      <c r="QBG90" s="799"/>
      <c r="QBH90" s="799"/>
      <c r="QBI90" s="799"/>
      <c r="QBJ90" s="799"/>
      <c r="QBK90" s="799"/>
      <c r="QBL90" s="799"/>
      <c r="QBM90" s="799"/>
      <c r="QBN90" s="799"/>
      <c r="QBO90" s="799"/>
      <c r="QBP90" s="799"/>
      <c r="QBQ90" s="799"/>
      <c r="QBR90" s="799"/>
      <c r="QBS90" s="799"/>
      <c r="QBT90" s="799"/>
      <c r="QBU90" s="799"/>
      <c r="QBV90" s="799"/>
      <c r="QBW90" s="799"/>
      <c r="QBX90" s="799"/>
      <c r="QBY90" s="799"/>
      <c r="QBZ90" s="799"/>
      <c r="QCA90" s="799"/>
      <c r="QCB90" s="799"/>
      <c r="QCC90" s="799"/>
      <c r="QCD90" s="799"/>
      <c r="QCE90" s="799"/>
      <c r="QCF90" s="799"/>
      <c r="QCG90" s="799"/>
      <c r="QCH90" s="799"/>
      <c r="QCI90" s="799"/>
      <c r="QCJ90" s="799"/>
      <c r="QCK90" s="799"/>
      <c r="QCL90" s="799"/>
      <c r="QCM90" s="799"/>
      <c r="QCN90" s="799"/>
      <c r="QCO90" s="799"/>
      <c r="QCP90" s="799"/>
      <c r="QCQ90" s="799"/>
      <c r="QCR90" s="799"/>
      <c r="QCS90" s="799"/>
      <c r="QCT90" s="799"/>
      <c r="QCU90" s="799"/>
      <c r="QCV90" s="799"/>
      <c r="QCW90" s="799"/>
      <c r="QCX90" s="799"/>
      <c r="QCY90" s="799"/>
      <c r="QCZ90" s="799"/>
      <c r="QDA90" s="799"/>
      <c r="QDB90" s="799"/>
      <c r="QDC90" s="799"/>
      <c r="QDD90" s="799"/>
      <c r="QDE90" s="799"/>
      <c r="QDF90" s="799"/>
      <c r="QDG90" s="799"/>
      <c r="QDH90" s="799"/>
      <c r="QDI90" s="799"/>
      <c r="QDJ90" s="799"/>
      <c r="QDK90" s="799"/>
      <c r="QDL90" s="799"/>
      <c r="QDM90" s="799"/>
      <c r="QDN90" s="799"/>
      <c r="QDO90" s="799"/>
      <c r="QDP90" s="799"/>
      <c r="QDQ90" s="799"/>
      <c r="QDR90" s="799"/>
      <c r="QDS90" s="799"/>
      <c r="QDT90" s="799"/>
      <c r="QDU90" s="799"/>
      <c r="QDV90" s="799"/>
      <c r="QDW90" s="799"/>
      <c r="QDX90" s="799"/>
      <c r="QDY90" s="799"/>
      <c r="QDZ90" s="799"/>
      <c r="QEA90" s="799"/>
      <c r="QEB90" s="799"/>
      <c r="QEC90" s="799"/>
      <c r="QED90" s="799"/>
      <c r="QEE90" s="799"/>
      <c r="QEF90" s="799"/>
      <c r="QEG90" s="799"/>
      <c r="QEH90" s="799"/>
      <c r="QEI90" s="799"/>
      <c r="QEJ90" s="799"/>
      <c r="QEK90" s="799"/>
      <c r="QEL90" s="799"/>
      <c r="QEM90" s="799"/>
      <c r="QEN90" s="799"/>
      <c r="QEO90" s="799"/>
      <c r="QEP90" s="799"/>
      <c r="QEQ90" s="799"/>
      <c r="QER90" s="799"/>
      <c r="QES90" s="799"/>
      <c r="QET90" s="799"/>
      <c r="QEU90" s="799"/>
      <c r="QEV90" s="799"/>
      <c r="QEW90" s="799"/>
      <c r="QEX90" s="799"/>
      <c r="QEY90" s="799"/>
      <c r="QEZ90" s="799"/>
      <c r="QFA90" s="799"/>
      <c r="QFB90" s="799"/>
      <c r="QFC90" s="799"/>
      <c r="QFD90" s="799"/>
      <c r="QFE90" s="799"/>
      <c r="QFF90" s="799"/>
      <c r="QFG90" s="799"/>
      <c r="QFH90" s="799"/>
      <c r="QFI90" s="799"/>
      <c r="QFJ90" s="799"/>
      <c r="QFK90" s="799"/>
      <c r="QFL90" s="799"/>
      <c r="QFM90" s="799"/>
      <c r="QFN90" s="799"/>
      <c r="QFO90" s="799"/>
      <c r="QFP90" s="799"/>
      <c r="QFQ90" s="799"/>
      <c r="QFR90" s="799"/>
      <c r="QFS90" s="799"/>
      <c r="QFT90" s="799"/>
      <c r="QFU90" s="799"/>
      <c r="QFV90" s="799"/>
      <c r="QFW90" s="799"/>
      <c r="QFX90" s="799"/>
      <c r="QFY90" s="799"/>
      <c r="QFZ90" s="799"/>
      <c r="QGA90" s="799"/>
      <c r="QGB90" s="799"/>
      <c r="QGC90" s="799"/>
      <c r="QGD90" s="799"/>
      <c r="QGE90" s="799"/>
      <c r="QGF90" s="799"/>
      <c r="QGG90" s="799"/>
      <c r="QGH90" s="799"/>
      <c r="QGI90" s="799"/>
      <c r="QGJ90" s="799"/>
      <c r="QGK90" s="799"/>
      <c r="QGL90" s="799"/>
      <c r="QGM90" s="799"/>
      <c r="QGN90" s="799"/>
      <c r="QGO90" s="799"/>
      <c r="QGP90" s="799"/>
      <c r="QGQ90" s="799"/>
      <c r="QGR90" s="799"/>
      <c r="QGS90" s="799"/>
      <c r="QGT90" s="799"/>
      <c r="QGU90" s="799"/>
      <c r="QGV90" s="799"/>
      <c r="QGW90" s="799"/>
      <c r="QGX90" s="799"/>
      <c r="QGY90" s="799"/>
      <c r="QGZ90" s="799"/>
      <c r="QHA90" s="799"/>
      <c r="QHB90" s="799"/>
      <c r="QHC90" s="799"/>
      <c r="QHD90" s="799"/>
      <c r="QHE90" s="799"/>
      <c r="QHF90" s="799"/>
      <c r="QHG90" s="799"/>
      <c r="QHH90" s="799"/>
      <c r="QHI90" s="799"/>
      <c r="QHJ90" s="799"/>
      <c r="QHK90" s="799"/>
      <c r="QHL90" s="799"/>
      <c r="QHM90" s="799"/>
      <c r="QHN90" s="799"/>
      <c r="QHO90" s="799"/>
      <c r="QHP90" s="799"/>
      <c r="QHQ90" s="799"/>
      <c r="QHR90" s="799"/>
      <c r="QHS90" s="799"/>
      <c r="QHT90" s="799"/>
      <c r="QHU90" s="799"/>
      <c r="QHV90" s="799"/>
      <c r="QHW90" s="799"/>
      <c r="QHX90" s="799"/>
      <c r="QHY90" s="799"/>
      <c r="QHZ90" s="799"/>
      <c r="QIA90" s="799"/>
      <c r="QIB90" s="799"/>
      <c r="QIC90" s="799"/>
      <c r="QID90" s="799"/>
      <c r="QIE90" s="799"/>
      <c r="QIF90" s="799"/>
      <c r="QIG90" s="799"/>
      <c r="QIH90" s="799"/>
      <c r="QII90" s="799"/>
      <c r="QIJ90" s="799"/>
      <c r="QIK90" s="799"/>
      <c r="QIL90" s="799"/>
      <c r="QIM90" s="799"/>
      <c r="QIN90" s="799"/>
      <c r="QIO90" s="799"/>
      <c r="QIP90" s="799"/>
      <c r="QIQ90" s="799"/>
      <c r="QIR90" s="799"/>
      <c r="QIS90" s="799"/>
      <c r="QIT90" s="799"/>
      <c r="QIU90" s="799"/>
      <c r="QIV90" s="799"/>
      <c r="QIW90" s="799"/>
      <c r="QIX90" s="799"/>
      <c r="QIY90" s="799"/>
      <c r="QIZ90" s="799"/>
      <c r="QJA90" s="799"/>
      <c r="QJB90" s="799"/>
      <c r="QJC90" s="799"/>
      <c r="QJD90" s="799"/>
      <c r="QJE90" s="799"/>
      <c r="QJF90" s="799"/>
      <c r="QJG90" s="799"/>
      <c r="QJH90" s="799"/>
      <c r="QJI90" s="799"/>
      <c r="QJJ90" s="799"/>
      <c r="QJK90" s="799"/>
      <c r="QJL90" s="799"/>
      <c r="QJM90" s="799"/>
      <c r="QJN90" s="799"/>
      <c r="QJO90" s="799"/>
      <c r="QJP90" s="799"/>
      <c r="QJQ90" s="799"/>
      <c r="QJR90" s="799"/>
      <c r="QJS90" s="799"/>
      <c r="QJT90" s="799"/>
      <c r="QJU90" s="799"/>
      <c r="QJV90" s="799"/>
      <c r="QJW90" s="799"/>
      <c r="QJX90" s="799"/>
      <c r="QJY90" s="799"/>
      <c r="QJZ90" s="799"/>
      <c r="QKA90" s="799"/>
      <c r="QKB90" s="799"/>
      <c r="QKC90" s="799"/>
      <c r="QKD90" s="799"/>
      <c r="QKE90" s="799"/>
      <c r="QKF90" s="799"/>
      <c r="QKG90" s="799"/>
      <c r="QKH90" s="799"/>
      <c r="QKI90" s="799"/>
      <c r="QKJ90" s="799"/>
      <c r="QKK90" s="799"/>
      <c r="QKL90" s="799"/>
      <c r="QKM90" s="799"/>
      <c r="QKN90" s="799"/>
      <c r="QKO90" s="799"/>
      <c r="QKP90" s="799"/>
      <c r="QKQ90" s="799"/>
      <c r="QKR90" s="799"/>
      <c r="QKS90" s="799"/>
      <c r="QKT90" s="799"/>
      <c r="QKU90" s="799"/>
      <c r="QKV90" s="799"/>
      <c r="QKW90" s="799"/>
      <c r="QKX90" s="799"/>
      <c r="QKY90" s="799"/>
      <c r="QKZ90" s="799"/>
      <c r="QLA90" s="799"/>
      <c r="QLB90" s="799"/>
      <c r="QLC90" s="799"/>
      <c r="QLD90" s="799"/>
      <c r="QLE90" s="799"/>
      <c r="QLF90" s="799"/>
      <c r="QLG90" s="799"/>
      <c r="QLH90" s="799"/>
      <c r="QLI90" s="799"/>
      <c r="QLJ90" s="799"/>
      <c r="QLK90" s="799"/>
      <c r="QLL90" s="799"/>
      <c r="QLM90" s="799"/>
      <c r="QLN90" s="799"/>
      <c r="QLO90" s="799"/>
      <c r="QLP90" s="799"/>
      <c r="QLQ90" s="799"/>
      <c r="QLR90" s="799"/>
      <c r="QLS90" s="799"/>
      <c r="QLT90" s="799"/>
      <c r="QLU90" s="799"/>
      <c r="QLV90" s="799"/>
      <c r="QLW90" s="799"/>
      <c r="QLX90" s="799"/>
      <c r="QLY90" s="799"/>
      <c r="QLZ90" s="799"/>
      <c r="QMA90" s="799"/>
      <c r="QMB90" s="799"/>
      <c r="QMC90" s="799"/>
      <c r="QMD90" s="799"/>
      <c r="QME90" s="799"/>
      <c r="QMF90" s="799"/>
      <c r="QMG90" s="799"/>
      <c r="QMH90" s="799"/>
      <c r="QMI90" s="799"/>
      <c r="QMJ90" s="799"/>
      <c r="QMK90" s="799"/>
      <c r="QML90" s="799"/>
      <c r="QMM90" s="799"/>
      <c r="QMN90" s="799"/>
      <c r="QMO90" s="799"/>
      <c r="QMP90" s="799"/>
      <c r="QMQ90" s="799"/>
      <c r="QMR90" s="799"/>
      <c r="QMS90" s="799"/>
      <c r="QMT90" s="799"/>
      <c r="QMU90" s="799"/>
      <c r="QMV90" s="799"/>
      <c r="QMW90" s="799"/>
      <c r="QMX90" s="799"/>
      <c r="QMY90" s="799"/>
      <c r="QMZ90" s="799"/>
      <c r="QNA90" s="799"/>
      <c r="QNB90" s="799"/>
      <c r="QNC90" s="799"/>
      <c r="QND90" s="799"/>
      <c r="QNE90" s="799"/>
      <c r="QNF90" s="799"/>
      <c r="QNG90" s="799"/>
      <c r="QNH90" s="799"/>
      <c r="QNI90" s="799"/>
      <c r="QNJ90" s="799"/>
      <c r="QNK90" s="799"/>
      <c r="QNL90" s="799"/>
      <c r="QNM90" s="799"/>
      <c r="QNN90" s="799"/>
      <c r="QNO90" s="799"/>
      <c r="QNP90" s="799"/>
      <c r="QNQ90" s="799"/>
      <c r="QNR90" s="799"/>
      <c r="QNS90" s="799"/>
      <c r="QNT90" s="799"/>
      <c r="QNU90" s="799"/>
      <c r="QNV90" s="799"/>
      <c r="QNW90" s="799"/>
      <c r="QNX90" s="799"/>
      <c r="QNY90" s="799"/>
      <c r="QNZ90" s="799"/>
      <c r="QOA90" s="799"/>
      <c r="QOB90" s="799"/>
      <c r="QOC90" s="799"/>
      <c r="QOD90" s="799"/>
      <c r="QOE90" s="799"/>
      <c r="QOF90" s="799"/>
      <c r="QOG90" s="799"/>
      <c r="QOH90" s="799"/>
      <c r="QOI90" s="799"/>
      <c r="QOJ90" s="799"/>
      <c r="QOK90" s="799"/>
      <c r="QOL90" s="799"/>
      <c r="QOM90" s="799"/>
      <c r="QON90" s="799"/>
      <c r="QOO90" s="799"/>
      <c r="QOP90" s="799"/>
      <c r="QOQ90" s="799"/>
      <c r="QOR90" s="799"/>
      <c r="QOS90" s="799"/>
      <c r="QOT90" s="799"/>
      <c r="QOU90" s="799"/>
      <c r="QOV90" s="799"/>
      <c r="QOW90" s="799"/>
      <c r="QOX90" s="799"/>
      <c r="QOY90" s="799"/>
      <c r="QOZ90" s="799"/>
      <c r="QPA90" s="799"/>
      <c r="QPB90" s="799"/>
      <c r="QPC90" s="799"/>
      <c r="QPD90" s="799"/>
      <c r="QPE90" s="799"/>
      <c r="QPF90" s="799"/>
      <c r="QPG90" s="799"/>
      <c r="QPH90" s="799"/>
      <c r="QPI90" s="799"/>
      <c r="QPJ90" s="799"/>
      <c r="QPK90" s="799"/>
      <c r="QPL90" s="799"/>
      <c r="QPM90" s="799"/>
      <c r="QPN90" s="799"/>
      <c r="QPO90" s="799"/>
      <c r="QPP90" s="799"/>
      <c r="QPQ90" s="799"/>
      <c r="QPR90" s="799"/>
      <c r="QPS90" s="799"/>
      <c r="QPT90" s="799"/>
      <c r="QPU90" s="799"/>
      <c r="QPV90" s="799"/>
      <c r="QPW90" s="799"/>
      <c r="QPX90" s="799"/>
      <c r="QPY90" s="799"/>
      <c r="QPZ90" s="799"/>
      <c r="QQA90" s="799"/>
      <c r="QQB90" s="799"/>
      <c r="QQC90" s="799"/>
      <c r="QQD90" s="799"/>
      <c r="QQE90" s="799"/>
      <c r="QQF90" s="799"/>
      <c r="QQG90" s="799"/>
      <c r="QQH90" s="799"/>
      <c r="QQI90" s="799"/>
      <c r="QQJ90" s="799"/>
      <c r="QQK90" s="799"/>
      <c r="QQL90" s="799"/>
      <c r="QQM90" s="799"/>
      <c r="QQN90" s="799"/>
      <c r="QQO90" s="799"/>
      <c r="QQP90" s="799"/>
      <c r="QQQ90" s="799"/>
      <c r="QQR90" s="799"/>
      <c r="QQS90" s="799"/>
      <c r="QQT90" s="799"/>
      <c r="QQU90" s="799"/>
      <c r="QQV90" s="799"/>
      <c r="QQW90" s="799"/>
      <c r="QQX90" s="799"/>
      <c r="QQY90" s="799"/>
      <c r="QQZ90" s="799"/>
      <c r="QRA90" s="799"/>
      <c r="QRB90" s="799"/>
      <c r="QRC90" s="799"/>
      <c r="QRD90" s="799"/>
      <c r="QRE90" s="799"/>
      <c r="QRF90" s="799"/>
      <c r="QRG90" s="799"/>
      <c r="QRH90" s="799"/>
      <c r="QRI90" s="799"/>
      <c r="QRJ90" s="799"/>
      <c r="QRK90" s="799"/>
      <c r="QRL90" s="799"/>
      <c r="QRM90" s="799"/>
      <c r="QRN90" s="799"/>
      <c r="QRO90" s="799"/>
      <c r="QRP90" s="799"/>
      <c r="QRQ90" s="799"/>
      <c r="QRR90" s="799"/>
      <c r="QRS90" s="799"/>
      <c r="QRT90" s="799"/>
      <c r="QRU90" s="799"/>
      <c r="QRV90" s="799"/>
      <c r="QRW90" s="799"/>
      <c r="QRX90" s="799"/>
      <c r="QRY90" s="799"/>
      <c r="QRZ90" s="799"/>
      <c r="QSA90" s="799"/>
      <c r="QSB90" s="799"/>
      <c r="QSC90" s="799"/>
      <c r="QSD90" s="799"/>
      <c r="QSE90" s="799"/>
      <c r="QSF90" s="799"/>
      <c r="QSG90" s="799"/>
      <c r="QSH90" s="799"/>
      <c r="QSI90" s="799"/>
      <c r="QSJ90" s="799"/>
      <c r="QSK90" s="799"/>
      <c r="QSL90" s="799"/>
      <c r="QSM90" s="799"/>
      <c r="QSN90" s="799"/>
      <c r="QSO90" s="799"/>
      <c r="QSP90" s="799"/>
      <c r="QSQ90" s="799"/>
      <c r="QSR90" s="799"/>
      <c r="QSS90" s="799"/>
      <c r="QST90" s="799"/>
      <c r="QSU90" s="799"/>
      <c r="QSV90" s="799"/>
      <c r="QSW90" s="799"/>
      <c r="QSX90" s="799"/>
      <c r="QSY90" s="799"/>
      <c r="QSZ90" s="799"/>
      <c r="QTA90" s="799"/>
      <c r="QTB90" s="799"/>
      <c r="QTC90" s="799"/>
      <c r="QTD90" s="799"/>
      <c r="QTE90" s="799"/>
      <c r="QTF90" s="799"/>
      <c r="QTG90" s="799"/>
      <c r="QTH90" s="799"/>
      <c r="QTI90" s="799"/>
      <c r="QTJ90" s="799"/>
      <c r="QTK90" s="799"/>
      <c r="QTL90" s="799"/>
      <c r="QTM90" s="799"/>
      <c r="QTN90" s="799"/>
      <c r="QTO90" s="799"/>
      <c r="QTP90" s="799"/>
      <c r="QTQ90" s="799"/>
      <c r="QTR90" s="799"/>
      <c r="QTS90" s="799"/>
      <c r="QTT90" s="799"/>
      <c r="QTU90" s="799"/>
      <c r="QTV90" s="799"/>
      <c r="QTW90" s="799"/>
      <c r="QTX90" s="799"/>
      <c r="QTY90" s="799"/>
      <c r="QTZ90" s="799"/>
      <c r="QUA90" s="799"/>
      <c r="QUB90" s="799"/>
      <c r="QUC90" s="799"/>
      <c r="QUD90" s="799"/>
      <c r="QUE90" s="799"/>
      <c r="QUF90" s="799"/>
      <c r="QUG90" s="799"/>
      <c r="QUH90" s="799"/>
      <c r="QUI90" s="799"/>
      <c r="QUJ90" s="799"/>
      <c r="QUK90" s="799"/>
      <c r="QUL90" s="799"/>
      <c r="QUM90" s="799"/>
      <c r="QUN90" s="799"/>
      <c r="QUO90" s="799"/>
      <c r="QUP90" s="799"/>
      <c r="QUQ90" s="799"/>
      <c r="QUR90" s="799"/>
      <c r="QUS90" s="799"/>
      <c r="QUT90" s="799"/>
      <c r="QUU90" s="799"/>
      <c r="QUV90" s="799"/>
      <c r="QUW90" s="799"/>
      <c r="QUX90" s="799"/>
      <c r="QUY90" s="799"/>
      <c r="QUZ90" s="799"/>
      <c r="QVA90" s="799"/>
      <c r="QVB90" s="799"/>
      <c r="QVC90" s="799"/>
      <c r="QVD90" s="799"/>
      <c r="QVE90" s="799"/>
      <c r="QVF90" s="799"/>
      <c r="QVG90" s="799"/>
      <c r="QVH90" s="799"/>
      <c r="QVI90" s="799"/>
      <c r="QVJ90" s="799"/>
      <c r="QVK90" s="799"/>
      <c r="QVL90" s="799"/>
      <c r="QVM90" s="799"/>
      <c r="QVN90" s="799"/>
      <c r="QVO90" s="799"/>
      <c r="QVP90" s="799"/>
      <c r="QVQ90" s="799"/>
      <c r="QVR90" s="799"/>
      <c r="QVS90" s="799"/>
      <c r="QVT90" s="799"/>
      <c r="QVU90" s="799"/>
      <c r="QVV90" s="799"/>
      <c r="QVW90" s="799"/>
      <c r="QVX90" s="799"/>
      <c r="QVY90" s="799"/>
      <c r="QVZ90" s="799"/>
      <c r="QWA90" s="799"/>
      <c r="QWB90" s="799"/>
      <c r="QWC90" s="799"/>
      <c r="QWD90" s="799"/>
      <c r="QWE90" s="799"/>
      <c r="QWF90" s="799"/>
      <c r="QWG90" s="799"/>
      <c r="QWH90" s="799"/>
      <c r="QWI90" s="799"/>
      <c r="QWJ90" s="799"/>
      <c r="QWK90" s="799"/>
      <c r="QWL90" s="799"/>
      <c r="QWM90" s="799"/>
      <c r="QWN90" s="799"/>
      <c r="QWO90" s="799"/>
      <c r="QWP90" s="799"/>
      <c r="QWQ90" s="799"/>
      <c r="QWR90" s="799"/>
      <c r="QWS90" s="799"/>
      <c r="QWT90" s="799"/>
      <c r="QWU90" s="799"/>
      <c r="QWV90" s="799"/>
      <c r="QWW90" s="799"/>
      <c r="QWX90" s="799"/>
      <c r="QWY90" s="799"/>
      <c r="QWZ90" s="799"/>
      <c r="QXA90" s="799"/>
      <c r="QXB90" s="799"/>
      <c r="QXC90" s="799"/>
      <c r="QXD90" s="799"/>
      <c r="QXE90" s="799"/>
      <c r="QXF90" s="799"/>
      <c r="QXG90" s="799"/>
      <c r="QXH90" s="799"/>
      <c r="QXI90" s="799"/>
      <c r="QXJ90" s="799"/>
      <c r="QXK90" s="799"/>
      <c r="QXL90" s="799"/>
      <c r="QXM90" s="799"/>
      <c r="QXN90" s="799"/>
      <c r="QXO90" s="799"/>
      <c r="QXP90" s="799"/>
      <c r="QXQ90" s="799"/>
      <c r="QXR90" s="799"/>
      <c r="QXS90" s="799"/>
      <c r="QXT90" s="799"/>
      <c r="QXU90" s="799"/>
      <c r="QXV90" s="799"/>
      <c r="QXW90" s="799"/>
      <c r="QXX90" s="799"/>
      <c r="QXY90" s="799"/>
      <c r="QXZ90" s="799"/>
      <c r="QYA90" s="799"/>
      <c r="QYB90" s="799"/>
      <c r="QYC90" s="799"/>
      <c r="QYD90" s="799"/>
      <c r="QYE90" s="799"/>
      <c r="QYF90" s="799"/>
      <c r="QYG90" s="799"/>
      <c r="QYH90" s="799"/>
      <c r="QYI90" s="799"/>
      <c r="QYJ90" s="799"/>
      <c r="QYK90" s="799"/>
      <c r="QYL90" s="799"/>
      <c r="QYM90" s="799"/>
      <c r="QYN90" s="799"/>
      <c r="QYO90" s="799"/>
      <c r="QYP90" s="799"/>
      <c r="QYQ90" s="799"/>
      <c r="QYR90" s="799"/>
      <c r="QYS90" s="799"/>
      <c r="QYT90" s="799"/>
      <c r="QYU90" s="799"/>
      <c r="QYV90" s="799"/>
      <c r="QYW90" s="799"/>
      <c r="QYX90" s="799"/>
      <c r="QYY90" s="799"/>
      <c r="QYZ90" s="799"/>
      <c r="QZA90" s="799"/>
      <c r="QZB90" s="799"/>
      <c r="QZC90" s="799"/>
      <c r="QZD90" s="799"/>
      <c r="QZE90" s="799"/>
      <c r="QZF90" s="799"/>
      <c r="QZG90" s="799"/>
      <c r="QZH90" s="799"/>
      <c r="QZI90" s="799"/>
      <c r="QZJ90" s="799"/>
      <c r="QZK90" s="799"/>
      <c r="QZL90" s="799"/>
      <c r="QZM90" s="799"/>
      <c r="QZN90" s="799"/>
      <c r="QZO90" s="799"/>
      <c r="QZP90" s="799"/>
      <c r="QZQ90" s="799"/>
      <c r="QZR90" s="799"/>
      <c r="QZS90" s="799"/>
      <c r="QZT90" s="799"/>
      <c r="QZU90" s="799"/>
      <c r="QZV90" s="799"/>
      <c r="QZW90" s="799"/>
      <c r="QZX90" s="799"/>
      <c r="QZY90" s="799"/>
      <c r="QZZ90" s="799"/>
      <c r="RAA90" s="799"/>
      <c r="RAB90" s="799"/>
      <c r="RAC90" s="799"/>
      <c r="RAD90" s="799"/>
      <c r="RAE90" s="799"/>
      <c r="RAF90" s="799"/>
      <c r="RAG90" s="799"/>
      <c r="RAH90" s="799"/>
      <c r="RAI90" s="799"/>
      <c r="RAJ90" s="799"/>
      <c r="RAK90" s="799"/>
      <c r="RAL90" s="799"/>
      <c r="RAM90" s="799"/>
      <c r="RAN90" s="799"/>
      <c r="RAO90" s="799"/>
      <c r="RAP90" s="799"/>
      <c r="RAQ90" s="799"/>
      <c r="RAR90" s="799"/>
      <c r="RAS90" s="799"/>
      <c r="RAT90" s="799"/>
      <c r="RAU90" s="799"/>
      <c r="RAV90" s="799"/>
      <c r="RAW90" s="799"/>
      <c r="RAX90" s="799"/>
      <c r="RAY90" s="799"/>
      <c r="RAZ90" s="799"/>
      <c r="RBA90" s="799"/>
      <c r="RBB90" s="799"/>
      <c r="RBC90" s="799"/>
      <c r="RBD90" s="799"/>
      <c r="RBE90" s="799"/>
      <c r="RBF90" s="799"/>
      <c r="RBG90" s="799"/>
      <c r="RBH90" s="799"/>
      <c r="RBI90" s="799"/>
      <c r="RBJ90" s="799"/>
      <c r="RBK90" s="799"/>
      <c r="RBL90" s="799"/>
      <c r="RBM90" s="799"/>
      <c r="RBN90" s="799"/>
      <c r="RBO90" s="799"/>
      <c r="RBP90" s="799"/>
      <c r="RBQ90" s="799"/>
      <c r="RBR90" s="799"/>
      <c r="RBS90" s="799"/>
      <c r="RBT90" s="799"/>
      <c r="RBU90" s="799"/>
      <c r="RBV90" s="799"/>
      <c r="RBW90" s="799"/>
      <c r="RBX90" s="799"/>
      <c r="RBY90" s="799"/>
      <c r="RBZ90" s="799"/>
      <c r="RCA90" s="799"/>
      <c r="RCB90" s="799"/>
      <c r="RCC90" s="799"/>
      <c r="RCD90" s="799"/>
      <c r="RCE90" s="799"/>
      <c r="RCF90" s="799"/>
      <c r="RCG90" s="799"/>
      <c r="RCH90" s="799"/>
      <c r="RCI90" s="799"/>
      <c r="RCJ90" s="799"/>
      <c r="RCK90" s="799"/>
      <c r="RCL90" s="799"/>
      <c r="RCM90" s="799"/>
      <c r="RCN90" s="799"/>
      <c r="RCO90" s="799"/>
      <c r="RCP90" s="799"/>
      <c r="RCQ90" s="799"/>
      <c r="RCR90" s="799"/>
      <c r="RCS90" s="799"/>
      <c r="RCT90" s="799"/>
      <c r="RCU90" s="799"/>
      <c r="RCV90" s="799"/>
      <c r="RCW90" s="799"/>
      <c r="RCX90" s="799"/>
      <c r="RCY90" s="799"/>
      <c r="RCZ90" s="799"/>
      <c r="RDA90" s="799"/>
      <c r="RDB90" s="799"/>
      <c r="RDC90" s="799"/>
      <c r="RDD90" s="799"/>
      <c r="RDE90" s="799"/>
      <c r="RDF90" s="799"/>
      <c r="RDG90" s="799"/>
      <c r="RDH90" s="799"/>
      <c r="RDI90" s="799"/>
      <c r="RDJ90" s="799"/>
      <c r="RDK90" s="799"/>
      <c r="RDL90" s="799"/>
      <c r="RDM90" s="799"/>
      <c r="RDN90" s="799"/>
      <c r="RDO90" s="799"/>
      <c r="RDP90" s="799"/>
      <c r="RDQ90" s="799"/>
      <c r="RDR90" s="799"/>
      <c r="RDS90" s="799"/>
      <c r="RDT90" s="799"/>
      <c r="RDU90" s="799"/>
      <c r="RDV90" s="799"/>
      <c r="RDW90" s="799"/>
      <c r="RDX90" s="799"/>
      <c r="RDY90" s="799"/>
      <c r="RDZ90" s="799"/>
      <c r="REA90" s="799"/>
      <c r="REB90" s="799"/>
      <c r="REC90" s="799"/>
      <c r="RED90" s="799"/>
      <c r="REE90" s="799"/>
      <c r="REF90" s="799"/>
      <c r="REG90" s="799"/>
      <c r="REH90" s="799"/>
      <c r="REI90" s="799"/>
      <c r="REJ90" s="799"/>
      <c r="REK90" s="799"/>
      <c r="REL90" s="799"/>
      <c r="REM90" s="799"/>
      <c r="REN90" s="799"/>
      <c r="REO90" s="799"/>
      <c r="REP90" s="799"/>
      <c r="REQ90" s="799"/>
      <c r="RER90" s="799"/>
      <c r="RES90" s="799"/>
      <c r="RET90" s="799"/>
      <c r="REU90" s="799"/>
      <c r="REV90" s="799"/>
      <c r="REW90" s="799"/>
      <c r="REX90" s="799"/>
      <c r="REY90" s="799"/>
      <c r="REZ90" s="799"/>
      <c r="RFA90" s="799"/>
      <c r="RFB90" s="799"/>
      <c r="RFC90" s="799"/>
      <c r="RFD90" s="799"/>
      <c r="RFE90" s="799"/>
      <c r="RFF90" s="799"/>
      <c r="RFG90" s="799"/>
      <c r="RFH90" s="799"/>
      <c r="RFI90" s="799"/>
      <c r="RFJ90" s="799"/>
      <c r="RFK90" s="799"/>
      <c r="RFL90" s="799"/>
      <c r="RFM90" s="799"/>
      <c r="RFN90" s="799"/>
      <c r="RFO90" s="799"/>
      <c r="RFP90" s="799"/>
      <c r="RFQ90" s="799"/>
      <c r="RFR90" s="799"/>
      <c r="RFS90" s="799"/>
      <c r="RFT90" s="799"/>
      <c r="RFU90" s="799"/>
      <c r="RFV90" s="799"/>
      <c r="RFW90" s="799"/>
      <c r="RFX90" s="799"/>
      <c r="RFY90" s="799"/>
      <c r="RFZ90" s="799"/>
      <c r="RGA90" s="799"/>
      <c r="RGB90" s="799"/>
      <c r="RGC90" s="799"/>
      <c r="RGD90" s="799"/>
      <c r="RGE90" s="799"/>
      <c r="RGF90" s="799"/>
      <c r="RGG90" s="799"/>
      <c r="RGH90" s="799"/>
      <c r="RGI90" s="799"/>
      <c r="RGJ90" s="799"/>
      <c r="RGK90" s="799"/>
      <c r="RGL90" s="799"/>
      <c r="RGM90" s="799"/>
      <c r="RGN90" s="799"/>
      <c r="RGO90" s="799"/>
      <c r="RGP90" s="799"/>
      <c r="RGQ90" s="799"/>
      <c r="RGR90" s="799"/>
      <c r="RGS90" s="799"/>
      <c r="RGT90" s="799"/>
      <c r="RGU90" s="799"/>
      <c r="RGV90" s="799"/>
      <c r="RGW90" s="799"/>
      <c r="RGX90" s="799"/>
      <c r="RGY90" s="799"/>
      <c r="RGZ90" s="799"/>
      <c r="RHA90" s="799"/>
      <c r="RHB90" s="799"/>
      <c r="RHC90" s="799"/>
      <c r="RHD90" s="799"/>
      <c r="RHE90" s="799"/>
      <c r="RHF90" s="799"/>
      <c r="RHG90" s="799"/>
      <c r="RHH90" s="799"/>
      <c r="RHI90" s="799"/>
      <c r="RHJ90" s="799"/>
      <c r="RHK90" s="799"/>
      <c r="RHL90" s="799"/>
      <c r="RHM90" s="799"/>
      <c r="RHN90" s="799"/>
      <c r="RHO90" s="799"/>
      <c r="RHP90" s="799"/>
      <c r="RHQ90" s="799"/>
      <c r="RHR90" s="799"/>
      <c r="RHS90" s="799"/>
      <c r="RHT90" s="799"/>
      <c r="RHU90" s="799"/>
      <c r="RHV90" s="799"/>
      <c r="RHW90" s="799"/>
      <c r="RHX90" s="799"/>
      <c r="RHY90" s="799"/>
      <c r="RHZ90" s="799"/>
      <c r="RIA90" s="799"/>
      <c r="RIB90" s="799"/>
      <c r="RIC90" s="799"/>
      <c r="RID90" s="799"/>
      <c r="RIE90" s="799"/>
      <c r="RIF90" s="799"/>
      <c r="RIG90" s="799"/>
      <c r="RIH90" s="799"/>
      <c r="RII90" s="799"/>
      <c r="RIJ90" s="799"/>
      <c r="RIK90" s="799"/>
      <c r="RIL90" s="799"/>
      <c r="RIM90" s="799"/>
      <c r="RIN90" s="799"/>
      <c r="RIO90" s="799"/>
      <c r="RIP90" s="799"/>
      <c r="RIQ90" s="799"/>
      <c r="RIR90" s="799"/>
      <c r="RIS90" s="799"/>
      <c r="RIT90" s="799"/>
      <c r="RIU90" s="799"/>
      <c r="RIV90" s="799"/>
      <c r="RIW90" s="799"/>
      <c r="RIX90" s="799"/>
      <c r="RIY90" s="799"/>
      <c r="RIZ90" s="799"/>
      <c r="RJA90" s="799"/>
      <c r="RJB90" s="799"/>
      <c r="RJC90" s="799"/>
      <c r="RJD90" s="799"/>
      <c r="RJE90" s="799"/>
      <c r="RJF90" s="799"/>
      <c r="RJG90" s="799"/>
      <c r="RJH90" s="799"/>
      <c r="RJI90" s="799"/>
      <c r="RJJ90" s="799"/>
      <c r="RJK90" s="799"/>
      <c r="RJL90" s="799"/>
      <c r="RJM90" s="799"/>
      <c r="RJN90" s="799"/>
      <c r="RJO90" s="799"/>
      <c r="RJP90" s="799"/>
      <c r="RJQ90" s="799"/>
      <c r="RJR90" s="799"/>
      <c r="RJS90" s="799"/>
      <c r="RJT90" s="799"/>
      <c r="RJU90" s="799"/>
      <c r="RJV90" s="799"/>
      <c r="RJW90" s="799"/>
      <c r="RJX90" s="799"/>
      <c r="RJY90" s="799"/>
      <c r="RJZ90" s="799"/>
      <c r="RKA90" s="799"/>
      <c r="RKB90" s="799"/>
      <c r="RKC90" s="799"/>
      <c r="RKD90" s="799"/>
      <c r="RKE90" s="799"/>
      <c r="RKF90" s="799"/>
      <c r="RKG90" s="799"/>
      <c r="RKH90" s="799"/>
      <c r="RKI90" s="799"/>
      <c r="RKJ90" s="799"/>
      <c r="RKK90" s="799"/>
      <c r="RKL90" s="799"/>
      <c r="RKM90" s="799"/>
      <c r="RKN90" s="799"/>
      <c r="RKO90" s="799"/>
      <c r="RKP90" s="799"/>
      <c r="RKQ90" s="799"/>
      <c r="RKR90" s="799"/>
      <c r="RKS90" s="799"/>
      <c r="RKT90" s="799"/>
      <c r="RKU90" s="799"/>
      <c r="RKV90" s="799"/>
      <c r="RKW90" s="799"/>
      <c r="RKX90" s="799"/>
      <c r="RKY90" s="799"/>
      <c r="RKZ90" s="799"/>
      <c r="RLA90" s="799"/>
      <c r="RLB90" s="799"/>
      <c r="RLC90" s="799"/>
      <c r="RLD90" s="799"/>
      <c r="RLE90" s="799"/>
      <c r="RLF90" s="799"/>
      <c r="RLG90" s="799"/>
      <c r="RLH90" s="799"/>
      <c r="RLI90" s="799"/>
      <c r="RLJ90" s="799"/>
      <c r="RLK90" s="799"/>
      <c r="RLL90" s="799"/>
      <c r="RLM90" s="799"/>
      <c r="RLN90" s="799"/>
      <c r="RLO90" s="799"/>
      <c r="RLP90" s="799"/>
      <c r="RLQ90" s="799"/>
      <c r="RLR90" s="799"/>
      <c r="RLS90" s="799"/>
      <c r="RLT90" s="799"/>
      <c r="RLU90" s="799"/>
      <c r="RLV90" s="799"/>
      <c r="RLW90" s="799"/>
      <c r="RLX90" s="799"/>
      <c r="RLY90" s="799"/>
      <c r="RLZ90" s="799"/>
      <c r="RMA90" s="799"/>
      <c r="RMB90" s="799"/>
      <c r="RMC90" s="799"/>
      <c r="RMD90" s="799"/>
      <c r="RME90" s="799"/>
      <c r="RMF90" s="799"/>
      <c r="RMG90" s="799"/>
      <c r="RMH90" s="799"/>
      <c r="RMI90" s="799"/>
      <c r="RMJ90" s="799"/>
      <c r="RMK90" s="799"/>
      <c r="RML90" s="799"/>
      <c r="RMM90" s="799"/>
      <c r="RMN90" s="799"/>
      <c r="RMO90" s="799"/>
      <c r="RMP90" s="799"/>
      <c r="RMQ90" s="799"/>
      <c r="RMR90" s="799"/>
      <c r="RMS90" s="799"/>
      <c r="RMT90" s="799"/>
      <c r="RMU90" s="799"/>
      <c r="RMV90" s="799"/>
      <c r="RMW90" s="799"/>
      <c r="RMX90" s="799"/>
      <c r="RMY90" s="799"/>
      <c r="RMZ90" s="799"/>
      <c r="RNA90" s="799"/>
      <c r="RNB90" s="799"/>
      <c r="RNC90" s="799"/>
      <c r="RND90" s="799"/>
      <c r="RNE90" s="799"/>
      <c r="RNF90" s="799"/>
      <c r="RNG90" s="799"/>
      <c r="RNH90" s="799"/>
      <c r="RNI90" s="799"/>
      <c r="RNJ90" s="799"/>
      <c r="RNK90" s="799"/>
      <c r="RNL90" s="799"/>
      <c r="RNM90" s="799"/>
      <c r="RNN90" s="799"/>
      <c r="RNO90" s="799"/>
      <c r="RNP90" s="799"/>
      <c r="RNQ90" s="799"/>
      <c r="RNR90" s="799"/>
      <c r="RNS90" s="799"/>
      <c r="RNT90" s="799"/>
      <c r="RNU90" s="799"/>
      <c r="RNV90" s="799"/>
      <c r="RNW90" s="799"/>
      <c r="RNX90" s="799"/>
      <c r="RNY90" s="799"/>
      <c r="RNZ90" s="799"/>
      <c r="ROA90" s="799"/>
      <c r="ROB90" s="799"/>
      <c r="ROC90" s="799"/>
      <c r="ROD90" s="799"/>
      <c r="ROE90" s="799"/>
      <c r="ROF90" s="799"/>
      <c r="ROG90" s="799"/>
      <c r="ROH90" s="799"/>
      <c r="ROI90" s="799"/>
      <c r="ROJ90" s="799"/>
      <c r="ROK90" s="799"/>
      <c r="ROL90" s="799"/>
      <c r="ROM90" s="799"/>
      <c r="RON90" s="799"/>
      <c r="ROO90" s="799"/>
      <c r="ROP90" s="799"/>
      <c r="ROQ90" s="799"/>
      <c r="ROR90" s="799"/>
      <c r="ROS90" s="799"/>
      <c r="ROT90" s="799"/>
      <c r="ROU90" s="799"/>
      <c r="ROV90" s="799"/>
      <c r="ROW90" s="799"/>
      <c r="ROX90" s="799"/>
      <c r="ROY90" s="799"/>
      <c r="ROZ90" s="799"/>
      <c r="RPA90" s="799"/>
      <c r="RPB90" s="799"/>
      <c r="RPC90" s="799"/>
      <c r="RPD90" s="799"/>
      <c r="RPE90" s="799"/>
      <c r="RPF90" s="799"/>
      <c r="RPG90" s="799"/>
      <c r="RPH90" s="799"/>
      <c r="RPI90" s="799"/>
      <c r="RPJ90" s="799"/>
      <c r="RPK90" s="799"/>
      <c r="RPL90" s="799"/>
      <c r="RPM90" s="799"/>
      <c r="RPN90" s="799"/>
      <c r="RPO90" s="799"/>
      <c r="RPP90" s="799"/>
      <c r="RPQ90" s="799"/>
      <c r="RPR90" s="799"/>
      <c r="RPS90" s="799"/>
      <c r="RPT90" s="799"/>
      <c r="RPU90" s="799"/>
      <c r="RPV90" s="799"/>
      <c r="RPW90" s="799"/>
      <c r="RPX90" s="799"/>
      <c r="RPY90" s="799"/>
      <c r="RPZ90" s="799"/>
      <c r="RQA90" s="799"/>
      <c r="RQB90" s="799"/>
      <c r="RQC90" s="799"/>
      <c r="RQD90" s="799"/>
      <c r="RQE90" s="799"/>
      <c r="RQF90" s="799"/>
      <c r="RQG90" s="799"/>
      <c r="RQH90" s="799"/>
      <c r="RQI90" s="799"/>
      <c r="RQJ90" s="799"/>
      <c r="RQK90" s="799"/>
      <c r="RQL90" s="799"/>
      <c r="RQM90" s="799"/>
      <c r="RQN90" s="799"/>
      <c r="RQO90" s="799"/>
      <c r="RQP90" s="799"/>
      <c r="RQQ90" s="799"/>
      <c r="RQR90" s="799"/>
      <c r="RQS90" s="799"/>
      <c r="RQT90" s="799"/>
      <c r="RQU90" s="799"/>
      <c r="RQV90" s="799"/>
      <c r="RQW90" s="799"/>
      <c r="RQX90" s="799"/>
      <c r="RQY90" s="799"/>
      <c r="RQZ90" s="799"/>
      <c r="RRA90" s="799"/>
      <c r="RRB90" s="799"/>
      <c r="RRC90" s="799"/>
      <c r="RRD90" s="799"/>
      <c r="RRE90" s="799"/>
      <c r="RRF90" s="799"/>
      <c r="RRG90" s="799"/>
      <c r="RRH90" s="799"/>
      <c r="RRI90" s="799"/>
      <c r="RRJ90" s="799"/>
      <c r="RRK90" s="799"/>
      <c r="RRL90" s="799"/>
      <c r="RRM90" s="799"/>
      <c r="RRN90" s="799"/>
      <c r="RRO90" s="799"/>
      <c r="RRP90" s="799"/>
      <c r="RRQ90" s="799"/>
      <c r="RRR90" s="799"/>
      <c r="RRS90" s="799"/>
      <c r="RRT90" s="799"/>
      <c r="RRU90" s="799"/>
      <c r="RRV90" s="799"/>
      <c r="RRW90" s="799"/>
      <c r="RRX90" s="799"/>
      <c r="RRY90" s="799"/>
      <c r="RRZ90" s="799"/>
      <c r="RSA90" s="799"/>
      <c r="RSB90" s="799"/>
      <c r="RSC90" s="799"/>
      <c r="RSD90" s="799"/>
      <c r="RSE90" s="799"/>
      <c r="RSF90" s="799"/>
      <c r="RSG90" s="799"/>
      <c r="RSH90" s="799"/>
      <c r="RSI90" s="799"/>
      <c r="RSJ90" s="799"/>
      <c r="RSK90" s="799"/>
      <c r="RSL90" s="799"/>
      <c r="RSM90" s="799"/>
      <c r="RSN90" s="799"/>
      <c r="RSO90" s="799"/>
      <c r="RSP90" s="799"/>
      <c r="RSQ90" s="799"/>
      <c r="RSR90" s="799"/>
      <c r="RSS90" s="799"/>
      <c r="RST90" s="799"/>
      <c r="RSU90" s="799"/>
      <c r="RSV90" s="799"/>
      <c r="RSW90" s="799"/>
      <c r="RSX90" s="799"/>
      <c r="RSY90" s="799"/>
      <c r="RSZ90" s="799"/>
      <c r="RTA90" s="799"/>
      <c r="RTB90" s="799"/>
      <c r="RTC90" s="799"/>
      <c r="RTD90" s="799"/>
      <c r="RTE90" s="799"/>
      <c r="RTF90" s="799"/>
      <c r="RTG90" s="799"/>
      <c r="RTH90" s="799"/>
      <c r="RTI90" s="799"/>
      <c r="RTJ90" s="799"/>
      <c r="RTK90" s="799"/>
      <c r="RTL90" s="799"/>
      <c r="RTM90" s="799"/>
      <c r="RTN90" s="799"/>
      <c r="RTO90" s="799"/>
      <c r="RTP90" s="799"/>
      <c r="RTQ90" s="799"/>
      <c r="RTR90" s="799"/>
      <c r="RTS90" s="799"/>
      <c r="RTT90" s="799"/>
      <c r="RTU90" s="799"/>
      <c r="RTV90" s="799"/>
      <c r="RTW90" s="799"/>
      <c r="RTX90" s="799"/>
      <c r="RTY90" s="799"/>
      <c r="RTZ90" s="799"/>
      <c r="RUA90" s="799"/>
      <c r="RUB90" s="799"/>
      <c r="RUC90" s="799"/>
      <c r="RUD90" s="799"/>
      <c r="RUE90" s="799"/>
      <c r="RUF90" s="799"/>
      <c r="RUG90" s="799"/>
      <c r="RUH90" s="799"/>
      <c r="RUI90" s="799"/>
      <c r="RUJ90" s="799"/>
      <c r="RUK90" s="799"/>
      <c r="RUL90" s="799"/>
      <c r="RUM90" s="799"/>
      <c r="RUN90" s="799"/>
      <c r="RUO90" s="799"/>
      <c r="RUP90" s="799"/>
      <c r="RUQ90" s="799"/>
      <c r="RUR90" s="799"/>
      <c r="RUS90" s="799"/>
      <c r="RUT90" s="799"/>
      <c r="RUU90" s="799"/>
      <c r="RUV90" s="799"/>
      <c r="RUW90" s="799"/>
      <c r="RUX90" s="799"/>
      <c r="RUY90" s="799"/>
      <c r="RUZ90" s="799"/>
      <c r="RVA90" s="799"/>
      <c r="RVB90" s="799"/>
      <c r="RVC90" s="799"/>
      <c r="RVD90" s="799"/>
      <c r="RVE90" s="799"/>
      <c r="RVF90" s="799"/>
      <c r="RVG90" s="799"/>
      <c r="RVH90" s="799"/>
      <c r="RVI90" s="799"/>
      <c r="RVJ90" s="799"/>
      <c r="RVK90" s="799"/>
      <c r="RVL90" s="799"/>
      <c r="RVM90" s="799"/>
      <c r="RVN90" s="799"/>
      <c r="RVO90" s="799"/>
      <c r="RVP90" s="799"/>
      <c r="RVQ90" s="799"/>
      <c r="RVR90" s="799"/>
      <c r="RVS90" s="799"/>
      <c r="RVT90" s="799"/>
      <c r="RVU90" s="799"/>
      <c r="RVV90" s="799"/>
      <c r="RVW90" s="799"/>
      <c r="RVX90" s="799"/>
      <c r="RVY90" s="799"/>
      <c r="RVZ90" s="799"/>
      <c r="RWA90" s="799"/>
      <c r="RWB90" s="799"/>
      <c r="RWC90" s="799"/>
      <c r="RWD90" s="799"/>
      <c r="RWE90" s="799"/>
      <c r="RWF90" s="799"/>
      <c r="RWG90" s="799"/>
      <c r="RWH90" s="799"/>
      <c r="RWI90" s="799"/>
      <c r="RWJ90" s="799"/>
      <c r="RWK90" s="799"/>
      <c r="RWL90" s="799"/>
      <c r="RWM90" s="799"/>
      <c r="RWN90" s="799"/>
      <c r="RWO90" s="799"/>
      <c r="RWP90" s="799"/>
      <c r="RWQ90" s="799"/>
      <c r="RWR90" s="799"/>
      <c r="RWS90" s="799"/>
      <c r="RWT90" s="799"/>
      <c r="RWU90" s="799"/>
      <c r="RWV90" s="799"/>
      <c r="RWW90" s="799"/>
      <c r="RWX90" s="799"/>
      <c r="RWY90" s="799"/>
      <c r="RWZ90" s="799"/>
      <c r="RXA90" s="799"/>
      <c r="RXB90" s="799"/>
      <c r="RXC90" s="799"/>
      <c r="RXD90" s="799"/>
      <c r="RXE90" s="799"/>
      <c r="RXF90" s="799"/>
      <c r="RXG90" s="799"/>
      <c r="RXH90" s="799"/>
      <c r="RXI90" s="799"/>
      <c r="RXJ90" s="799"/>
      <c r="RXK90" s="799"/>
      <c r="RXL90" s="799"/>
      <c r="RXM90" s="799"/>
      <c r="RXN90" s="799"/>
      <c r="RXO90" s="799"/>
      <c r="RXP90" s="799"/>
      <c r="RXQ90" s="799"/>
      <c r="RXR90" s="799"/>
      <c r="RXS90" s="799"/>
      <c r="RXT90" s="799"/>
      <c r="RXU90" s="799"/>
      <c r="RXV90" s="799"/>
      <c r="RXW90" s="799"/>
      <c r="RXX90" s="799"/>
      <c r="RXY90" s="799"/>
      <c r="RXZ90" s="799"/>
      <c r="RYA90" s="799"/>
      <c r="RYB90" s="799"/>
      <c r="RYC90" s="799"/>
      <c r="RYD90" s="799"/>
      <c r="RYE90" s="799"/>
      <c r="RYF90" s="799"/>
      <c r="RYG90" s="799"/>
      <c r="RYH90" s="799"/>
      <c r="RYI90" s="799"/>
      <c r="RYJ90" s="799"/>
      <c r="RYK90" s="799"/>
      <c r="RYL90" s="799"/>
      <c r="RYM90" s="799"/>
      <c r="RYN90" s="799"/>
      <c r="RYO90" s="799"/>
      <c r="RYP90" s="799"/>
      <c r="RYQ90" s="799"/>
      <c r="RYR90" s="799"/>
      <c r="RYS90" s="799"/>
      <c r="RYT90" s="799"/>
      <c r="RYU90" s="799"/>
      <c r="RYV90" s="799"/>
      <c r="RYW90" s="799"/>
      <c r="RYX90" s="799"/>
      <c r="RYY90" s="799"/>
      <c r="RYZ90" s="799"/>
      <c r="RZA90" s="799"/>
      <c r="RZB90" s="799"/>
      <c r="RZC90" s="799"/>
      <c r="RZD90" s="799"/>
      <c r="RZE90" s="799"/>
      <c r="RZF90" s="799"/>
      <c r="RZG90" s="799"/>
      <c r="RZH90" s="799"/>
      <c r="RZI90" s="799"/>
      <c r="RZJ90" s="799"/>
      <c r="RZK90" s="799"/>
      <c r="RZL90" s="799"/>
      <c r="RZM90" s="799"/>
      <c r="RZN90" s="799"/>
      <c r="RZO90" s="799"/>
      <c r="RZP90" s="799"/>
      <c r="RZQ90" s="799"/>
      <c r="RZR90" s="799"/>
      <c r="RZS90" s="799"/>
      <c r="RZT90" s="799"/>
      <c r="RZU90" s="799"/>
      <c r="RZV90" s="799"/>
      <c r="RZW90" s="799"/>
      <c r="RZX90" s="799"/>
      <c r="RZY90" s="799"/>
      <c r="RZZ90" s="799"/>
      <c r="SAA90" s="799"/>
      <c r="SAB90" s="799"/>
      <c r="SAC90" s="799"/>
      <c r="SAD90" s="799"/>
      <c r="SAE90" s="799"/>
      <c r="SAF90" s="799"/>
      <c r="SAG90" s="799"/>
      <c r="SAH90" s="799"/>
      <c r="SAI90" s="799"/>
      <c r="SAJ90" s="799"/>
      <c r="SAK90" s="799"/>
      <c r="SAL90" s="799"/>
      <c r="SAM90" s="799"/>
      <c r="SAN90" s="799"/>
      <c r="SAO90" s="799"/>
      <c r="SAP90" s="799"/>
      <c r="SAQ90" s="799"/>
      <c r="SAR90" s="799"/>
      <c r="SAS90" s="799"/>
      <c r="SAT90" s="799"/>
      <c r="SAU90" s="799"/>
      <c r="SAV90" s="799"/>
      <c r="SAW90" s="799"/>
      <c r="SAX90" s="799"/>
      <c r="SAY90" s="799"/>
      <c r="SAZ90" s="799"/>
      <c r="SBA90" s="799"/>
      <c r="SBB90" s="799"/>
      <c r="SBC90" s="799"/>
      <c r="SBD90" s="799"/>
      <c r="SBE90" s="799"/>
      <c r="SBF90" s="799"/>
      <c r="SBG90" s="799"/>
      <c r="SBH90" s="799"/>
      <c r="SBI90" s="799"/>
      <c r="SBJ90" s="799"/>
      <c r="SBK90" s="799"/>
      <c r="SBL90" s="799"/>
      <c r="SBM90" s="799"/>
      <c r="SBN90" s="799"/>
      <c r="SBO90" s="799"/>
      <c r="SBP90" s="799"/>
      <c r="SBQ90" s="799"/>
      <c r="SBR90" s="799"/>
      <c r="SBS90" s="799"/>
      <c r="SBT90" s="799"/>
      <c r="SBU90" s="799"/>
      <c r="SBV90" s="799"/>
      <c r="SBW90" s="799"/>
      <c r="SBX90" s="799"/>
      <c r="SBY90" s="799"/>
      <c r="SBZ90" s="799"/>
      <c r="SCA90" s="799"/>
      <c r="SCB90" s="799"/>
      <c r="SCC90" s="799"/>
      <c r="SCD90" s="799"/>
      <c r="SCE90" s="799"/>
      <c r="SCF90" s="799"/>
      <c r="SCG90" s="799"/>
      <c r="SCH90" s="799"/>
      <c r="SCI90" s="799"/>
      <c r="SCJ90" s="799"/>
      <c r="SCK90" s="799"/>
      <c r="SCL90" s="799"/>
      <c r="SCM90" s="799"/>
      <c r="SCN90" s="799"/>
      <c r="SCO90" s="799"/>
      <c r="SCP90" s="799"/>
      <c r="SCQ90" s="799"/>
      <c r="SCR90" s="799"/>
      <c r="SCS90" s="799"/>
      <c r="SCT90" s="799"/>
      <c r="SCU90" s="799"/>
      <c r="SCV90" s="799"/>
      <c r="SCW90" s="799"/>
      <c r="SCX90" s="799"/>
      <c r="SCY90" s="799"/>
      <c r="SCZ90" s="799"/>
      <c r="SDA90" s="799"/>
      <c r="SDB90" s="799"/>
      <c r="SDC90" s="799"/>
      <c r="SDD90" s="799"/>
      <c r="SDE90" s="799"/>
      <c r="SDF90" s="799"/>
      <c r="SDG90" s="799"/>
      <c r="SDH90" s="799"/>
      <c r="SDI90" s="799"/>
      <c r="SDJ90" s="799"/>
      <c r="SDK90" s="799"/>
      <c r="SDL90" s="799"/>
      <c r="SDM90" s="799"/>
      <c r="SDN90" s="799"/>
      <c r="SDO90" s="799"/>
      <c r="SDP90" s="799"/>
      <c r="SDQ90" s="799"/>
      <c r="SDR90" s="799"/>
      <c r="SDS90" s="799"/>
      <c r="SDT90" s="799"/>
      <c r="SDU90" s="799"/>
      <c r="SDV90" s="799"/>
      <c r="SDW90" s="799"/>
      <c r="SDX90" s="799"/>
      <c r="SDY90" s="799"/>
      <c r="SDZ90" s="799"/>
      <c r="SEA90" s="799"/>
      <c r="SEB90" s="799"/>
      <c r="SEC90" s="799"/>
      <c r="SED90" s="799"/>
      <c r="SEE90" s="799"/>
      <c r="SEF90" s="799"/>
      <c r="SEG90" s="799"/>
      <c r="SEH90" s="799"/>
      <c r="SEI90" s="799"/>
      <c r="SEJ90" s="799"/>
      <c r="SEK90" s="799"/>
      <c r="SEL90" s="799"/>
      <c r="SEM90" s="799"/>
      <c r="SEN90" s="799"/>
      <c r="SEO90" s="799"/>
      <c r="SEP90" s="799"/>
      <c r="SEQ90" s="799"/>
      <c r="SER90" s="799"/>
      <c r="SES90" s="799"/>
      <c r="SET90" s="799"/>
      <c r="SEU90" s="799"/>
      <c r="SEV90" s="799"/>
      <c r="SEW90" s="799"/>
      <c r="SEX90" s="799"/>
      <c r="SEY90" s="799"/>
      <c r="SEZ90" s="799"/>
      <c r="SFA90" s="799"/>
      <c r="SFB90" s="799"/>
      <c r="SFC90" s="799"/>
      <c r="SFD90" s="799"/>
      <c r="SFE90" s="799"/>
      <c r="SFF90" s="799"/>
      <c r="SFG90" s="799"/>
      <c r="SFH90" s="799"/>
      <c r="SFI90" s="799"/>
      <c r="SFJ90" s="799"/>
      <c r="SFK90" s="799"/>
      <c r="SFL90" s="799"/>
      <c r="SFM90" s="799"/>
      <c r="SFN90" s="799"/>
      <c r="SFO90" s="799"/>
      <c r="SFP90" s="799"/>
      <c r="SFQ90" s="799"/>
      <c r="SFR90" s="799"/>
      <c r="SFS90" s="799"/>
      <c r="SFT90" s="799"/>
      <c r="SFU90" s="799"/>
      <c r="SFV90" s="799"/>
      <c r="SFW90" s="799"/>
      <c r="SFX90" s="799"/>
      <c r="SFY90" s="799"/>
      <c r="SFZ90" s="799"/>
      <c r="SGA90" s="799"/>
      <c r="SGB90" s="799"/>
      <c r="SGC90" s="799"/>
      <c r="SGD90" s="799"/>
      <c r="SGE90" s="799"/>
      <c r="SGF90" s="799"/>
      <c r="SGG90" s="799"/>
      <c r="SGH90" s="799"/>
      <c r="SGI90" s="799"/>
      <c r="SGJ90" s="799"/>
      <c r="SGK90" s="799"/>
      <c r="SGL90" s="799"/>
      <c r="SGM90" s="799"/>
      <c r="SGN90" s="799"/>
      <c r="SGO90" s="799"/>
      <c r="SGP90" s="799"/>
      <c r="SGQ90" s="799"/>
      <c r="SGR90" s="799"/>
      <c r="SGS90" s="799"/>
      <c r="SGT90" s="799"/>
      <c r="SGU90" s="799"/>
      <c r="SGV90" s="799"/>
      <c r="SGW90" s="799"/>
      <c r="SGX90" s="799"/>
      <c r="SGY90" s="799"/>
      <c r="SGZ90" s="799"/>
      <c r="SHA90" s="799"/>
      <c r="SHB90" s="799"/>
      <c r="SHC90" s="799"/>
      <c r="SHD90" s="799"/>
      <c r="SHE90" s="799"/>
      <c r="SHF90" s="799"/>
      <c r="SHG90" s="799"/>
      <c r="SHH90" s="799"/>
      <c r="SHI90" s="799"/>
      <c r="SHJ90" s="799"/>
      <c r="SHK90" s="799"/>
      <c r="SHL90" s="799"/>
      <c r="SHM90" s="799"/>
      <c r="SHN90" s="799"/>
      <c r="SHO90" s="799"/>
      <c r="SHP90" s="799"/>
      <c r="SHQ90" s="799"/>
      <c r="SHR90" s="799"/>
      <c r="SHS90" s="799"/>
      <c r="SHT90" s="799"/>
      <c r="SHU90" s="799"/>
      <c r="SHV90" s="799"/>
      <c r="SHW90" s="799"/>
      <c r="SHX90" s="799"/>
      <c r="SHY90" s="799"/>
      <c r="SHZ90" s="799"/>
      <c r="SIA90" s="799"/>
      <c r="SIB90" s="799"/>
      <c r="SIC90" s="799"/>
      <c r="SID90" s="799"/>
      <c r="SIE90" s="799"/>
      <c r="SIF90" s="799"/>
      <c r="SIG90" s="799"/>
      <c r="SIH90" s="799"/>
      <c r="SII90" s="799"/>
      <c r="SIJ90" s="799"/>
      <c r="SIK90" s="799"/>
      <c r="SIL90" s="799"/>
      <c r="SIM90" s="799"/>
      <c r="SIN90" s="799"/>
      <c r="SIO90" s="799"/>
      <c r="SIP90" s="799"/>
      <c r="SIQ90" s="799"/>
      <c r="SIR90" s="799"/>
      <c r="SIS90" s="799"/>
      <c r="SIT90" s="799"/>
      <c r="SIU90" s="799"/>
      <c r="SIV90" s="799"/>
      <c r="SIW90" s="799"/>
      <c r="SIX90" s="799"/>
      <c r="SIY90" s="799"/>
      <c r="SIZ90" s="799"/>
      <c r="SJA90" s="799"/>
      <c r="SJB90" s="799"/>
      <c r="SJC90" s="799"/>
      <c r="SJD90" s="799"/>
      <c r="SJE90" s="799"/>
      <c r="SJF90" s="799"/>
      <c r="SJG90" s="799"/>
      <c r="SJH90" s="799"/>
      <c r="SJI90" s="799"/>
      <c r="SJJ90" s="799"/>
      <c r="SJK90" s="799"/>
      <c r="SJL90" s="799"/>
      <c r="SJM90" s="799"/>
      <c r="SJN90" s="799"/>
      <c r="SJO90" s="799"/>
      <c r="SJP90" s="799"/>
      <c r="SJQ90" s="799"/>
      <c r="SJR90" s="799"/>
      <c r="SJS90" s="799"/>
      <c r="SJT90" s="799"/>
      <c r="SJU90" s="799"/>
      <c r="SJV90" s="799"/>
      <c r="SJW90" s="799"/>
      <c r="SJX90" s="799"/>
      <c r="SJY90" s="799"/>
      <c r="SJZ90" s="799"/>
      <c r="SKA90" s="799"/>
      <c r="SKB90" s="799"/>
      <c r="SKC90" s="799"/>
      <c r="SKD90" s="799"/>
      <c r="SKE90" s="799"/>
      <c r="SKF90" s="799"/>
      <c r="SKG90" s="799"/>
      <c r="SKH90" s="799"/>
      <c r="SKI90" s="799"/>
      <c r="SKJ90" s="799"/>
      <c r="SKK90" s="799"/>
      <c r="SKL90" s="799"/>
      <c r="SKM90" s="799"/>
      <c r="SKN90" s="799"/>
      <c r="SKO90" s="799"/>
      <c r="SKP90" s="799"/>
      <c r="SKQ90" s="799"/>
      <c r="SKR90" s="799"/>
      <c r="SKS90" s="799"/>
      <c r="SKT90" s="799"/>
      <c r="SKU90" s="799"/>
      <c r="SKV90" s="799"/>
      <c r="SKW90" s="799"/>
      <c r="SKX90" s="799"/>
      <c r="SKY90" s="799"/>
      <c r="SKZ90" s="799"/>
      <c r="SLA90" s="799"/>
      <c r="SLB90" s="799"/>
      <c r="SLC90" s="799"/>
      <c r="SLD90" s="799"/>
      <c r="SLE90" s="799"/>
      <c r="SLF90" s="799"/>
      <c r="SLG90" s="799"/>
      <c r="SLH90" s="799"/>
      <c r="SLI90" s="799"/>
      <c r="SLJ90" s="799"/>
      <c r="SLK90" s="799"/>
      <c r="SLL90" s="799"/>
      <c r="SLM90" s="799"/>
      <c r="SLN90" s="799"/>
      <c r="SLO90" s="799"/>
      <c r="SLP90" s="799"/>
      <c r="SLQ90" s="799"/>
      <c r="SLR90" s="799"/>
      <c r="SLS90" s="799"/>
      <c r="SLT90" s="799"/>
      <c r="SLU90" s="799"/>
      <c r="SLV90" s="799"/>
      <c r="SLW90" s="799"/>
      <c r="SLX90" s="799"/>
      <c r="SLY90" s="799"/>
      <c r="SLZ90" s="799"/>
      <c r="SMA90" s="799"/>
      <c r="SMB90" s="799"/>
      <c r="SMC90" s="799"/>
      <c r="SMD90" s="799"/>
      <c r="SME90" s="799"/>
      <c r="SMF90" s="799"/>
      <c r="SMG90" s="799"/>
      <c r="SMH90" s="799"/>
      <c r="SMI90" s="799"/>
      <c r="SMJ90" s="799"/>
      <c r="SMK90" s="799"/>
      <c r="SML90" s="799"/>
      <c r="SMM90" s="799"/>
      <c r="SMN90" s="799"/>
      <c r="SMO90" s="799"/>
      <c r="SMP90" s="799"/>
      <c r="SMQ90" s="799"/>
      <c r="SMR90" s="799"/>
      <c r="SMS90" s="799"/>
      <c r="SMT90" s="799"/>
      <c r="SMU90" s="799"/>
      <c r="SMV90" s="799"/>
      <c r="SMW90" s="799"/>
      <c r="SMX90" s="799"/>
      <c r="SMY90" s="799"/>
      <c r="SMZ90" s="799"/>
      <c r="SNA90" s="799"/>
      <c r="SNB90" s="799"/>
      <c r="SNC90" s="799"/>
      <c r="SND90" s="799"/>
      <c r="SNE90" s="799"/>
      <c r="SNF90" s="799"/>
      <c r="SNG90" s="799"/>
      <c r="SNH90" s="799"/>
      <c r="SNI90" s="799"/>
      <c r="SNJ90" s="799"/>
      <c r="SNK90" s="799"/>
      <c r="SNL90" s="799"/>
      <c r="SNM90" s="799"/>
      <c r="SNN90" s="799"/>
      <c r="SNO90" s="799"/>
      <c r="SNP90" s="799"/>
      <c r="SNQ90" s="799"/>
      <c r="SNR90" s="799"/>
      <c r="SNS90" s="799"/>
      <c r="SNT90" s="799"/>
      <c r="SNU90" s="799"/>
      <c r="SNV90" s="799"/>
      <c r="SNW90" s="799"/>
      <c r="SNX90" s="799"/>
      <c r="SNY90" s="799"/>
      <c r="SNZ90" s="799"/>
      <c r="SOA90" s="799"/>
      <c r="SOB90" s="799"/>
      <c r="SOC90" s="799"/>
      <c r="SOD90" s="799"/>
      <c r="SOE90" s="799"/>
      <c r="SOF90" s="799"/>
      <c r="SOG90" s="799"/>
      <c r="SOH90" s="799"/>
      <c r="SOI90" s="799"/>
      <c r="SOJ90" s="799"/>
      <c r="SOK90" s="799"/>
      <c r="SOL90" s="799"/>
      <c r="SOM90" s="799"/>
      <c r="SON90" s="799"/>
      <c r="SOO90" s="799"/>
      <c r="SOP90" s="799"/>
      <c r="SOQ90" s="799"/>
      <c r="SOR90" s="799"/>
      <c r="SOS90" s="799"/>
      <c r="SOT90" s="799"/>
      <c r="SOU90" s="799"/>
      <c r="SOV90" s="799"/>
      <c r="SOW90" s="799"/>
      <c r="SOX90" s="799"/>
      <c r="SOY90" s="799"/>
      <c r="SOZ90" s="799"/>
      <c r="SPA90" s="799"/>
      <c r="SPB90" s="799"/>
      <c r="SPC90" s="799"/>
      <c r="SPD90" s="799"/>
      <c r="SPE90" s="799"/>
      <c r="SPF90" s="799"/>
      <c r="SPG90" s="799"/>
      <c r="SPH90" s="799"/>
      <c r="SPI90" s="799"/>
      <c r="SPJ90" s="799"/>
      <c r="SPK90" s="799"/>
      <c r="SPL90" s="799"/>
      <c r="SPM90" s="799"/>
      <c r="SPN90" s="799"/>
      <c r="SPO90" s="799"/>
      <c r="SPP90" s="799"/>
      <c r="SPQ90" s="799"/>
      <c r="SPR90" s="799"/>
      <c r="SPS90" s="799"/>
      <c r="SPT90" s="799"/>
      <c r="SPU90" s="799"/>
      <c r="SPV90" s="799"/>
      <c r="SPW90" s="799"/>
      <c r="SPX90" s="799"/>
      <c r="SPY90" s="799"/>
      <c r="SPZ90" s="799"/>
      <c r="SQA90" s="799"/>
      <c r="SQB90" s="799"/>
      <c r="SQC90" s="799"/>
      <c r="SQD90" s="799"/>
      <c r="SQE90" s="799"/>
      <c r="SQF90" s="799"/>
      <c r="SQG90" s="799"/>
      <c r="SQH90" s="799"/>
      <c r="SQI90" s="799"/>
      <c r="SQJ90" s="799"/>
      <c r="SQK90" s="799"/>
      <c r="SQL90" s="799"/>
      <c r="SQM90" s="799"/>
      <c r="SQN90" s="799"/>
      <c r="SQO90" s="799"/>
      <c r="SQP90" s="799"/>
      <c r="SQQ90" s="799"/>
      <c r="SQR90" s="799"/>
      <c r="SQS90" s="799"/>
      <c r="SQT90" s="799"/>
      <c r="SQU90" s="799"/>
      <c r="SQV90" s="799"/>
      <c r="SQW90" s="799"/>
      <c r="SQX90" s="799"/>
      <c r="SQY90" s="799"/>
      <c r="SQZ90" s="799"/>
      <c r="SRA90" s="799"/>
      <c r="SRB90" s="799"/>
      <c r="SRC90" s="799"/>
      <c r="SRD90" s="799"/>
      <c r="SRE90" s="799"/>
      <c r="SRF90" s="799"/>
      <c r="SRG90" s="799"/>
      <c r="SRH90" s="799"/>
      <c r="SRI90" s="799"/>
      <c r="SRJ90" s="799"/>
      <c r="SRK90" s="799"/>
      <c r="SRL90" s="799"/>
      <c r="SRM90" s="799"/>
      <c r="SRN90" s="799"/>
      <c r="SRO90" s="799"/>
      <c r="SRP90" s="799"/>
      <c r="SRQ90" s="799"/>
      <c r="SRR90" s="799"/>
      <c r="SRS90" s="799"/>
      <c r="SRT90" s="799"/>
      <c r="SRU90" s="799"/>
      <c r="SRV90" s="799"/>
      <c r="SRW90" s="799"/>
      <c r="SRX90" s="799"/>
      <c r="SRY90" s="799"/>
      <c r="SRZ90" s="799"/>
      <c r="SSA90" s="799"/>
      <c r="SSB90" s="799"/>
      <c r="SSC90" s="799"/>
      <c r="SSD90" s="799"/>
      <c r="SSE90" s="799"/>
      <c r="SSF90" s="799"/>
      <c r="SSG90" s="799"/>
      <c r="SSH90" s="799"/>
      <c r="SSI90" s="799"/>
      <c r="SSJ90" s="799"/>
      <c r="SSK90" s="799"/>
      <c r="SSL90" s="799"/>
      <c r="SSM90" s="799"/>
      <c r="SSN90" s="799"/>
      <c r="SSO90" s="799"/>
      <c r="SSP90" s="799"/>
      <c r="SSQ90" s="799"/>
      <c r="SSR90" s="799"/>
      <c r="SSS90" s="799"/>
      <c r="SST90" s="799"/>
      <c r="SSU90" s="799"/>
      <c r="SSV90" s="799"/>
      <c r="SSW90" s="799"/>
      <c r="SSX90" s="799"/>
      <c r="SSY90" s="799"/>
      <c r="SSZ90" s="799"/>
      <c r="STA90" s="799"/>
      <c r="STB90" s="799"/>
      <c r="STC90" s="799"/>
      <c r="STD90" s="799"/>
      <c r="STE90" s="799"/>
      <c r="STF90" s="799"/>
      <c r="STG90" s="799"/>
      <c r="STH90" s="799"/>
      <c r="STI90" s="799"/>
      <c r="STJ90" s="799"/>
      <c r="STK90" s="799"/>
      <c r="STL90" s="799"/>
      <c r="STM90" s="799"/>
      <c r="STN90" s="799"/>
      <c r="STO90" s="799"/>
      <c r="STP90" s="799"/>
      <c r="STQ90" s="799"/>
      <c r="STR90" s="799"/>
      <c r="STS90" s="799"/>
      <c r="STT90" s="799"/>
      <c r="STU90" s="799"/>
      <c r="STV90" s="799"/>
      <c r="STW90" s="799"/>
      <c r="STX90" s="799"/>
      <c r="STY90" s="799"/>
      <c r="STZ90" s="799"/>
      <c r="SUA90" s="799"/>
      <c r="SUB90" s="799"/>
      <c r="SUC90" s="799"/>
      <c r="SUD90" s="799"/>
      <c r="SUE90" s="799"/>
      <c r="SUF90" s="799"/>
      <c r="SUG90" s="799"/>
      <c r="SUH90" s="799"/>
      <c r="SUI90" s="799"/>
      <c r="SUJ90" s="799"/>
      <c r="SUK90" s="799"/>
      <c r="SUL90" s="799"/>
      <c r="SUM90" s="799"/>
      <c r="SUN90" s="799"/>
      <c r="SUO90" s="799"/>
      <c r="SUP90" s="799"/>
      <c r="SUQ90" s="799"/>
      <c r="SUR90" s="799"/>
      <c r="SUS90" s="799"/>
      <c r="SUT90" s="799"/>
      <c r="SUU90" s="799"/>
      <c r="SUV90" s="799"/>
      <c r="SUW90" s="799"/>
      <c r="SUX90" s="799"/>
      <c r="SUY90" s="799"/>
      <c r="SUZ90" s="799"/>
      <c r="SVA90" s="799"/>
      <c r="SVB90" s="799"/>
      <c r="SVC90" s="799"/>
      <c r="SVD90" s="799"/>
      <c r="SVE90" s="799"/>
      <c r="SVF90" s="799"/>
      <c r="SVG90" s="799"/>
      <c r="SVH90" s="799"/>
      <c r="SVI90" s="799"/>
      <c r="SVJ90" s="799"/>
      <c r="SVK90" s="799"/>
      <c r="SVL90" s="799"/>
      <c r="SVM90" s="799"/>
      <c r="SVN90" s="799"/>
      <c r="SVO90" s="799"/>
      <c r="SVP90" s="799"/>
      <c r="SVQ90" s="799"/>
      <c r="SVR90" s="799"/>
      <c r="SVS90" s="799"/>
      <c r="SVT90" s="799"/>
      <c r="SVU90" s="799"/>
      <c r="SVV90" s="799"/>
      <c r="SVW90" s="799"/>
      <c r="SVX90" s="799"/>
      <c r="SVY90" s="799"/>
      <c r="SVZ90" s="799"/>
      <c r="SWA90" s="799"/>
      <c r="SWB90" s="799"/>
      <c r="SWC90" s="799"/>
      <c r="SWD90" s="799"/>
      <c r="SWE90" s="799"/>
      <c r="SWF90" s="799"/>
      <c r="SWG90" s="799"/>
      <c r="SWH90" s="799"/>
      <c r="SWI90" s="799"/>
      <c r="SWJ90" s="799"/>
      <c r="SWK90" s="799"/>
      <c r="SWL90" s="799"/>
      <c r="SWM90" s="799"/>
      <c r="SWN90" s="799"/>
      <c r="SWO90" s="799"/>
      <c r="SWP90" s="799"/>
      <c r="SWQ90" s="799"/>
      <c r="SWR90" s="799"/>
      <c r="SWS90" s="799"/>
      <c r="SWT90" s="799"/>
      <c r="SWU90" s="799"/>
      <c r="SWV90" s="799"/>
      <c r="SWW90" s="799"/>
      <c r="SWX90" s="799"/>
      <c r="SWY90" s="799"/>
      <c r="SWZ90" s="799"/>
      <c r="SXA90" s="799"/>
      <c r="SXB90" s="799"/>
      <c r="SXC90" s="799"/>
      <c r="SXD90" s="799"/>
      <c r="SXE90" s="799"/>
      <c r="SXF90" s="799"/>
      <c r="SXG90" s="799"/>
      <c r="SXH90" s="799"/>
      <c r="SXI90" s="799"/>
      <c r="SXJ90" s="799"/>
      <c r="SXK90" s="799"/>
      <c r="SXL90" s="799"/>
      <c r="SXM90" s="799"/>
      <c r="SXN90" s="799"/>
      <c r="SXO90" s="799"/>
      <c r="SXP90" s="799"/>
      <c r="SXQ90" s="799"/>
      <c r="SXR90" s="799"/>
      <c r="SXS90" s="799"/>
      <c r="SXT90" s="799"/>
      <c r="SXU90" s="799"/>
      <c r="SXV90" s="799"/>
      <c r="SXW90" s="799"/>
      <c r="SXX90" s="799"/>
      <c r="SXY90" s="799"/>
      <c r="SXZ90" s="799"/>
      <c r="SYA90" s="799"/>
      <c r="SYB90" s="799"/>
      <c r="SYC90" s="799"/>
      <c r="SYD90" s="799"/>
      <c r="SYE90" s="799"/>
      <c r="SYF90" s="799"/>
      <c r="SYG90" s="799"/>
      <c r="SYH90" s="799"/>
      <c r="SYI90" s="799"/>
      <c r="SYJ90" s="799"/>
      <c r="SYK90" s="799"/>
      <c r="SYL90" s="799"/>
      <c r="SYM90" s="799"/>
      <c r="SYN90" s="799"/>
      <c r="SYO90" s="799"/>
      <c r="SYP90" s="799"/>
      <c r="SYQ90" s="799"/>
      <c r="SYR90" s="799"/>
      <c r="SYS90" s="799"/>
      <c r="SYT90" s="799"/>
      <c r="SYU90" s="799"/>
      <c r="SYV90" s="799"/>
      <c r="SYW90" s="799"/>
      <c r="SYX90" s="799"/>
      <c r="SYY90" s="799"/>
      <c r="SYZ90" s="799"/>
      <c r="SZA90" s="799"/>
      <c r="SZB90" s="799"/>
      <c r="SZC90" s="799"/>
      <c r="SZD90" s="799"/>
      <c r="SZE90" s="799"/>
      <c r="SZF90" s="799"/>
      <c r="SZG90" s="799"/>
      <c r="SZH90" s="799"/>
      <c r="SZI90" s="799"/>
      <c r="SZJ90" s="799"/>
      <c r="SZK90" s="799"/>
      <c r="SZL90" s="799"/>
      <c r="SZM90" s="799"/>
      <c r="SZN90" s="799"/>
      <c r="SZO90" s="799"/>
      <c r="SZP90" s="799"/>
      <c r="SZQ90" s="799"/>
      <c r="SZR90" s="799"/>
      <c r="SZS90" s="799"/>
      <c r="SZT90" s="799"/>
      <c r="SZU90" s="799"/>
      <c r="SZV90" s="799"/>
      <c r="SZW90" s="799"/>
      <c r="SZX90" s="799"/>
      <c r="SZY90" s="799"/>
      <c r="SZZ90" s="799"/>
      <c r="TAA90" s="799"/>
      <c r="TAB90" s="799"/>
      <c r="TAC90" s="799"/>
      <c r="TAD90" s="799"/>
      <c r="TAE90" s="799"/>
      <c r="TAF90" s="799"/>
      <c r="TAG90" s="799"/>
      <c r="TAH90" s="799"/>
      <c r="TAI90" s="799"/>
      <c r="TAJ90" s="799"/>
      <c r="TAK90" s="799"/>
      <c r="TAL90" s="799"/>
      <c r="TAM90" s="799"/>
      <c r="TAN90" s="799"/>
      <c r="TAO90" s="799"/>
      <c r="TAP90" s="799"/>
      <c r="TAQ90" s="799"/>
      <c r="TAR90" s="799"/>
      <c r="TAS90" s="799"/>
      <c r="TAT90" s="799"/>
      <c r="TAU90" s="799"/>
      <c r="TAV90" s="799"/>
      <c r="TAW90" s="799"/>
      <c r="TAX90" s="799"/>
      <c r="TAY90" s="799"/>
      <c r="TAZ90" s="799"/>
      <c r="TBA90" s="799"/>
      <c r="TBB90" s="799"/>
      <c r="TBC90" s="799"/>
      <c r="TBD90" s="799"/>
      <c r="TBE90" s="799"/>
      <c r="TBF90" s="799"/>
      <c r="TBG90" s="799"/>
      <c r="TBH90" s="799"/>
      <c r="TBI90" s="799"/>
      <c r="TBJ90" s="799"/>
      <c r="TBK90" s="799"/>
      <c r="TBL90" s="799"/>
      <c r="TBM90" s="799"/>
      <c r="TBN90" s="799"/>
      <c r="TBO90" s="799"/>
      <c r="TBP90" s="799"/>
      <c r="TBQ90" s="799"/>
      <c r="TBR90" s="799"/>
      <c r="TBS90" s="799"/>
      <c r="TBT90" s="799"/>
      <c r="TBU90" s="799"/>
      <c r="TBV90" s="799"/>
      <c r="TBW90" s="799"/>
      <c r="TBX90" s="799"/>
      <c r="TBY90" s="799"/>
      <c r="TBZ90" s="799"/>
      <c r="TCA90" s="799"/>
      <c r="TCB90" s="799"/>
      <c r="TCC90" s="799"/>
      <c r="TCD90" s="799"/>
      <c r="TCE90" s="799"/>
      <c r="TCF90" s="799"/>
      <c r="TCG90" s="799"/>
      <c r="TCH90" s="799"/>
      <c r="TCI90" s="799"/>
      <c r="TCJ90" s="799"/>
      <c r="TCK90" s="799"/>
      <c r="TCL90" s="799"/>
      <c r="TCM90" s="799"/>
      <c r="TCN90" s="799"/>
      <c r="TCO90" s="799"/>
      <c r="TCP90" s="799"/>
      <c r="TCQ90" s="799"/>
      <c r="TCR90" s="799"/>
      <c r="TCS90" s="799"/>
      <c r="TCT90" s="799"/>
      <c r="TCU90" s="799"/>
      <c r="TCV90" s="799"/>
      <c r="TCW90" s="799"/>
      <c r="TCX90" s="799"/>
      <c r="TCY90" s="799"/>
      <c r="TCZ90" s="799"/>
      <c r="TDA90" s="799"/>
      <c r="TDB90" s="799"/>
      <c r="TDC90" s="799"/>
      <c r="TDD90" s="799"/>
      <c r="TDE90" s="799"/>
      <c r="TDF90" s="799"/>
      <c r="TDG90" s="799"/>
      <c r="TDH90" s="799"/>
      <c r="TDI90" s="799"/>
      <c r="TDJ90" s="799"/>
      <c r="TDK90" s="799"/>
      <c r="TDL90" s="799"/>
      <c r="TDM90" s="799"/>
      <c r="TDN90" s="799"/>
      <c r="TDO90" s="799"/>
      <c r="TDP90" s="799"/>
      <c r="TDQ90" s="799"/>
      <c r="TDR90" s="799"/>
      <c r="TDS90" s="799"/>
      <c r="TDT90" s="799"/>
      <c r="TDU90" s="799"/>
      <c r="TDV90" s="799"/>
      <c r="TDW90" s="799"/>
      <c r="TDX90" s="799"/>
      <c r="TDY90" s="799"/>
      <c r="TDZ90" s="799"/>
      <c r="TEA90" s="799"/>
      <c r="TEB90" s="799"/>
      <c r="TEC90" s="799"/>
      <c r="TED90" s="799"/>
      <c r="TEE90" s="799"/>
      <c r="TEF90" s="799"/>
      <c r="TEG90" s="799"/>
      <c r="TEH90" s="799"/>
      <c r="TEI90" s="799"/>
      <c r="TEJ90" s="799"/>
      <c r="TEK90" s="799"/>
      <c r="TEL90" s="799"/>
      <c r="TEM90" s="799"/>
      <c r="TEN90" s="799"/>
      <c r="TEO90" s="799"/>
      <c r="TEP90" s="799"/>
      <c r="TEQ90" s="799"/>
      <c r="TER90" s="799"/>
      <c r="TES90" s="799"/>
      <c r="TET90" s="799"/>
      <c r="TEU90" s="799"/>
      <c r="TEV90" s="799"/>
      <c r="TEW90" s="799"/>
      <c r="TEX90" s="799"/>
      <c r="TEY90" s="799"/>
      <c r="TEZ90" s="799"/>
      <c r="TFA90" s="799"/>
      <c r="TFB90" s="799"/>
      <c r="TFC90" s="799"/>
      <c r="TFD90" s="799"/>
      <c r="TFE90" s="799"/>
      <c r="TFF90" s="799"/>
      <c r="TFG90" s="799"/>
      <c r="TFH90" s="799"/>
      <c r="TFI90" s="799"/>
      <c r="TFJ90" s="799"/>
      <c r="TFK90" s="799"/>
      <c r="TFL90" s="799"/>
      <c r="TFM90" s="799"/>
      <c r="TFN90" s="799"/>
      <c r="TFO90" s="799"/>
      <c r="TFP90" s="799"/>
      <c r="TFQ90" s="799"/>
      <c r="TFR90" s="799"/>
      <c r="TFS90" s="799"/>
      <c r="TFT90" s="799"/>
      <c r="TFU90" s="799"/>
      <c r="TFV90" s="799"/>
      <c r="TFW90" s="799"/>
      <c r="TFX90" s="799"/>
      <c r="TFY90" s="799"/>
      <c r="TFZ90" s="799"/>
      <c r="TGA90" s="799"/>
      <c r="TGB90" s="799"/>
      <c r="TGC90" s="799"/>
      <c r="TGD90" s="799"/>
      <c r="TGE90" s="799"/>
      <c r="TGF90" s="799"/>
      <c r="TGG90" s="799"/>
      <c r="TGH90" s="799"/>
      <c r="TGI90" s="799"/>
      <c r="TGJ90" s="799"/>
      <c r="TGK90" s="799"/>
      <c r="TGL90" s="799"/>
      <c r="TGM90" s="799"/>
      <c r="TGN90" s="799"/>
      <c r="TGO90" s="799"/>
      <c r="TGP90" s="799"/>
      <c r="TGQ90" s="799"/>
      <c r="TGR90" s="799"/>
      <c r="TGS90" s="799"/>
      <c r="TGT90" s="799"/>
      <c r="TGU90" s="799"/>
      <c r="TGV90" s="799"/>
      <c r="TGW90" s="799"/>
      <c r="TGX90" s="799"/>
      <c r="TGY90" s="799"/>
      <c r="TGZ90" s="799"/>
      <c r="THA90" s="799"/>
      <c r="THB90" s="799"/>
      <c r="THC90" s="799"/>
      <c r="THD90" s="799"/>
      <c r="THE90" s="799"/>
      <c r="THF90" s="799"/>
      <c r="THG90" s="799"/>
      <c r="THH90" s="799"/>
      <c r="THI90" s="799"/>
      <c r="THJ90" s="799"/>
      <c r="THK90" s="799"/>
      <c r="THL90" s="799"/>
      <c r="THM90" s="799"/>
      <c r="THN90" s="799"/>
      <c r="THO90" s="799"/>
      <c r="THP90" s="799"/>
      <c r="THQ90" s="799"/>
      <c r="THR90" s="799"/>
      <c r="THS90" s="799"/>
      <c r="THT90" s="799"/>
      <c r="THU90" s="799"/>
      <c r="THV90" s="799"/>
      <c r="THW90" s="799"/>
      <c r="THX90" s="799"/>
      <c r="THY90" s="799"/>
      <c r="THZ90" s="799"/>
      <c r="TIA90" s="799"/>
      <c r="TIB90" s="799"/>
      <c r="TIC90" s="799"/>
      <c r="TID90" s="799"/>
      <c r="TIE90" s="799"/>
      <c r="TIF90" s="799"/>
      <c r="TIG90" s="799"/>
      <c r="TIH90" s="799"/>
      <c r="TII90" s="799"/>
      <c r="TIJ90" s="799"/>
      <c r="TIK90" s="799"/>
      <c r="TIL90" s="799"/>
      <c r="TIM90" s="799"/>
      <c r="TIN90" s="799"/>
      <c r="TIO90" s="799"/>
      <c r="TIP90" s="799"/>
      <c r="TIQ90" s="799"/>
      <c r="TIR90" s="799"/>
      <c r="TIS90" s="799"/>
      <c r="TIT90" s="799"/>
      <c r="TIU90" s="799"/>
      <c r="TIV90" s="799"/>
      <c r="TIW90" s="799"/>
      <c r="TIX90" s="799"/>
      <c r="TIY90" s="799"/>
      <c r="TIZ90" s="799"/>
      <c r="TJA90" s="799"/>
      <c r="TJB90" s="799"/>
      <c r="TJC90" s="799"/>
      <c r="TJD90" s="799"/>
      <c r="TJE90" s="799"/>
      <c r="TJF90" s="799"/>
      <c r="TJG90" s="799"/>
      <c r="TJH90" s="799"/>
      <c r="TJI90" s="799"/>
      <c r="TJJ90" s="799"/>
      <c r="TJK90" s="799"/>
      <c r="TJL90" s="799"/>
      <c r="TJM90" s="799"/>
      <c r="TJN90" s="799"/>
      <c r="TJO90" s="799"/>
      <c r="TJP90" s="799"/>
      <c r="TJQ90" s="799"/>
      <c r="TJR90" s="799"/>
      <c r="TJS90" s="799"/>
      <c r="TJT90" s="799"/>
      <c r="TJU90" s="799"/>
      <c r="TJV90" s="799"/>
      <c r="TJW90" s="799"/>
      <c r="TJX90" s="799"/>
      <c r="TJY90" s="799"/>
      <c r="TJZ90" s="799"/>
      <c r="TKA90" s="799"/>
      <c r="TKB90" s="799"/>
      <c r="TKC90" s="799"/>
      <c r="TKD90" s="799"/>
      <c r="TKE90" s="799"/>
      <c r="TKF90" s="799"/>
      <c r="TKG90" s="799"/>
      <c r="TKH90" s="799"/>
      <c r="TKI90" s="799"/>
      <c r="TKJ90" s="799"/>
      <c r="TKK90" s="799"/>
      <c r="TKL90" s="799"/>
      <c r="TKM90" s="799"/>
      <c r="TKN90" s="799"/>
      <c r="TKO90" s="799"/>
      <c r="TKP90" s="799"/>
      <c r="TKQ90" s="799"/>
      <c r="TKR90" s="799"/>
      <c r="TKS90" s="799"/>
      <c r="TKT90" s="799"/>
      <c r="TKU90" s="799"/>
      <c r="TKV90" s="799"/>
      <c r="TKW90" s="799"/>
      <c r="TKX90" s="799"/>
      <c r="TKY90" s="799"/>
      <c r="TKZ90" s="799"/>
      <c r="TLA90" s="799"/>
      <c r="TLB90" s="799"/>
      <c r="TLC90" s="799"/>
      <c r="TLD90" s="799"/>
      <c r="TLE90" s="799"/>
      <c r="TLF90" s="799"/>
      <c r="TLG90" s="799"/>
      <c r="TLH90" s="799"/>
      <c r="TLI90" s="799"/>
      <c r="TLJ90" s="799"/>
      <c r="TLK90" s="799"/>
      <c r="TLL90" s="799"/>
      <c r="TLM90" s="799"/>
      <c r="TLN90" s="799"/>
      <c r="TLO90" s="799"/>
      <c r="TLP90" s="799"/>
      <c r="TLQ90" s="799"/>
      <c r="TLR90" s="799"/>
      <c r="TLS90" s="799"/>
      <c r="TLT90" s="799"/>
      <c r="TLU90" s="799"/>
      <c r="TLV90" s="799"/>
      <c r="TLW90" s="799"/>
      <c r="TLX90" s="799"/>
      <c r="TLY90" s="799"/>
      <c r="TLZ90" s="799"/>
      <c r="TMA90" s="799"/>
      <c r="TMB90" s="799"/>
      <c r="TMC90" s="799"/>
      <c r="TMD90" s="799"/>
      <c r="TME90" s="799"/>
      <c r="TMF90" s="799"/>
      <c r="TMG90" s="799"/>
      <c r="TMH90" s="799"/>
      <c r="TMI90" s="799"/>
      <c r="TMJ90" s="799"/>
      <c r="TMK90" s="799"/>
      <c r="TML90" s="799"/>
      <c r="TMM90" s="799"/>
      <c r="TMN90" s="799"/>
      <c r="TMO90" s="799"/>
      <c r="TMP90" s="799"/>
      <c r="TMQ90" s="799"/>
      <c r="TMR90" s="799"/>
      <c r="TMS90" s="799"/>
      <c r="TMT90" s="799"/>
      <c r="TMU90" s="799"/>
      <c r="TMV90" s="799"/>
      <c r="TMW90" s="799"/>
      <c r="TMX90" s="799"/>
      <c r="TMY90" s="799"/>
      <c r="TMZ90" s="799"/>
      <c r="TNA90" s="799"/>
      <c r="TNB90" s="799"/>
      <c r="TNC90" s="799"/>
      <c r="TND90" s="799"/>
      <c r="TNE90" s="799"/>
      <c r="TNF90" s="799"/>
      <c r="TNG90" s="799"/>
      <c r="TNH90" s="799"/>
      <c r="TNI90" s="799"/>
      <c r="TNJ90" s="799"/>
      <c r="TNK90" s="799"/>
      <c r="TNL90" s="799"/>
      <c r="TNM90" s="799"/>
      <c r="TNN90" s="799"/>
      <c r="TNO90" s="799"/>
      <c r="TNP90" s="799"/>
      <c r="TNQ90" s="799"/>
      <c r="TNR90" s="799"/>
      <c r="TNS90" s="799"/>
      <c r="TNT90" s="799"/>
      <c r="TNU90" s="799"/>
      <c r="TNV90" s="799"/>
      <c r="TNW90" s="799"/>
      <c r="TNX90" s="799"/>
      <c r="TNY90" s="799"/>
      <c r="TNZ90" s="799"/>
      <c r="TOA90" s="799"/>
      <c r="TOB90" s="799"/>
      <c r="TOC90" s="799"/>
      <c r="TOD90" s="799"/>
      <c r="TOE90" s="799"/>
      <c r="TOF90" s="799"/>
      <c r="TOG90" s="799"/>
      <c r="TOH90" s="799"/>
      <c r="TOI90" s="799"/>
      <c r="TOJ90" s="799"/>
      <c r="TOK90" s="799"/>
      <c r="TOL90" s="799"/>
      <c r="TOM90" s="799"/>
      <c r="TON90" s="799"/>
      <c r="TOO90" s="799"/>
      <c r="TOP90" s="799"/>
      <c r="TOQ90" s="799"/>
      <c r="TOR90" s="799"/>
      <c r="TOS90" s="799"/>
      <c r="TOT90" s="799"/>
      <c r="TOU90" s="799"/>
      <c r="TOV90" s="799"/>
      <c r="TOW90" s="799"/>
      <c r="TOX90" s="799"/>
      <c r="TOY90" s="799"/>
      <c r="TOZ90" s="799"/>
      <c r="TPA90" s="799"/>
      <c r="TPB90" s="799"/>
      <c r="TPC90" s="799"/>
      <c r="TPD90" s="799"/>
      <c r="TPE90" s="799"/>
      <c r="TPF90" s="799"/>
      <c r="TPG90" s="799"/>
      <c r="TPH90" s="799"/>
      <c r="TPI90" s="799"/>
      <c r="TPJ90" s="799"/>
      <c r="TPK90" s="799"/>
      <c r="TPL90" s="799"/>
      <c r="TPM90" s="799"/>
      <c r="TPN90" s="799"/>
      <c r="TPO90" s="799"/>
      <c r="TPP90" s="799"/>
      <c r="TPQ90" s="799"/>
      <c r="TPR90" s="799"/>
      <c r="TPS90" s="799"/>
      <c r="TPT90" s="799"/>
      <c r="TPU90" s="799"/>
      <c r="TPV90" s="799"/>
      <c r="TPW90" s="799"/>
      <c r="TPX90" s="799"/>
      <c r="TPY90" s="799"/>
      <c r="TPZ90" s="799"/>
      <c r="TQA90" s="799"/>
      <c r="TQB90" s="799"/>
      <c r="TQC90" s="799"/>
      <c r="TQD90" s="799"/>
      <c r="TQE90" s="799"/>
      <c r="TQF90" s="799"/>
      <c r="TQG90" s="799"/>
      <c r="TQH90" s="799"/>
      <c r="TQI90" s="799"/>
      <c r="TQJ90" s="799"/>
      <c r="TQK90" s="799"/>
      <c r="TQL90" s="799"/>
      <c r="TQM90" s="799"/>
      <c r="TQN90" s="799"/>
      <c r="TQO90" s="799"/>
      <c r="TQP90" s="799"/>
      <c r="TQQ90" s="799"/>
      <c r="TQR90" s="799"/>
      <c r="TQS90" s="799"/>
      <c r="TQT90" s="799"/>
      <c r="TQU90" s="799"/>
      <c r="TQV90" s="799"/>
      <c r="TQW90" s="799"/>
      <c r="TQX90" s="799"/>
      <c r="TQY90" s="799"/>
      <c r="TQZ90" s="799"/>
      <c r="TRA90" s="799"/>
      <c r="TRB90" s="799"/>
      <c r="TRC90" s="799"/>
      <c r="TRD90" s="799"/>
      <c r="TRE90" s="799"/>
      <c r="TRF90" s="799"/>
      <c r="TRG90" s="799"/>
      <c r="TRH90" s="799"/>
      <c r="TRI90" s="799"/>
      <c r="TRJ90" s="799"/>
      <c r="TRK90" s="799"/>
      <c r="TRL90" s="799"/>
      <c r="TRM90" s="799"/>
      <c r="TRN90" s="799"/>
      <c r="TRO90" s="799"/>
      <c r="TRP90" s="799"/>
      <c r="TRQ90" s="799"/>
      <c r="TRR90" s="799"/>
      <c r="TRS90" s="799"/>
      <c r="TRT90" s="799"/>
      <c r="TRU90" s="799"/>
      <c r="TRV90" s="799"/>
      <c r="TRW90" s="799"/>
      <c r="TRX90" s="799"/>
      <c r="TRY90" s="799"/>
      <c r="TRZ90" s="799"/>
      <c r="TSA90" s="799"/>
      <c r="TSB90" s="799"/>
      <c r="TSC90" s="799"/>
      <c r="TSD90" s="799"/>
      <c r="TSE90" s="799"/>
      <c r="TSF90" s="799"/>
      <c r="TSG90" s="799"/>
      <c r="TSH90" s="799"/>
      <c r="TSI90" s="799"/>
      <c r="TSJ90" s="799"/>
      <c r="TSK90" s="799"/>
      <c r="TSL90" s="799"/>
      <c r="TSM90" s="799"/>
      <c r="TSN90" s="799"/>
      <c r="TSO90" s="799"/>
      <c r="TSP90" s="799"/>
      <c r="TSQ90" s="799"/>
      <c r="TSR90" s="799"/>
      <c r="TSS90" s="799"/>
      <c r="TST90" s="799"/>
      <c r="TSU90" s="799"/>
      <c r="TSV90" s="799"/>
      <c r="TSW90" s="799"/>
      <c r="TSX90" s="799"/>
      <c r="TSY90" s="799"/>
      <c r="TSZ90" s="799"/>
      <c r="TTA90" s="799"/>
      <c r="TTB90" s="799"/>
      <c r="TTC90" s="799"/>
      <c r="TTD90" s="799"/>
      <c r="TTE90" s="799"/>
      <c r="TTF90" s="799"/>
      <c r="TTG90" s="799"/>
      <c r="TTH90" s="799"/>
      <c r="TTI90" s="799"/>
      <c r="TTJ90" s="799"/>
      <c r="TTK90" s="799"/>
      <c r="TTL90" s="799"/>
      <c r="TTM90" s="799"/>
      <c r="TTN90" s="799"/>
      <c r="TTO90" s="799"/>
      <c r="TTP90" s="799"/>
      <c r="TTQ90" s="799"/>
      <c r="TTR90" s="799"/>
      <c r="TTS90" s="799"/>
      <c r="TTT90" s="799"/>
      <c r="TTU90" s="799"/>
      <c r="TTV90" s="799"/>
      <c r="TTW90" s="799"/>
      <c r="TTX90" s="799"/>
      <c r="TTY90" s="799"/>
      <c r="TTZ90" s="799"/>
      <c r="TUA90" s="799"/>
      <c r="TUB90" s="799"/>
      <c r="TUC90" s="799"/>
      <c r="TUD90" s="799"/>
      <c r="TUE90" s="799"/>
      <c r="TUF90" s="799"/>
      <c r="TUG90" s="799"/>
      <c r="TUH90" s="799"/>
      <c r="TUI90" s="799"/>
      <c r="TUJ90" s="799"/>
      <c r="TUK90" s="799"/>
      <c r="TUL90" s="799"/>
      <c r="TUM90" s="799"/>
      <c r="TUN90" s="799"/>
      <c r="TUO90" s="799"/>
      <c r="TUP90" s="799"/>
      <c r="TUQ90" s="799"/>
      <c r="TUR90" s="799"/>
      <c r="TUS90" s="799"/>
      <c r="TUT90" s="799"/>
      <c r="TUU90" s="799"/>
      <c r="TUV90" s="799"/>
      <c r="TUW90" s="799"/>
      <c r="TUX90" s="799"/>
      <c r="TUY90" s="799"/>
      <c r="TUZ90" s="799"/>
      <c r="TVA90" s="799"/>
      <c r="TVB90" s="799"/>
      <c r="TVC90" s="799"/>
      <c r="TVD90" s="799"/>
      <c r="TVE90" s="799"/>
      <c r="TVF90" s="799"/>
      <c r="TVG90" s="799"/>
      <c r="TVH90" s="799"/>
      <c r="TVI90" s="799"/>
      <c r="TVJ90" s="799"/>
      <c r="TVK90" s="799"/>
      <c r="TVL90" s="799"/>
      <c r="TVM90" s="799"/>
      <c r="TVN90" s="799"/>
      <c r="TVO90" s="799"/>
      <c r="TVP90" s="799"/>
      <c r="TVQ90" s="799"/>
      <c r="TVR90" s="799"/>
      <c r="TVS90" s="799"/>
      <c r="TVT90" s="799"/>
      <c r="TVU90" s="799"/>
      <c r="TVV90" s="799"/>
      <c r="TVW90" s="799"/>
      <c r="TVX90" s="799"/>
      <c r="TVY90" s="799"/>
      <c r="TVZ90" s="799"/>
      <c r="TWA90" s="799"/>
      <c r="TWB90" s="799"/>
      <c r="TWC90" s="799"/>
      <c r="TWD90" s="799"/>
      <c r="TWE90" s="799"/>
      <c r="TWF90" s="799"/>
      <c r="TWG90" s="799"/>
      <c r="TWH90" s="799"/>
      <c r="TWI90" s="799"/>
      <c r="TWJ90" s="799"/>
      <c r="TWK90" s="799"/>
      <c r="TWL90" s="799"/>
      <c r="TWM90" s="799"/>
      <c r="TWN90" s="799"/>
      <c r="TWO90" s="799"/>
      <c r="TWP90" s="799"/>
      <c r="TWQ90" s="799"/>
      <c r="TWR90" s="799"/>
      <c r="TWS90" s="799"/>
      <c r="TWT90" s="799"/>
      <c r="TWU90" s="799"/>
      <c r="TWV90" s="799"/>
      <c r="TWW90" s="799"/>
      <c r="TWX90" s="799"/>
      <c r="TWY90" s="799"/>
      <c r="TWZ90" s="799"/>
      <c r="TXA90" s="799"/>
      <c r="TXB90" s="799"/>
      <c r="TXC90" s="799"/>
      <c r="TXD90" s="799"/>
      <c r="TXE90" s="799"/>
      <c r="TXF90" s="799"/>
      <c r="TXG90" s="799"/>
      <c r="TXH90" s="799"/>
      <c r="TXI90" s="799"/>
      <c r="TXJ90" s="799"/>
      <c r="TXK90" s="799"/>
      <c r="TXL90" s="799"/>
      <c r="TXM90" s="799"/>
      <c r="TXN90" s="799"/>
      <c r="TXO90" s="799"/>
      <c r="TXP90" s="799"/>
      <c r="TXQ90" s="799"/>
      <c r="TXR90" s="799"/>
      <c r="TXS90" s="799"/>
      <c r="TXT90" s="799"/>
      <c r="TXU90" s="799"/>
      <c r="TXV90" s="799"/>
      <c r="TXW90" s="799"/>
      <c r="TXX90" s="799"/>
      <c r="TXY90" s="799"/>
      <c r="TXZ90" s="799"/>
      <c r="TYA90" s="799"/>
      <c r="TYB90" s="799"/>
      <c r="TYC90" s="799"/>
      <c r="TYD90" s="799"/>
      <c r="TYE90" s="799"/>
      <c r="TYF90" s="799"/>
      <c r="TYG90" s="799"/>
      <c r="TYH90" s="799"/>
      <c r="TYI90" s="799"/>
      <c r="TYJ90" s="799"/>
      <c r="TYK90" s="799"/>
      <c r="TYL90" s="799"/>
      <c r="TYM90" s="799"/>
      <c r="TYN90" s="799"/>
      <c r="TYO90" s="799"/>
      <c r="TYP90" s="799"/>
      <c r="TYQ90" s="799"/>
      <c r="TYR90" s="799"/>
      <c r="TYS90" s="799"/>
      <c r="TYT90" s="799"/>
      <c r="TYU90" s="799"/>
      <c r="TYV90" s="799"/>
      <c r="TYW90" s="799"/>
      <c r="TYX90" s="799"/>
      <c r="TYY90" s="799"/>
      <c r="TYZ90" s="799"/>
      <c r="TZA90" s="799"/>
      <c r="TZB90" s="799"/>
      <c r="TZC90" s="799"/>
      <c r="TZD90" s="799"/>
      <c r="TZE90" s="799"/>
      <c r="TZF90" s="799"/>
      <c r="TZG90" s="799"/>
      <c r="TZH90" s="799"/>
      <c r="TZI90" s="799"/>
      <c r="TZJ90" s="799"/>
      <c r="TZK90" s="799"/>
      <c r="TZL90" s="799"/>
      <c r="TZM90" s="799"/>
      <c r="TZN90" s="799"/>
      <c r="TZO90" s="799"/>
      <c r="TZP90" s="799"/>
      <c r="TZQ90" s="799"/>
      <c r="TZR90" s="799"/>
      <c r="TZS90" s="799"/>
      <c r="TZT90" s="799"/>
      <c r="TZU90" s="799"/>
      <c r="TZV90" s="799"/>
      <c r="TZW90" s="799"/>
      <c r="TZX90" s="799"/>
      <c r="TZY90" s="799"/>
      <c r="TZZ90" s="799"/>
      <c r="UAA90" s="799"/>
      <c r="UAB90" s="799"/>
      <c r="UAC90" s="799"/>
      <c r="UAD90" s="799"/>
      <c r="UAE90" s="799"/>
      <c r="UAF90" s="799"/>
      <c r="UAG90" s="799"/>
      <c r="UAH90" s="799"/>
      <c r="UAI90" s="799"/>
      <c r="UAJ90" s="799"/>
      <c r="UAK90" s="799"/>
      <c r="UAL90" s="799"/>
      <c r="UAM90" s="799"/>
      <c r="UAN90" s="799"/>
      <c r="UAO90" s="799"/>
      <c r="UAP90" s="799"/>
      <c r="UAQ90" s="799"/>
      <c r="UAR90" s="799"/>
      <c r="UAS90" s="799"/>
      <c r="UAT90" s="799"/>
      <c r="UAU90" s="799"/>
      <c r="UAV90" s="799"/>
      <c r="UAW90" s="799"/>
      <c r="UAX90" s="799"/>
      <c r="UAY90" s="799"/>
      <c r="UAZ90" s="799"/>
      <c r="UBA90" s="799"/>
      <c r="UBB90" s="799"/>
      <c r="UBC90" s="799"/>
      <c r="UBD90" s="799"/>
      <c r="UBE90" s="799"/>
      <c r="UBF90" s="799"/>
      <c r="UBG90" s="799"/>
      <c r="UBH90" s="799"/>
      <c r="UBI90" s="799"/>
      <c r="UBJ90" s="799"/>
      <c r="UBK90" s="799"/>
      <c r="UBL90" s="799"/>
      <c r="UBM90" s="799"/>
      <c r="UBN90" s="799"/>
      <c r="UBO90" s="799"/>
      <c r="UBP90" s="799"/>
      <c r="UBQ90" s="799"/>
      <c r="UBR90" s="799"/>
      <c r="UBS90" s="799"/>
      <c r="UBT90" s="799"/>
      <c r="UBU90" s="799"/>
      <c r="UBV90" s="799"/>
      <c r="UBW90" s="799"/>
      <c r="UBX90" s="799"/>
      <c r="UBY90" s="799"/>
      <c r="UBZ90" s="799"/>
      <c r="UCA90" s="799"/>
      <c r="UCB90" s="799"/>
      <c r="UCC90" s="799"/>
      <c r="UCD90" s="799"/>
      <c r="UCE90" s="799"/>
      <c r="UCF90" s="799"/>
      <c r="UCG90" s="799"/>
      <c r="UCH90" s="799"/>
      <c r="UCI90" s="799"/>
      <c r="UCJ90" s="799"/>
      <c r="UCK90" s="799"/>
      <c r="UCL90" s="799"/>
      <c r="UCM90" s="799"/>
      <c r="UCN90" s="799"/>
      <c r="UCO90" s="799"/>
      <c r="UCP90" s="799"/>
      <c r="UCQ90" s="799"/>
      <c r="UCR90" s="799"/>
      <c r="UCS90" s="799"/>
      <c r="UCT90" s="799"/>
      <c r="UCU90" s="799"/>
      <c r="UCV90" s="799"/>
      <c r="UCW90" s="799"/>
      <c r="UCX90" s="799"/>
      <c r="UCY90" s="799"/>
      <c r="UCZ90" s="799"/>
      <c r="UDA90" s="799"/>
      <c r="UDB90" s="799"/>
      <c r="UDC90" s="799"/>
      <c r="UDD90" s="799"/>
      <c r="UDE90" s="799"/>
      <c r="UDF90" s="799"/>
      <c r="UDG90" s="799"/>
      <c r="UDH90" s="799"/>
      <c r="UDI90" s="799"/>
      <c r="UDJ90" s="799"/>
      <c r="UDK90" s="799"/>
      <c r="UDL90" s="799"/>
      <c r="UDM90" s="799"/>
      <c r="UDN90" s="799"/>
      <c r="UDO90" s="799"/>
      <c r="UDP90" s="799"/>
      <c r="UDQ90" s="799"/>
      <c r="UDR90" s="799"/>
      <c r="UDS90" s="799"/>
      <c r="UDT90" s="799"/>
      <c r="UDU90" s="799"/>
      <c r="UDV90" s="799"/>
      <c r="UDW90" s="799"/>
      <c r="UDX90" s="799"/>
      <c r="UDY90" s="799"/>
      <c r="UDZ90" s="799"/>
      <c r="UEA90" s="799"/>
      <c r="UEB90" s="799"/>
      <c r="UEC90" s="799"/>
      <c r="UED90" s="799"/>
      <c r="UEE90" s="799"/>
      <c r="UEF90" s="799"/>
      <c r="UEG90" s="799"/>
      <c r="UEH90" s="799"/>
      <c r="UEI90" s="799"/>
      <c r="UEJ90" s="799"/>
      <c r="UEK90" s="799"/>
      <c r="UEL90" s="799"/>
      <c r="UEM90" s="799"/>
      <c r="UEN90" s="799"/>
      <c r="UEO90" s="799"/>
      <c r="UEP90" s="799"/>
      <c r="UEQ90" s="799"/>
      <c r="UER90" s="799"/>
      <c r="UES90" s="799"/>
      <c r="UET90" s="799"/>
      <c r="UEU90" s="799"/>
      <c r="UEV90" s="799"/>
      <c r="UEW90" s="799"/>
      <c r="UEX90" s="799"/>
      <c r="UEY90" s="799"/>
      <c r="UEZ90" s="799"/>
      <c r="UFA90" s="799"/>
      <c r="UFB90" s="799"/>
      <c r="UFC90" s="799"/>
      <c r="UFD90" s="799"/>
      <c r="UFE90" s="799"/>
      <c r="UFF90" s="799"/>
      <c r="UFG90" s="799"/>
      <c r="UFH90" s="799"/>
      <c r="UFI90" s="799"/>
      <c r="UFJ90" s="799"/>
      <c r="UFK90" s="799"/>
      <c r="UFL90" s="799"/>
      <c r="UFM90" s="799"/>
      <c r="UFN90" s="799"/>
      <c r="UFO90" s="799"/>
      <c r="UFP90" s="799"/>
      <c r="UFQ90" s="799"/>
      <c r="UFR90" s="799"/>
      <c r="UFS90" s="799"/>
      <c r="UFT90" s="799"/>
      <c r="UFU90" s="799"/>
      <c r="UFV90" s="799"/>
      <c r="UFW90" s="799"/>
      <c r="UFX90" s="799"/>
      <c r="UFY90" s="799"/>
      <c r="UFZ90" s="799"/>
      <c r="UGA90" s="799"/>
      <c r="UGB90" s="799"/>
      <c r="UGC90" s="799"/>
      <c r="UGD90" s="799"/>
      <c r="UGE90" s="799"/>
      <c r="UGF90" s="799"/>
      <c r="UGG90" s="799"/>
      <c r="UGH90" s="799"/>
      <c r="UGI90" s="799"/>
      <c r="UGJ90" s="799"/>
      <c r="UGK90" s="799"/>
      <c r="UGL90" s="799"/>
      <c r="UGM90" s="799"/>
      <c r="UGN90" s="799"/>
      <c r="UGO90" s="799"/>
      <c r="UGP90" s="799"/>
      <c r="UGQ90" s="799"/>
      <c r="UGR90" s="799"/>
      <c r="UGS90" s="799"/>
      <c r="UGT90" s="799"/>
      <c r="UGU90" s="799"/>
      <c r="UGV90" s="799"/>
      <c r="UGW90" s="799"/>
      <c r="UGX90" s="799"/>
      <c r="UGY90" s="799"/>
      <c r="UGZ90" s="799"/>
      <c r="UHA90" s="799"/>
      <c r="UHB90" s="799"/>
      <c r="UHC90" s="799"/>
      <c r="UHD90" s="799"/>
      <c r="UHE90" s="799"/>
      <c r="UHF90" s="799"/>
      <c r="UHG90" s="799"/>
      <c r="UHH90" s="799"/>
      <c r="UHI90" s="799"/>
      <c r="UHJ90" s="799"/>
      <c r="UHK90" s="799"/>
      <c r="UHL90" s="799"/>
      <c r="UHM90" s="799"/>
      <c r="UHN90" s="799"/>
      <c r="UHO90" s="799"/>
      <c r="UHP90" s="799"/>
      <c r="UHQ90" s="799"/>
      <c r="UHR90" s="799"/>
      <c r="UHS90" s="799"/>
      <c r="UHT90" s="799"/>
      <c r="UHU90" s="799"/>
      <c r="UHV90" s="799"/>
      <c r="UHW90" s="799"/>
      <c r="UHX90" s="799"/>
      <c r="UHY90" s="799"/>
      <c r="UHZ90" s="799"/>
      <c r="UIA90" s="799"/>
      <c r="UIB90" s="799"/>
      <c r="UIC90" s="799"/>
      <c r="UID90" s="799"/>
      <c r="UIE90" s="799"/>
      <c r="UIF90" s="799"/>
      <c r="UIG90" s="799"/>
      <c r="UIH90" s="799"/>
      <c r="UII90" s="799"/>
      <c r="UIJ90" s="799"/>
      <c r="UIK90" s="799"/>
      <c r="UIL90" s="799"/>
      <c r="UIM90" s="799"/>
      <c r="UIN90" s="799"/>
      <c r="UIO90" s="799"/>
      <c r="UIP90" s="799"/>
      <c r="UIQ90" s="799"/>
      <c r="UIR90" s="799"/>
      <c r="UIS90" s="799"/>
      <c r="UIT90" s="799"/>
      <c r="UIU90" s="799"/>
      <c r="UIV90" s="799"/>
      <c r="UIW90" s="799"/>
      <c r="UIX90" s="799"/>
      <c r="UIY90" s="799"/>
      <c r="UIZ90" s="799"/>
      <c r="UJA90" s="799"/>
      <c r="UJB90" s="799"/>
      <c r="UJC90" s="799"/>
      <c r="UJD90" s="799"/>
      <c r="UJE90" s="799"/>
      <c r="UJF90" s="799"/>
      <c r="UJG90" s="799"/>
      <c r="UJH90" s="799"/>
      <c r="UJI90" s="799"/>
      <c r="UJJ90" s="799"/>
      <c r="UJK90" s="799"/>
      <c r="UJL90" s="799"/>
      <c r="UJM90" s="799"/>
      <c r="UJN90" s="799"/>
      <c r="UJO90" s="799"/>
      <c r="UJP90" s="799"/>
      <c r="UJQ90" s="799"/>
      <c r="UJR90" s="799"/>
      <c r="UJS90" s="799"/>
      <c r="UJT90" s="799"/>
      <c r="UJU90" s="799"/>
      <c r="UJV90" s="799"/>
      <c r="UJW90" s="799"/>
      <c r="UJX90" s="799"/>
      <c r="UJY90" s="799"/>
      <c r="UJZ90" s="799"/>
      <c r="UKA90" s="799"/>
      <c r="UKB90" s="799"/>
      <c r="UKC90" s="799"/>
      <c r="UKD90" s="799"/>
      <c r="UKE90" s="799"/>
      <c r="UKF90" s="799"/>
      <c r="UKG90" s="799"/>
      <c r="UKH90" s="799"/>
      <c r="UKI90" s="799"/>
      <c r="UKJ90" s="799"/>
      <c r="UKK90" s="799"/>
      <c r="UKL90" s="799"/>
      <c r="UKM90" s="799"/>
      <c r="UKN90" s="799"/>
      <c r="UKO90" s="799"/>
      <c r="UKP90" s="799"/>
      <c r="UKQ90" s="799"/>
      <c r="UKR90" s="799"/>
      <c r="UKS90" s="799"/>
      <c r="UKT90" s="799"/>
      <c r="UKU90" s="799"/>
      <c r="UKV90" s="799"/>
      <c r="UKW90" s="799"/>
      <c r="UKX90" s="799"/>
      <c r="UKY90" s="799"/>
      <c r="UKZ90" s="799"/>
      <c r="ULA90" s="799"/>
      <c r="ULB90" s="799"/>
      <c r="ULC90" s="799"/>
      <c r="ULD90" s="799"/>
      <c r="ULE90" s="799"/>
      <c r="ULF90" s="799"/>
      <c r="ULG90" s="799"/>
      <c r="ULH90" s="799"/>
      <c r="ULI90" s="799"/>
      <c r="ULJ90" s="799"/>
      <c r="ULK90" s="799"/>
      <c r="ULL90" s="799"/>
      <c r="ULM90" s="799"/>
      <c r="ULN90" s="799"/>
      <c r="ULO90" s="799"/>
      <c r="ULP90" s="799"/>
      <c r="ULQ90" s="799"/>
      <c r="ULR90" s="799"/>
      <c r="ULS90" s="799"/>
      <c r="ULT90" s="799"/>
      <c r="ULU90" s="799"/>
      <c r="ULV90" s="799"/>
      <c r="ULW90" s="799"/>
      <c r="ULX90" s="799"/>
      <c r="ULY90" s="799"/>
      <c r="ULZ90" s="799"/>
      <c r="UMA90" s="799"/>
      <c r="UMB90" s="799"/>
      <c r="UMC90" s="799"/>
      <c r="UMD90" s="799"/>
      <c r="UME90" s="799"/>
      <c r="UMF90" s="799"/>
      <c r="UMG90" s="799"/>
      <c r="UMH90" s="799"/>
      <c r="UMI90" s="799"/>
      <c r="UMJ90" s="799"/>
      <c r="UMK90" s="799"/>
      <c r="UML90" s="799"/>
      <c r="UMM90" s="799"/>
      <c r="UMN90" s="799"/>
      <c r="UMO90" s="799"/>
      <c r="UMP90" s="799"/>
      <c r="UMQ90" s="799"/>
      <c r="UMR90" s="799"/>
      <c r="UMS90" s="799"/>
      <c r="UMT90" s="799"/>
      <c r="UMU90" s="799"/>
      <c r="UMV90" s="799"/>
      <c r="UMW90" s="799"/>
      <c r="UMX90" s="799"/>
      <c r="UMY90" s="799"/>
      <c r="UMZ90" s="799"/>
      <c r="UNA90" s="799"/>
      <c r="UNB90" s="799"/>
      <c r="UNC90" s="799"/>
      <c r="UND90" s="799"/>
      <c r="UNE90" s="799"/>
      <c r="UNF90" s="799"/>
      <c r="UNG90" s="799"/>
      <c r="UNH90" s="799"/>
      <c r="UNI90" s="799"/>
      <c r="UNJ90" s="799"/>
      <c r="UNK90" s="799"/>
      <c r="UNL90" s="799"/>
      <c r="UNM90" s="799"/>
      <c r="UNN90" s="799"/>
      <c r="UNO90" s="799"/>
      <c r="UNP90" s="799"/>
      <c r="UNQ90" s="799"/>
      <c r="UNR90" s="799"/>
      <c r="UNS90" s="799"/>
      <c r="UNT90" s="799"/>
      <c r="UNU90" s="799"/>
      <c r="UNV90" s="799"/>
      <c r="UNW90" s="799"/>
      <c r="UNX90" s="799"/>
      <c r="UNY90" s="799"/>
      <c r="UNZ90" s="799"/>
      <c r="UOA90" s="799"/>
      <c r="UOB90" s="799"/>
      <c r="UOC90" s="799"/>
      <c r="UOD90" s="799"/>
      <c r="UOE90" s="799"/>
      <c r="UOF90" s="799"/>
      <c r="UOG90" s="799"/>
      <c r="UOH90" s="799"/>
      <c r="UOI90" s="799"/>
      <c r="UOJ90" s="799"/>
      <c r="UOK90" s="799"/>
      <c r="UOL90" s="799"/>
      <c r="UOM90" s="799"/>
      <c r="UON90" s="799"/>
      <c r="UOO90" s="799"/>
      <c r="UOP90" s="799"/>
      <c r="UOQ90" s="799"/>
      <c r="UOR90" s="799"/>
      <c r="UOS90" s="799"/>
      <c r="UOT90" s="799"/>
      <c r="UOU90" s="799"/>
      <c r="UOV90" s="799"/>
      <c r="UOW90" s="799"/>
      <c r="UOX90" s="799"/>
      <c r="UOY90" s="799"/>
      <c r="UOZ90" s="799"/>
      <c r="UPA90" s="799"/>
      <c r="UPB90" s="799"/>
      <c r="UPC90" s="799"/>
      <c r="UPD90" s="799"/>
      <c r="UPE90" s="799"/>
      <c r="UPF90" s="799"/>
      <c r="UPG90" s="799"/>
      <c r="UPH90" s="799"/>
      <c r="UPI90" s="799"/>
      <c r="UPJ90" s="799"/>
      <c r="UPK90" s="799"/>
      <c r="UPL90" s="799"/>
      <c r="UPM90" s="799"/>
      <c r="UPN90" s="799"/>
      <c r="UPO90" s="799"/>
      <c r="UPP90" s="799"/>
      <c r="UPQ90" s="799"/>
      <c r="UPR90" s="799"/>
      <c r="UPS90" s="799"/>
      <c r="UPT90" s="799"/>
      <c r="UPU90" s="799"/>
      <c r="UPV90" s="799"/>
      <c r="UPW90" s="799"/>
      <c r="UPX90" s="799"/>
      <c r="UPY90" s="799"/>
      <c r="UPZ90" s="799"/>
      <c r="UQA90" s="799"/>
      <c r="UQB90" s="799"/>
      <c r="UQC90" s="799"/>
      <c r="UQD90" s="799"/>
      <c r="UQE90" s="799"/>
      <c r="UQF90" s="799"/>
      <c r="UQG90" s="799"/>
      <c r="UQH90" s="799"/>
      <c r="UQI90" s="799"/>
      <c r="UQJ90" s="799"/>
      <c r="UQK90" s="799"/>
      <c r="UQL90" s="799"/>
      <c r="UQM90" s="799"/>
      <c r="UQN90" s="799"/>
      <c r="UQO90" s="799"/>
      <c r="UQP90" s="799"/>
      <c r="UQQ90" s="799"/>
      <c r="UQR90" s="799"/>
      <c r="UQS90" s="799"/>
      <c r="UQT90" s="799"/>
      <c r="UQU90" s="799"/>
      <c r="UQV90" s="799"/>
      <c r="UQW90" s="799"/>
      <c r="UQX90" s="799"/>
      <c r="UQY90" s="799"/>
      <c r="UQZ90" s="799"/>
      <c r="URA90" s="799"/>
      <c r="URB90" s="799"/>
      <c r="URC90" s="799"/>
      <c r="URD90" s="799"/>
      <c r="URE90" s="799"/>
      <c r="URF90" s="799"/>
      <c r="URG90" s="799"/>
      <c r="URH90" s="799"/>
      <c r="URI90" s="799"/>
      <c r="URJ90" s="799"/>
      <c r="URK90" s="799"/>
      <c r="URL90" s="799"/>
      <c r="URM90" s="799"/>
      <c r="URN90" s="799"/>
      <c r="URO90" s="799"/>
      <c r="URP90" s="799"/>
      <c r="URQ90" s="799"/>
      <c r="URR90" s="799"/>
      <c r="URS90" s="799"/>
      <c r="URT90" s="799"/>
      <c r="URU90" s="799"/>
      <c r="URV90" s="799"/>
      <c r="URW90" s="799"/>
      <c r="URX90" s="799"/>
      <c r="URY90" s="799"/>
      <c r="URZ90" s="799"/>
      <c r="USA90" s="799"/>
      <c r="USB90" s="799"/>
      <c r="USC90" s="799"/>
      <c r="USD90" s="799"/>
      <c r="USE90" s="799"/>
      <c r="USF90" s="799"/>
      <c r="USG90" s="799"/>
      <c r="USH90" s="799"/>
      <c r="USI90" s="799"/>
      <c r="USJ90" s="799"/>
      <c r="USK90" s="799"/>
      <c r="USL90" s="799"/>
      <c r="USM90" s="799"/>
      <c r="USN90" s="799"/>
      <c r="USO90" s="799"/>
      <c r="USP90" s="799"/>
      <c r="USQ90" s="799"/>
      <c r="USR90" s="799"/>
      <c r="USS90" s="799"/>
      <c r="UST90" s="799"/>
      <c r="USU90" s="799"/>
      <c r="USV90" s="799"/>
      <c r="USW90" s="799"/>
      <c r="USX90" s="799"/>
      <c r="USY90" s="799"/>
      <c r="USZ90" s="799"/>
      <c r="UTA90" s="799"/>
      <c r="UTB90" s="799"/>
      <c r="UTC90" s="799"/>
      <c r="UTD90" s="799"/>
      <c r="UTE90" s="799"/>
      <c r="UTF90" s="799"/>
      <c r="UTG90" s="799"/>
      <c r="UTH90" s="799"/>
      <c r="UTI90" s="799"/>
      <c r="UTJ90" s="799"/>
      <c r="UTK90" s="799"/>
      <c r="UTL90" s="799"/>
      <c r="UTM90" s="799"/>
      <c r="UTN90" s="799"/>
      <c r="UTO90" s="799"/>
      <c r="UTP90" s="799"/>
      <c r="UTQ90" s="799"/>
      <c r="UTR90" s="799"/>
      <c r="UTS90" s="799"/>
      <c r="UTT90" s="799"/>
      <c r="UTU90" s="799"/>
      <c r="UTV90" s="799"/>
      <c r="UTW90" s="799"/>
      <c r="UTX90" s="799"/>
      <c r="UTY90" s="799"/>
      <c r="UTZ90" s="799"/>
      <c r="UUA90" s="799"/>
      <c r="UUB90" s="799"/>
      <c r="UUC90" s="799"/>
      <c r="UUD90" s="799"/>
      <c r="UUE90" s="799"/>
      <c r="UUF90" s="799"/>
      <c r="UUG90" s="799"/>
      <c r="UUH90" s="799"/>
      <c r="UUI90" s="799"/>
      <c r="UUJ90" s="799"/>
      <c r="UUK90" s="799"/>
      <c r="UUL90" s="799"/>
      <c r="UUM90" s="799"/>
      <c r="UUN90" s="799"/>
      <c r="UUO90" s="799"/>
      <c r="UUP90" s="799"/>
      <c r="UUQ90" s="799"/>
      <c r="UUR90" s="799"/>
      <c r="UUS90" s="799"/>
      <c r="UUT90" s="799"/>
      <c r="UUU90" s="799"/>
      <c r="UUV90" s="799"/>
      <c r="UUW90" s="799"/>
      <c r="UUX90" s="799"/>
      <c r="UUY90" s="799"/>
      <c r="UUZ90" s="799"/>
      <c r="UVA90" s="799"/>
      <c r="UVB90" s="799"/>
      <c r="UVC90" s="799"/>
      <c r="UVD90" s="799"/>
      <c r="UVE90" s="799"/>
      <c r="UVF90" s="799"/>
      <c r="UVG90" s="799"/>
      <c r="UVH90" s="799"/>
      <c r="UVI90" s="799"/>
      <c r="UVJ90" s="799"/>
      <c r="UVK90" s="799"/>
      <c r="UVL90" s="799"/>
      <c r="UVM90" s="799"/>
      <c r="UVN90" s="799"/>
      <c r="UVO90" s="799"/>
      <c r="UVP90" s="799"/>
      <c r="UVQ90" s="799"/>
      <c r="UVR90" s="799"/>
      <c r="UVS90" s="799"/>
      <c r="UVT90" s="799"/>
      <c r="UVU90" s="799"/>
      <c r="UVV90" s="799"/>
      <c r="UVW90" s="799"/>
      <c r="UVX90" s="799"/>
      <c r="UVY90" s="799"/>
      <c r="UVZ90" s="799"/>
      <c r="UWA90" s="799"/>
      <c r="UWB90" s="799"/>
      <c r="UWC90" s="799"/>
      <c r="UWD90" s="799"/>
      <c r="UWE90" s="799"/>
      <c r="UWF90" s="799"/>
      <c r="UWG90" s="799"/>
      <c r="UWH90" s="799"/>
      <c r="UWI90" s="799"/>
      <c r="UWJ90" s="799"/>
      <c r="UWK90" s="799"/>
      <c r="UWL90" s="799"/>
      <c r="UWM90" s="799"/>
      <c r="UWN90" s="799"/>
      <c r="UWO90" s="799"/>
      <c r="UWP90" s="799"/>
      <c r="UWQ90" s="799"/>
      <c r="UWR90" s="799"/>
      <c r="UWS90" s="799"/>
      <c r="UWT90" s="799"/>
      <c r="UWU90" s="799"/>
      <c r="UWV90" s="799"/>
      <c r="UWW90" s="799"/>
      <c r="UWX90" s="799"/>
      <c r="UWY90" s="799"/>
      <c r="UWZ90" s="799"/>
      <c r="UXA90" s="799"/>
      <c r="UXB90" s="799"/>
      <c r="UXC90" s="799"/>
      <c r="UXD90" s="799"/>
      <c r="UXE90" s="799"/>
      <c r="UXF90" s="799"/>
      <c r="UXG90" s="799"/>
      <c r="UXH90" s="799"/>
      <c r="UXI90" s="799"/>
      <c r="UXJ90" s="799"/>
      <c r="UXK90" s="799"/>
      <c r="UXL90" s="799"/>
      <c r="UXM90" s="799"/>
      <c r="UXN90" s="799"/>
      <c r="UXO90" s="799"/>
      <c r="UXP90" s="799"/>
      <c r="UXQ90" s="799"/>
      <c r="UXR90" s="799"/>
      <c r="UXS90" s="799"/>
      <c r="UXT90" s="799"/>
      <c r="UXU90" s="799"/>
      <c r="UXV90" s="799"/>
      <c r="UXW90" s="799"/>
      <c r="UXX90" s="799"/>
      <c r="UXY90" s="799"/>
      <c r="UXZ90" s="799"/>
      <c r="UYA90" s="799"/>
      <c r="UYB90" s="799"/>
      <c r="UYC90" s="799"/>
      <c r="UYD90" s="799"/>
      <c r="UYE90" s="799"/>
      <c r="UYF90" s="799"/>
      <c r="UYG90" s="799"/>
      <c r="UYH90" s="799"/>
      <c r="UYI90" s="799"/>
      <c r="UYJ90" s="799"/>
      <c r="UYK90" s="799"/>
      <c r="UYL90" s="799"/>
      <c r="UYM90" s="799"/>
      <c r="UYN90" s="799"/>
      <c r="UYO90" s="799"/>
      <c r="UYP90" s="799"/>
      <c r="UYQ90" s="799"/>
      <c r="UYR90" s="799"/>
      <c r="UYS90" s="799"/>
      <c r="UYT90" s="799"/>
      <c r="UYU90" s="799"/>
      <c r="UYV90" s="799"/>
      <c r="UYW90" s="799"/>
      <c r="UYX90" s="799"/>
      <c r="UYY90" s="799"/>
      <c r="UYZ90" s="799"/>
      <c r="UZA90" s="799"/>
      <c r="UZB90" s="799"/>
      <c r="UZC90" s="799"/>
      <c r="UZD90" s="799"/>
      <c r="UZE90" s="799"/>
      <c r="UZF90" s="799"/>
      <c r="UZG90" s="799"/>
      <c r="UZH90" s="799"/>
      <c r="UZI90" s="799"/>
      <c r="UZJ90" s="799"/>
      <c r="UZK90" s="799"/>
      <c r="UZL90" s="799"/>
      <c r="UZM90" s="799"/>
      <c r="UZN90" s="799"/>
      <c r="UZO90" s="799"/>
      <c r="UZP90" s="799"/>
      <c r="UZQ90" s="799"/>
      <c r="UZR90" s="799"/>
      <c r="UZS90" s="799"/>
      <c r="UZT90" s="799"/>
      <c r="UZU90" s="799"/>
      <c r="UZV90" s="799"/>
      <c r="UZW90" s="799"/>
      <c r="UZX90" s="799"/>
      <c r="UZY90" s="799"/>
      <c r="UZZ90" s="799"/>
      <c r="VAA90" s="799"/>
      <c r="VAB90" s="799"/>
      <c r="VAC90" s="799"/>
      <c r="VAD90" s="799"/>
      <c r="VAE90" s="799"/>
      <c r="VAF90" s="799"/>
      <c r="VAG90" s="799"/>
      <c r="VAH90" s="799"/>
      <c r="VAI90" s="799"/>
      <c r="VAJ90" s="799"/>
      <c r="VAK90" s="799"/>
      <c r="VAL90" s="799"/>
      <c r="VAM90" s="799"/>
      <c r="VAN90" s="799"/>
      <c r="VAO90" s="799"/>
      <c r="VAP90" s="799"/>
      <c r="VAQ90" s="799"/>
      <c r="VAR90" s="799"/>
      <c r="VAS90" s="799"/>
      <c r="VAT90" s="799"/>
      <c r="VAU90" s="799"/>
      <c r="VAV90" s="799"/>
      <c r="VAW90" s="799"/>
      <c r="VAX90" s="799"/>
      <c r="VAY90" s="799"/>
      <c r="VAZ90" s="799"/>
      <c r="VBA90" s="799"/>
      <c r="VBB90" s="799"/>
      <c r="VBC90" s="799"/>
      <c r="VBD90" s="799"/>
      <c r="VBE90" s="799"/>
      <c r="VBF90" s="799"/>
      <c r="VBG90" s="799"/>
      <c r="VBH90" s="799"/>
      <c r="VBI90" s="799"/>
      <c r="VBJ90" s="799"/>
      <c r="VBK90" s="799"/>
      <c r="VBL90" s="799"/>
      <c r="VBM90" s="799"/>
      <c r="VBN90" s="799"/>
      <c r="VBO90" s="799"/>
      <c r="VBP90" s="799"/>
      <c r="VBQ90" s="799"/>
      <c r="VBR90" s="799"/>
      <c r="VBS90" s="799"/>
      <c r="VBT90" s="799"/>
      <c r="VBU90" s="799"/>
      <c r="VBV90" s="799"/>
      <c r="VBW90" s="799"/>
      <c r="VBX90" s="799"/>
      <c r="VBY90" s="799"/>
      <c r="VBZ90" s="799"/>
      <c r="VCA90" s="799"/>
      <c r="VCB90" s="799"/>
      <c r="VCC90" s="799"/>
      <c r="VCD90" s="799"/>
      <c r="VCE90" s="799"/>
      <c r="VCF90" s="799"/>
      <c r="VCG90" s="799"/>
      <c r="VCH90" s="799"/>
      <c r="VCI90" s="799"/>
      <c r="VCJ90" s="799"/>
      <c r="VCK90" s="799"/>
      <c r="VCL90" s="799"/>
      <c r="VCM90" s="799"/>
      <c r="VCN90" s="799"/>
      <c r="VCO90" s="799"/>
      <c r="VCP90" s="799"/>
      <c r="VCQ90" s="799"/>
      <c r="VCR90" s="799"/>
      <c r="VCS90" s="799"/>
      <c r="VCT90" s="799"/>
      <c r="VCU90" s="799"/>
      <c r="VCV90" s="799"/>
      <c r="VCW90" s="799"/>
      <c r="VCX90" s="799"/>
      <c r="VCY90" s="799"/>
      <c r="VCZ90" s="799"/>
      <c r="VDA90" s="799"/>
      <c r="VDB90" s="799"/>
      <c r="VDC90" s="799"/>
      <c r="VDD90" s="799"/>
      <c r="VDE90" s="799"/>
      <c r="VDF90" s="799"/>
      <c r="VDG90" s="799"/>
      <c r="VDH90" s="799"/>
      <c r="VDI90" s="799"/>
      <c r="VDJ90" s="799"/>
      <c r="VDK90" s="799"/>
      <c r="VDL90" s="799"/>
      <c r="VDM90" s="799"/>
      <c r="VDN90" s="799"/>
      <c r="VDO90" s="799"/>
      <c r="VDP90" s="799"/>
      <c r="VDQ90" s="799"/>
      <c r="VDR90" s="799"/>
      <c r="VDS90" s="799"/>
      <c r="VDT90" s="799"/>
      <c r="VDU90" s="799"/>
      <c r="VDV90" s="799"/>
      <c r="VDW90" s="799"/>
      <c r="VDX90" s="799"/>
      <c r="VDY90" s="799"/>
      <c r="VDZ90" s="799"/>
      <c r="VEA90" s="799"/>
      <c r="VEB90" s="799"/>
      <c r="VEC90" s="799"/>
      <c r="VED90" s="799"/>
      <c r="VEE90" s="799"/>
      <c r="VEF90" s="799"/>
      <c r="VEG90" s="799"/>
      <c r="VEH90" s="799"/>
      <c r="VEI90" s="799"/>
      <c r="VEJ90" s="799"/>
      <c r="VEK90" s="799"/>
      <c r="VEL90" s="799"/>
      <c r="VEM90" s="799"/>
      <c r="VEN90" s="799"/>
      <c r="VEO90" s="799"/>
      <c r="VEP90" s="799"/>
      <c r="VEQ90" s="799"/>
      <c r="VER90" s="799"/>
      <c r="VES90" s="799"/>
      <c r="VET90" s="799"/>
      <c r="VEU90" s="799"/>
      <c r="VEV90" s="799"/>
      <c r="VEW90" s="799"/>
      <c r="VEX90" s="799"/>
      <c r="VEY90" s="799"/>
      <c r="VEZ90" s="799"/>
      <c r="VFA90" s="799"/>
      <c r="VFB90" s="799"/>
      <c r="VFC90" s="799"/>
      <c r="VFD90" s="799"/>
      <c r="VFE90" s="799"/>
      <c r="VFF90" s="799"/>
      <c r="VFG90" s="799"/>
      <c r="VFH90" s="799"/>
      <c r="VFI90" s="799"/>
      <c r="VFJ90" s="799"/>
      <c r="VFK90" s="799"/>
      <c r="VFL90" s="799"/>
      <c r="VFM90" s="799"/>
      <c r="VFN90" s="799"/>
      <c r="VFO90" s="799"/>
      <c r="VFP90" s="799"/>
      <c r="VFQ90" s="799"/>
      <c r="VFR90" s="799"/>
      <c r="VFS90" s="799"/>
      <c r="VFT90" s="799"/>
      <c r="VFU90" s="799"/>
      <c r="VFV90" s="799"/>
      <c r="VFW90" s="799"/>
      <c r="VFX90" s="799"/>
      <c r="VFY90" s="799"/>
      <c r="VFZ90" s="799"/>
      <c r="VGA90" s="799"/>
      <c r="VGB90" s="799"/>
      <c r="VGC90" s="799"/>
      <c r="VGD90" s="799"/>
      <c r="VGE90" s="799"/>
      <c r="VGF90" s="799"/>
      <c r="VGG90" s="799"/>
      <c r="VGH90" s="799"/>
      <c r="VGI90" s="799"/>
      <c r="VGJ90" s="799"/>
      <c r="VGK90" s="799"/>
      <c r="VGL90" s="799"/>
      <c r="VGM90" s="799"/>
      <c r="VGN90" s="799"/>
      <c r="VGO90" s="799"/>
      <c r="VGP90" s="799"/>
      <c r="VGQ90" s="799"/>
      <c r="VGR90" s="799"/>
      <c r="VGS90" s="799"/>
      <c r="VGT90" s="799"/>
      <c r="VGU90" s="799"/>
      <c r="VGV90" s="799"/>
      <c r="VGW90" s="799"/>
      <c r="VGX90" s="799"/>
      <c r="VGY90" s="799"/>
      <c r="VGZ90" s="799"/>
      <c r="VHA90" s="799"/>
      <c r="VHB90" s="799"/>
      <c r="VHC90" s="799"/>
      <c r="VHD90" s="799"/>
      <c r="VHE90" s="799"/>
      <c r="VHF90" s="799"/>
      <c r="VHG90" s="799"/>
      <c r="VHH90" s="799"/>
      <c r="VHI90" s="799"/>
      <c r="VHJ90" s="799"/>
      <c r="VHK90" s="799"/>
      <c r="VHL90" s="799"/>
      <c r="VHM90" s="799"/>
      <c r="VHN90" s="799"/>
      <c r="VHO90" s="799"/>
      <c r="VHP90" s="799"/>
      <c r="VHQ90" s="799"/>
      <c r="VHR90" s="799"/>
      <c r="VHS90" s="799"/>
      <c r="VHT90" s="799"/>
      <c r="VHU90" s="799"/>
      <c r="VHV90" s="799"/>
      <c r="VHW90" s="799"/>
      <c r="VHX90" s="799"/>
      <c r="VHY90" s="799"/>
      <c r="VHZ90" s="799"/>
      <c r="VIA90" s="799"/>
      <c r="VIB90" s="799"/>
      <c r="VIC90" s="799"/>
      <c r="VID90" s="799"/>
      <c r="VIE90" s="799"/>
      <c r="VIF90" s="799"/>
      <c r="VIG90" s="799"/>
      <c r="VIH90" s="799"/>
      <c r="VII90" s="799"/>
      <c r="VIJ90" s="799"/>
      <c r="VIK90" s="799"/>
      <c r="VIL90" s="799"/>
      <c r="VIM90" s="799"/>
      <c r="VIN90" s="799"/>
      <c r="VIO90" s="799"/>
      <c r="VIP90" s="799"/>
      <c r="VIQ90" s="799"/>
      <c r="VIR90" s="799"/>
      <c r="VIS90" s="799"/>
      <c r="VIT90" s="799"/>
      <c r="VIU90" s="799"/>
      <c r="VIV90" s="799"/>
      <c r="VIW90" s="799"/>
      <c r="VIX90" s="799"/>
      <c r="VIY90" s="799"/>
      <c r="VIZ90" s="799"/>
      <c r="VJA90" s="799"/>
      <c r="VJB90" s="799"/>
      <c r="VJC90" s="799"/>
      <c r="VJD90" s="799"/>
      <c r="VJE90" s="799"/>
      <c r="VJF90" s="799"/>
      <c r="VJG90" s="799"/>
      <c r="VJH90" s="799"/>
      <c r="VJI90" s="799"/>
      <c r="VJJ90" s="799"/>
      <c r="VJK90" s="799"/>
      <c r="VJL90" s="799"/>
      <c r="VJM90" s="799"/>
      <c r="VJN90" s="799"/>
      <c r="VJO90" s="799"/>
      <c r="VJP90" s="799"/>
      <c r="VJQ90" s="799"/>
      <c r="VJR90" s="799"/>
      <c r="VJS90" s="799"/>
      <c r="VJT90" s="799"/>
      <c r="VJU90" s="799"/>
      <c r="VJV90" s="799"/>
      <c r="VJW90" s="799"/>
      <c r="VJX90" s="799"/>
      <c r="VJY90" s="799"/>
      <c r="VJZ90" s="799"/>
      <c r="VKA90" s="799"/>
      <c r="VKB90" s="799"/>
      <c r="VKC90" s="799"/>
      <c r="VKD90" s="799"/>
      <c r="VKE90" s="799"/>
      <c r="VKF90" s="799"/>
      <c r="VKG90" s="799"/>
      <c r="VKH90" s="799"/>
      <c r="VKI90" s="799"/>
      <c r="VKJ90" s="799"/>
      <c r="VKK90" s="799"/>
      <c r="VKL90" s="799"/>
      <c r="VKM90" s="799"/>
      <c r="VKN90" s="799"/>
      <c r="VKO90" s="799"/>
      <c r="VKP90" s="799"/>
      <c r="VKQ90" s="799"/>
      <c r="VKR90" s="799"/>
      <c r="VKS90" s="799"/>
      <c r="VKT90" s="799"/>
      <c r="VKU90" s="799"/>
      <c r="VKV90" s="799"/>
      <c r="VKW90" s="799"/>
      <c r="VKX90" s="799"/>
      <c r="VKY90" s="799"/>
      <c r="VKZ90" s="799"/>
      <c r="VLA90" s="799"/>
      <c r="VLB90" s="799"/>
      <c r="VLC90" s="799"/>
      <c r="VLD90" s="799"/>
      <c r="VLE90" s="799"/>
      <c r="VLF90" s="799"/>
      <c r="VLG90" s="799"/>
      <c r="VLH90" s="799"/>
      <c r="VLI90" s="799"/>
      <c r="VLJ90" s="799"/>
      <c r="VLK90" s="799"/>
      <c r="VLL90" s="799"/>
      <c r="VLM90" s="799"/>
      <c r="VLN90" s="799"/>
      <c r="VLO90" s="799"/>
      <c r="VLP90" s="799"/>
      <c r="VLQ90" s="799"/>
      <c r="VLR90" s="799"/>
      <c r="VLS90" s="799"/>
      <c r="VLT90" s="799"/>
      <c r="VLU90" s="799"/>
      <c r="VLV90" s="799"/>
      <c r="VLW90" s="799"/>
      <c r="VLX90" s="799"/>
      <c r="VLY90" s="799"/>
      <c r="VLZ90" s="799"/>
      <c r="VMA90" s="799"/>
      <c r="VMB90" s="799"/>
      <c r="VMC90" s="799"/>
      <c r="VMD90" s="799"/>
      <c r="VME90" s="799"/>
      <c r="VMF90" s="799"/>
      <c r="VMG90" s="799"/>
      <c r="VMH90" s="799"/>
      <c r="VMI90" s="799"/>
      <c r="VMJ90" s="799"/>
      <c r="VMK90" s="799"/>
      <c r="VML90" s="799"/>
      <c r="VMM90" s="799"/>
      <c r="VMN90" s="799"/>
      <c r="VMO90" s="799"/>
      <c r="VMP90" s="799"/>
      <c r="VMQ90" s="799"/>
      <c r="VMR90" s="799"/>
      <c r="VMS90" s="799"/>
      <c r="VMT90" s="799"/>
      <c r="VMU90" s="799"/>
      <c r="VMV90" s="799"/>
      <c r="VMW90" s="799"/>
      <c r="VMX90" s="799"/>
      <c r="VMY90" s="799"/>
      <c r="VMZ90" s="799"/>
      <c r="VNA90" s="799"/>
      <c r="VNB90" s="799"/>
      <c r="VNC90" s="799"/>
      <c r="VND90" s="799"/>
      <c r="VNE90" s="799"/>
      <c r="VNF90" s="799"/>
      <c r="VNG90" s="799"/>
      <c r="VNH90" s="799"/>
      <c r="VNI90" s="799"/>
      <c r="VNJ90" s="799"/>
      <c r="VNK90" s="799"/>
      <c r="VNL90" s="799"/>
      <c r="VNM90" s="799"/>
      <c r="VNN90" s="799"/>
      <c r="VNO90" s="799"/>
      <c r="VNP90" s="799"/>
      <c r="VNQ90" s="799"/>
      <c r="VNR90" s="799"/>
      <c r="VNS90" s="799"/>
      <c r="VNT90" s="799"/>
      <c r="VNU90" s="799"/>
      <c r="VNV90" s="799"/>
      <c r="VNW90" s="799"/>
      <c r="VNX90" s="799"/>
      <c r="VNY90" s="799"/>
      <c r="VNZ90" s="799"/>
      <c r="VOA90" s="799"/>
      <c r="VOB90" s="799"/>
      <c r="VOC90" s="799"/>
      <c r="VOD90" s="799"/>
      <c r="VOE90" s="799"/>
      <c r="VOF90" s="799"/>
      <c r="VOG90" s="799"/>
      <c r="VOH90" s="799"/>
      <c r="VOI90" s="799"/>
      <c r="VOJ90" s="799"/>
      <c r="VOK90" s="799"/>
      <c r="VOL90" s="799"/>
      <c r="VOM90" s="799"/>
      <c r="VON90" s="799"/>
      <c r="VOO90" s="799"/>
      <c r="VOP90" s="799"/>
      <c r="VOQ90" s="799"/>
      <c r="VOR90" s="799"/>
      <c r="VOS90" s="799"/>
      <c r="VOT90" s="799"/>
      <c r="VOU90" s="799"/>
      <c r="VOV90" s="799"/>
      <c r="VOW90" s="799"/>
      <c r="VOX90" s="799"/>
      <c r="VOY90" s="799"/>
      <c r="VOZ90" s="799"/>
      <c r="VPA90" s="799"/>
      <c r="VPB90" s="799"/>
      <c r="VPC90" s="799"/>
      <c r="VPD90" s="799"/>
      <c r="VPE90" s="799"/>
      <c r="VPF90" s="799"/>
      <c r="VPG90" s="799"/>
      <c r="VPH90" s="799"/>
      <c r="VPI90" s="799"/>
      <c r="VPJ90" s="799"/>
      <c r="VPK90" s="799"/>
      <c r="VPL90" s="799"/>
      <c r="VPM90" s="799"/>
      <c r="VPN90" s="799"/>
      <c r="VPO90" s="799"/>
      <c r="VPP90" s="799"/>
      <c r="VPQ90" s="799"/>
      <c r="VPR90" s="799"/>
      <c r="VPS90" s="799"/>
      <c r="VPT90" s="799"/>
      <c r="VPU90" s="799"/>
      <c r="VPV90" s="799"/>
      <c r="VPW90" s="799"/>
      <c r="VPX90" s="799"/>
      <c r="VPY90" s="799"/>
      <c r="VPZ90" s="799"/>
      <c r="VQA90" s="799"/>
      <c r="VQB90" s="799"/>
      <c r="VQC90" s="799"/>
      <c r="VQD90" s="799"/>
      <c r="VQE90" s="799"/>
      <c r="VQF90" s="799"/>
      <c r="VQG90" s="799"/>
      <c r="VQH90" s="799"/>
      <c r="VQI90" s="799"/>
      <c r="VQJ90" s="799"/>
      <c r="VQK90" s="799"/>
      <c r="VQL90" s="799"/>
      <c r="VQM90" s="799"/>
      <c r="VQN90" s="799"/>
      <c r="VQO90" s="799"/>
      <c r="VQP90" s="799"/>
      <c r="VQQ90" s="799"/>
      <c r="VQR90" s="799"/>
      <c r="VQS90" s="799"/>
      <c r="VQT90" s="799"/>
      <c r="VQU90" s="799"/>
      <c r="VQV90" s="799"/>
      <c r="VQW90" s="799"/>
      <c r="VQX90" s="799"/>
      <c r="VQY90" s="799"/>
      <c r="VQZ90" s="799"/>
      <c r="VRA90" s="799"/>
      <c r="VRB90" s="799"/>
      <c r="VRC90" s="799"/>
      <c r="VRD90" s="799"/>
      <c r="VRE90" s="799"/>
      <c r="VRF90" s="799"/>
      <c r="VRG90" s="799"/>
      <c r="VRH90" s="799"/>
      <c r="VRI90" s="799"/>
      <c r="VRJ90" s="799"/>
      <c r="VRK90" s="799"/>
      <c r="VRL90" s="799"/>
      <c r="VRM90" s="799"/>
      <c r="VRN90" s="799"/>
      <c r="VRO90" s="799"/>
      <c r="VRP90" s="799"/>
      <c r="VRQ90" s="799"/>
      <c r="VRR90" s="799"/>
      <c r="VRS90" s="799"/>
      <c r="VRT90" s="799"/>
      <c r="VRU90" s="799"/>
      <c r="VRV90" s="799"/>
      <c r="VRW90" s="799"/>
      <c r="VRX90" s="799"/>
      <c r="VRY90" s="799"/>
      <c r="VRZ90" s="799"/>
      <c r="VSA90" s="799"/>
      <c r="VSB90" s="799"/>
      <c r="VSC90" s="799"/>
      <c r="VSD90" s="799"/>
      <c r="VSE90" s="799"/>
      <c r="VSF90" s="799"/>
      <c r="VSG90" s="799"/>
      <c r="VSH90" s="799"/>
      <c r="VSI90" s="799"/>
      <c r="VSJ90" s="799"/>
      <c r="VSK90" s="799"/>
      <c r="VSL90" s="799"/>
      <c r="VSM90" s="799"/>
      <c r="VSN90" s="799"/>
      <c r="VSO90" s="799"/>
      <c r="VSP90" s="799"/>
      <c r="VSQ90" s="799"/>
      <c r="VSR90" s="799"/>
      <c r="VSS90" s="799"/>
      <c r="VST90" s="799"/>
      <c r="VSU90" s="799"/>
      <c r="VSV90" s="799"/>
      <c r="VSW90" s="799"/>
      <c r="VSX90" s="799"/>
      <c r="VSY90" s="799"/>
      <c r="VSZ90" s="799"/>
      <c r="VTA90" s="799"/>
      <c r="VTB90" s="799"/>
      <c r="VTC90" s="799"/>
      <c r="VTD90" s="799"/>
      <c r="VTE90" s="799"/>
      <c r="VTF90" s="799"/>
      <c r="VTG90" s="799"/>
      <c r="VTH90" s="799"/>
      <c r="VTI90" s="799"/>
      <c r="VTJ90" s="799"/>
      <c r="VTK90" s="799"/>
      <c r="VTL90" s="799"/>
      <c r="VTM90" s="799"/>
      <c r="VTN90" s="799"/>
      <c r="VTO90" s="799"/>
      <c r="VTP90" s="799"/>
      <c r="VTQ90" s="799"/>
      <c r="VTR90" s="799"/>
      <c r="VTS90" s="799"/>
      <c r="VTT90" s="799"/>
      <c r="VTU90" s="799"/>
      <c r="VTV90" s="799"/>
      <c r="VTW90" s="799"/>
      <c r="VTX90" s="799"/>
      <c r="VTY90" s="799"/>
      <c r="VTZ90" s="799"/>
      <c r="VUA90" s="799"/>
      <c r="VUB90" s="799"/>
      <c r="VUC90" s="799"/>
      <c r="VUD90" s="799"/>
      <c r="VUE90" s="799"/>
      <c r="VUF90" s="799"/>
      <c r="VUG90" s="799"/>
      <c r="VUH90" s="799"/>
      <c r="VUI90" s="799"/>
      <c r="VUJ90" s="799"/>
      <c r="VUK90" s="799"/>
      <c r="VUL90" s="799"/>
      <c r="VUM90" s="799"/>
      <c r="VUN90" s="799"/>
      <c r="VUO90" s="799"/>
      <c r="VUP90" s="799"/>
      <c r="VUQ90" s="799"/>
      <c r="VUR90" s="799"/>
      <c r="VUS90" s="799"/>
      <c r="VUT90" s="799"/>
      <c r="VUU90" s="799"/>
      <c r="VUV90" s="799"/>
      <c r="VUW90" s="799"/>
      <c r="VUX90" s="799"/>
      <c r="VUY90" s="799"/>
      <c r="VUZ90" s="799"/>
      <c r="VVA90" s="799"/>
      <c r="VVB90" s="799"/>
      <c r="VVC90" s="799"/>
      <c r="VVD90" s="799"/>
      <c r="VVE90" s="799"/>
      <c r="VVF90" s="799"/>
      <c r="VVG90" s="799"/>
      <c r="VVH90" s="799"/>
      <c r="VVI90" s="799"/>
      <c r="VVJ90" s="799"/>
      <c r="VVK90" s="799"/>
      <c r="VVL90" s="799"/>
      <c r="VVM90" s="799"/>
      <c r="VVN90" s="799"/>
      <c r="VVO90" s="799"/>
      <c r="VVP90" s="799"/>
      <c r="VVQ90" s="799"/>
      <c r="VVR90" s="799"/>
      <c r="VVS90" s="799"/>
      <c r="VVT90" s="799"/>
      <c r="VVU90" s="799"/>
      <c r="VVV90" s="799"/>
      <c r="VVW90" s="799"/>
      <c r="VVX90" s="799"/>
      <c r="VVY90" s="799"/>
      <c r="VVZ90" s="799"/>
      <c r="VWA90" s="799"/>
      <c r="VWB90" s="799"/>
      <c r="VWC90" s="799"/>
      <c r="VWD90" s="799"/>
      <c r="VWE90" s="799"/>
      <c r="VWF90" s="799"/>
      <c r="VWG90" s="799"/>
      <c r="VWH90" s="799"/>
      <c r="VWI90" s="799"/>
      <c r="VWJ90" s="799"/>
      <c r="VWK90" s="799"/>
      <c r="VWL90" s="799"/>
      <c r="VWM90" s="799"/>
      <c r="VWN90" s="799"/>
      <c r="VWO90" s="799"/>
      <c r="VWP90" s="799"/>
      <c r="VWQ90" s="799"/>
      <c r="VWR90" s="799"/>
      <c r="VWS90" s="799"/>
      <c r="VWT90" s="799"/>
      <c r="VWU90" s="799"/>
      <c r="VWV90" s="799"/>
      <c r="VWW90" s="799"/>
      <c r="VWX90" s="799"/>
      <c r="VWY90" s="799"/>
      <c r="VWZ90" s="799"/>
      <c r="VXA90" s="799"/>
      <c r="VXB90" s="799"/>
      <c r="VXC90" s="799"/>
      <c r="VXD90" s="799"/>
      <c r="VXE90" s="799"/>
      <c r="VXF90" s="799"/>
      <c r="VXG90" s="799"/>
      <c r="VXH90" s="799"/>
      <c r="VXI90" s="799"/>
      <c r="VXJ90" s="799"/>
      <c r="VXK90" s="799"/>
      <c r="VXL90" s="799"/>
      <c r="VXM90" s="799"/>
      <c r="VXN90" s="799"/>
      <c r="VXO90" s="799"/>
      <c r="VXP90" s="799"/>
      <c r="VXQ90" s="799"/>
      <c r="VXR90" s="799"/>
      <c r="VXS90" s="799"/>
      <c r="VXT90" s="799"/>
      <c r="VXU90" s="799"/>
      <c r="VXV90" s="799"/>
      <c r="VXW90" s="799"/>
      <c r="VXX90" s="799"/>
      <c r="VXY90" s="799"/>
      <c r="VXZ90" s="799"/>
      <c r="VYA90" s="799"/>
      <c r="VYB90" s="799"/>
      <c r="VYC90" s="799"/>
      <c r="VYD90" s="799"/>
      <c r="VYE90" s="799"/>
      <c r="VYF90" s="799"/>
      <c r="VYG90" s="799"/>
      <c r="VYH90" s="799"/>
      <c r="VYI90" s="799"/>
      <c r="VYJ90" s="799"/>
      <c r="VYK90" s="799"/>
      <c r="VYL90" s="799"/>
      <c r="VYM90" s="799"/>
      <c r="VYN90" s="799"/>
      <c r="VYO90" s="799"/>
      <c r="VYP90" s="799"/>
      <c r="VYQ90" s="799"/>
      <c r="VYR90" s="799"/>
      <c r="VYS90" s="799"/>
      <c r="VYT90" s="799"/>
      <c r="VYU90" s="799"/>
      <c r="VYV90" s="799"/>
      <c r="VYW90" s="799"/>
      <c r="VYX90" s="799"/>
      <c r="VYY90" s="799"/>
      <c r="VYZ90" s="799"/>
      <c r="VZA90" s="799"/>
      <c r="VZB90" s="799"/>
      <c r="VZC90" s="799"/>
      <c r="VZD90" s="799"/>
      <c r="VZE90" s="799"/>
      <c r="VZF90" s="799"/>
      <c r="VZG90" s="799"/>
      <c r="VZH90" s="799"/>
      <c r="VZI90" s="799"/>
      <c r="VZJ90" s="799"/>
      <c r="VZK90" s="799"/>
      <c r="VZL90" s="799"/>
      <c r="VZM90" s="799"/>
      <c r="VZN90" s="799"/>
      <c r="VZO90" s="799"/>
      <c r="VZP90" s="799"/>
      <c r="VZQ90" s="799"/>
      <c r="VZR90" s="799"/>
      <c r="VZS90" s="799"/>
      <c r="VZT90" s="799"/>
      <c r="VZU90" s="799"/>
      <c r="VZV90" s="799"/>
      <c r="VZW90" s="799"/>
      <c r="VZX90" s="799"/>
      <c r="VZY90" s="799"/>
      <c r="VZZ90" s="799"/>
      <c r="WAA90" s="799"/>
      <c r="WAB90" s="799"/>
      <c r="WAC90" s="799"/>
      <c r="WAD90" s="799"/>
      <c r="WAE90" s="799"/>
      <c r="WAF90" s="799"/>
      <c r="WAG90" s="799"/>
      <c r="WAH90" s="799"/>
      <c r="WAI90" s="799"/>
      <c r="WAJ90" s="799"/>
      <c r="WAK90" s="799"/>
      <c r="WAL90" s="799"/>
      <c r="WAM90" s="799"/>
      <c r="WAN90" s="799"/>
      <c r="WAO90" s="799"/>
      <c r="WAP90" s="799"/>
      <c r="WAQ90" s="799"/>
      <c r="WAR90" s="799"/>
      <c r="WAS90" s="799"/>
      <c r="WAT90" s="799"/>
      <c r="WAU90" s="799"/>
      <c r="WAV90" s="799"/>
      <c r="WAW90" s="799"/>
      <c r="WAX90" s="799"/>
      <c r="WAY90" s="799"/>
      <c r="WAZ90" s="799"/>
      <c r="WBA90" s="799"/>
      <c r="WBB90" s="799"/>
      <c r="WBC90" s="799"/>
      <c r="WBD90" s="799"/>
      <c r="WBE90" s="799"/>
      <c r="WBF90" s="799"/>
      <c r="WBG90" s="799"/>
      <c r="WBH90" s="799"/>
      <c r="WBI90" s="799"/>
      <c r="WBJ90" s="799"/>
      <c r="WBK90" s="799"/>
      <c r="WBL90" s="799"/>
      <c r="WBM90" s="799"/>
      <c r="WBN90" s="799"/>
      <c r="WBO90" s="799"/>
      <c r="WBP90" s="799"/>
      <c r="WBQ90" s="799"/>
      <c r="WBR90" s="799"/>
      <c r="WBS90" s="799"/>
      <c r="WBT90" s="799"/>
      <c r="WBU90" s="799"/>
      <c r="WBV90" s="799"/>
      <c r="WBW90" s="799"/>
      <c r="WBX90" s="799"/>
      <c r="WBY90" s="799"/>
      <c r="WBZ90" s="799"/>
      <c r="WCA90" s="799"/>
      <c r="WCB90" s="799"/>
      <c r="WCC90" s="799"/>
      <c r="WCD90" s="799"/>
      <c r="WCE90" s="799"/>
      <c r="WCF90" s="799"/>
      <c r="WCG90" s="799"/>
      <c r="WCH90" s="799"/>
      <c r="WCI90" s="799"/>
      <c r="WCJ90" s="799"/>
      <c r="WCK90" s="799"/>
      <c r="WCL90" s="799"/>
      <c r="WCM90" s="799"/>
      <c r="WCN90" s="799"/>
      <c r="WCO90" s="799"/>
      <c r="WCP90" s="799"/>
      <c r="WCQ90" s="799"/>
      <c r="WCR90" s="799"/>
      <c r="WCS90" s="799"/>
      <c r="WCT90" s="799"/>
      <c r="WCU90" s="799"/>
      <c r="WCV90" s="799"/>
      <c r="WCW90" s="799"/>
      <c r="WCX90" s="799"/>
      <c r="WCY90" s="799"/>
      <c r="WCZ90" s="799"/>
      <c r="WDA90" s="799"/>
      <c r="WDB90" s="799"/>
      <c r="WDC90" s="799"/>
      <c r="WDD90" s="799"/>
      <c r="WDE90" s="799"/>
      <c r="WDF90" s="799"/>
      <c r="WDG90" s="799"/>
      <c r="WDH90" s="799"/>
      <c r="WDI90" s="799"/>
      <c r="WDJ90" s="799"/>
      <c r="WDK90" s="799"/>
      <c r="WDL90" s="799"/>
      <c r="WDM90" s="799"/>
      <c r="WDN90" s="799"/>
      <c r="WDO90" s="799"/>
      <c r="WDP90" s="799"/>
      <c r="WDQ90" s="799"/>
      <c r="WDR90" s="799"/>
      <c r="WDS90" s="799"/>
      <c r="WDT90" s="799"/>
      <c r="WDU90" s="799"/>
      <c r="WDV90" s="799"/>
      <c r="WDW90" s="799"/>
      <c r="WDX90" s="799"/>
      <c r="WDY90" s="799"/>
      <c r="WDZ90" s="799"/>
      <c r="WEA90" s="799"/>
      <c r="WEB90" s="799"/>
      <c r="WEC90" s="799"/>
      <c r="WED90" s="799"/>
      <c r="WEE90" s="799"/>
      <c r="WEF90" s="799"/>
      <c r="WEG90" s="799"/>
      <c r="WEH90" s="799"/>
      <c r="WEI90" s="799"/>
      <c r="WEJ90" s="799"/>
      <c r="WEK90" s="799"/>
      <c r="WEL90" s="799"/>
      <c r="WEM90" s="799"/>
      <c r="WEN90" s="799"/>
      <c r="WEO90" s="799"/>
      <c r="WEP90" s="799"/>
      <c r="WEQ90" s="799"/>
      <c r="WER90" s="799"/>
      <c r="WES90" s="799"/>
      <c r="WET90" s="799"/>
      <c r="WEU90" s="799"/>
      <c r="WEV90" s="799"/>
      <c r="WEW90" s="799"/>
      <c r="WEX90" s="799"/>
      <c r="WEY90" s="799"/>
      <c r="WEZ90" s="799"/>
      <c r="WFA90" s="799"/>
      <c r="WFB90" s="799"/>
      <c r="WFC90" s="799"/>
      <c r="WFD90" s="799"/>
      <c r="WFE90" s="799"/>
      <c r="WFF90" s="799"/>
      <c r="WFG90" s="799"/>
      <c r="WFH90" s="799"/>
      <c r="WFI90" s="799"/>
      <c r="WFJ90" s="799"/>
      <c r="WFK90" s="799"/>
      <c r="WFL90" s="799"/>
      <c r="WFM90" s="799"/>
      <c r="WFN90" s="799"/>
      <c r="WFO90" s="799"/>
      <c r="WFP90" s="799"/>
      <c r="WFQ90" s="799"/>
      <c r="WFR90" s="799"/>
      <c r="WFS90" s="799"/>
      <c r="WFT90" s="799"/>
      <c r="WFU90" s="799"/>
      <c r="WFV90" s="799"/>
      <c r="WFW90" s="799"/>
      <c r="WFX90" s="799"/>
      <c r="WFY90" s="799"/>
      <c r="WFZ90" s="799"/>
      <c r="WGA90" s="799"/>
      <c r="WGB90" s="799"/>
      <c r="WGC90" s="799"/>
      <c r="WGD90" s="799"/>
      <c r="WGE90" s="799"/>
      <c r="WGF90" s="799"/>
      <c r="WGG90" s="799"/>
      <c r="WGH90" s="799"/>
      <c r="WGI90" s="799"/>
      <c r="WGJ90" s="799"/>
      <c r="WGK90" s="799"/>
      <c r="WGL90" s="799"/>
      <c r="WGM90" s="799"/>
      <c r="WGN90" s="799"/>
      <c r="WGO90" s="799"/>
      <c r="WGP90" s="799"/>
      <c r="WGQ90" s="799"/>
      <c r="WGR90" s="799"/>
      <c r="WGS90" s="799"/>
      <c r="WGT90" s="799"/>
      <c r="WGU90" s="799"/>
      <c r="WGV90" s="799"/>
      <c r="WGW90" s="799"/>
      <c r="WGX90" s="799"/>
      <c r="WGY90" s="799"/>
      <c r="WGZ90" s="799"/>
      <c r="WHA90" s="799"/>
      <c r="WHB90" s="799"/>
      <c r="WHC90" s="799"/>
      <c r="WHD90" s="799"/>
      <c r="WHE90" s="799"/>
      <c r="WHF90" s="799"/>
      <c r="WHG90" s="799"/>
      <c r="WHH90" s="799"/>
      <c r="WHI90" s="799"/>
      <c r="WHJ90" s="799"/>
      <c r="WHK90" s="799"/>
      <c r="WHL90" s="799"/>
      <c r="WHM90" s="799"/>
      <c r="WHN90" s="799"/>
      <c r="WHO90" s="799"/>
      <c r="WHP90" s="799"/>
      <c r="WHQ90" s="799"/>
      <c r="WHR90" s="799"/>
      <c r="WHS90" s="799"/>
      <c r="WHT90" s="799"/>
      <c r="WHU90" s="799"/>
      <c r="WHV90" s="799"/>
      <c r="WHW90" s="799"/>
      <c r="WHX90" s="799"/>
      <c r="WHY90" s="799"/>
      <c r="WHZ90" s="799"/>
      <c r="WIA90" s="799"/>
      <c r="WIB90" s="799"/>
      <c r="WIC90" s="799"/>
      <c r="WID90" s="799"/>
      <c r="WIE90" s="799"/>
      <c r="WIF90" s="799"/>
      <c r="WIG90" s="799"/>
      <c r="WIH90" s="799"/>
      <c r="WII90" s="799"/>
      <c r="WIJ90" s="799"/>
      <c r="WIK90" s="799"/>
      <c r="WIL90" s="799"/>
      <c r="WIM90" s="799"/>
      <c r="WIN90" s="799"/>
      <c r="WIO90" s="799"/>
      <c r="WIP90" s="799"/>
      <c r="WIQ90" s="799"/>
      <c r="WIR90" s="799"/>
      <c r="WIS90" s="799"/>
      <c r="WIT90" s="799"/>
      <c r="WIU90" s="799"/>
      <c r="WIV90" s="799"/>
      <c r="WIW90" s="799"/>
      <c r="WIX90" s="799"/>
      <c r="WIY90" s="799"/>
      <c r="WIZ90" s="799"/>
      <c r="WJA90" s="799"/>
      <c r="WJB90" s="799"/>
      <c r="WJC90" s="799"/>
      <c r="WJD90" s="799"/>
      <c r="WJE90" s="799"/>
      <c r="WJF90" s="799"/>
      <c r="WJG90" s="799"/>
      <c r="WJH90" s="799"/>
      <c r="WJI90" s="799"/>
      <c r="WJJ90" s="799"/>
      <c r="WJK90" s="799"/>
      <c r="WJL90" s="799"/>
      <c r="WJM90" s="799"/>
      <c r="WJN90" s="799"/>
      <c r="WJO90" s="799"/>
      <c r="WJP90" s="799"/>
      <c r="WJQ90" s="799"/>
      <c r="WJR90" s="799"/>
      <c r="WJS90" s="799"/>
      <c r="WJT90" s="799"/>
      <c r="WJU90" s="799"/>
      <c r="WJV90" s="799"/>
      <c r="WJW90" s="799"/>
      <c r="WJX90" s="799"/>
      <c r="WJY90" s="799"/>
      <c r="WJZ90" s="799"/>
      <c r="WKA90" s="799"/>
      <c r="WKB90" s="799"/>
      <c r="WKC90" s="799"/>
      <c r="WKD90" s="799"/>
      <c r="WKE90" s="799"/>
      <c r="WKF90" s="799"/>
      <c r="WKG90" s="799"/>
      <c r="WKH90" s="799"/>
      <c r="WKI90" s="799"/>
      <c r="WKJ90" s="799"/>
      <c r="WKK90" s="799"/>
      <c r="WKL90" s="799"/>
      <c r="WKM90" s="799"/>
      <c r="WKN90" s="799"/>
      <c r="WKO90" s="799"/>
      <c r="WKP90" s="799"/>
      <c r="WKQ90" s="799"/>
      <c r="WKR90" s="799"/>
      <c r="WKS90" s="799"/>
      <c r="WKT90" s="799"/>
      <c r="WKU90" s="799"/>
      <c r="WKV90" s="799"/>
      <c r="WKW90" s="799"/>
      <c r="WKX90" s="799"/>
      <c r="WKY90" s="799"/>
      <c r="WKZ90" s="799"/>
      <c r="WLA90" s="799"/>
      <c r="WLB90" s="799"/>
      <c r="WLC90" s="799"/>
      <c r="WLD90" s="799"/>
      <c r="WLE90" s="799"/>
      <c r="WLF90" s="799"/>
      <c r="WLG90" s="799"/>
      <c r="WLH90" s="799"/>
      <c r="WLI90" s="799"/>
      <c r="WLJ90" s="799"/>
      <c r="WLK90" s="799"/>
      <c r="WLL90" s="799"/>
      <c r="WLM90" s="799"/>
      <c r="WLN90" s="799"/>
      <c r="WLO90" s="799"/>
      <c r="WLP90" s="799"/>
      <c r="WLQ90" s="799"/>
      <c r="WLR90" s="799"/>
      <c r="WLS90" s="799"/>
      <c r="WLT90" s="799"/>
      <c r="WLU90" s="799"/>
      <c r="WLV90" s="799"/>
      <c r="WLW90" s="799"/>
      <c r="WLX90" s="799"/>
      <c r="WLY90" s="799"/>
      <c r="WLZ90" s="799"/>
      <c r="WMA90" s="799"/>
      <c r="WMB90" s="799"/>
      <c r="WMC90" s="799"/>
      <c r="WMD90" s="799"/>
      <c r="WME90" s="799"/>
      <c r="WMF90" s="799"/>
      <c r="WMG90" s="799"/>
      <c r="WMH90" s="799"/>
      <c r="WMI90" s="799"/>
      <c r="WMJ90" s="799"/>
      <c r="WMK90" s="799"/>
      <c r="WML90" s="799"/>
      <c r="WMM90" s="799"/>
      <c r="WMN90" s="799"/>
      <c r="WMO90" s="799"/>
      <c r="WMP90" s="799"/>
      <c r="WMQ90" s="799"/>
      <c r="WMR90" s="799"/>
      <c r="WMS90" s="799"/>
      <c r="WMT90" s="799"/>
      <c r="WMU90" s="799"/>
      <c r="WMV90" s="799"/>
      <c r="WMW90" s="799"/>
      <c r="WMX90" s="799"/>
      <c r="WMY90" s="799"/>
      <c r="WMZ90" s="799"/>
      <c r="WNA90" s="799"/>
      <c r="WNB90" s="799"/>
      <c r="WNC90" s="799"/>
      <c r="WND90" s="799"/>
      <c r="WNE90" s="799"/>
      <c r="WNF90" s="799"/>
      <c r="WNG90" s="799"/>
      <c r="WNH90" s="799"/>
      <c r="WNI90" s="799"/>
      <c r="WNJ90" s="799"/>
      <c r="WNK90" s="799"/>
      <c r="WNL90" s="799"/>
      <c r="WNM90" s="799"/>
      <c r="WNN90" s="799"/>
      <c r="WNO90" s="799"/>
      <c r="WNP90" s="799"/>
      <c r="WNQ90" s="799"/>
      <c r="WNR90" s="799"/>
      <c r="WNS90" s="799"/>
      <c r="WNT90" s="799"/>
      <c r="WNU90" s="799"/>
      <c r="WNV90" s="799"/>
      <c r="WNW90" s="799"/>
      <c r="WNX90" s="799"/>
      <c r="WNY90" s="799"/>
      <c r="WNZ90" s="799"/>
      <c r="WOA90" s="799"/>
      <c r="WOB90" s="799"/>
      <c r="WOC90" s="799"/>
      <c r="WOD90" s="799"/>
      <c r="WOE90" s="799"/>
      <c r="WOF90" s="799"/>
      <c r="WOG90" s="799"/>
      <c r="WOH90" s="799"/>
      <c r="WOI90" s="799"/>
      <c r="WOJ90" s="799"/>
      <c r="WOK90" s="799"/>
      <c r="WOL90" s="799"/>
      <c r="WOM90" s="799"/>
      <c r="WON90" s="799"/>
      <c r="WOO90" s="799"/>
      <c r="WOP90" s="799"/>
      <c r="WOQ90" s="799"/>
      <c r="WOR90" s="799"/>
      <c r="WOS90" s="799"/>
      <c r="WOT90" s="799"/>
      <c r="WOU90" s="799"/>
      <c r="WOV90" s="799"/>
      <c r="WOW90" s="799"/>
      <c r="WOX90" s="799"/>
      <c r="WOY90" s="799"/>
      <c r="WOZ90" s="799"/>
      <c r="WPA90" s="799"/>
      <c r="WPB90" s="799"/>
      <c r="WPC90" s="799"/>
      <c r="WPD90" s="799"/>
      <c r="WPE90" s="799"/>
      <c r="WPF90" s="799"/>
      <c r="WPG90" s="799"/>
      <c r="WPH90" s="799"/>
      <c r="WPI90" s="799"/>
      <c r="WPJ90" s="799"/>
      <c r="WPK90" s="799"/>
      <c r="WPL90" s="799"/>
      <c r="WPM90" s="799"/>
      <c r="WPN90" s="799"/>
      <c r="WPO90" s="799"/>
      <c r="WPP90" s="799"/>
      <c r="WPQ90" s="799"/>
      <c r="WPR90" s="799"/>
      <c r="WPS90" s="799"/>
      <c r="WPT90" s="799"/>
      <c r="WPU90" s="799"/>
      <c r="WPV90" s="799"/>
      <c r="WPW90" s="799"/>
      <c r="WPX90" s="799"/>
      <c r="WPY90" s="799"/>
      <c r="WPZ90" s="799"/>
      <c r="WQA90" s="799"/>
      <c r="WQB90" s="799"/>
      <c r="WQC90" s="799"/>
      <c r="WQD90" s="799"/>
      <c r="WQE90" s="799"/>
      <c r="WQF90" s="799"/>
      <c r="WQG90" s="799"/>
      <c r="WQH90" s="799"/>
      <c r="WQI90" s="799"/>
      <c r="WQJ90" s="799"/>
      <c r="WQK90" s="799"/>
      <c r="WQL90" s="799"/>
      <c r="WQM90" s="799"/>
      <c r="WQN90" s="799"/>
      <c r="WQO90" s="799"/>
      <c r="WQP90" s="799"/>
      <c r="WQQ90" s="799"/>
      <c r="WQR90" s="799"/>
      <c r="WQS90" s="799"/>
      <c r="WQT90" s="799"/>
      <c r="WQU90" s="799"/>
      <c r="WQV90" s="799"/>
      <c r="WQW90" s="799"/>
      <c r="WQX90" s="799"/>
      <c r="WQY90" s="799"/>
      <c r="WQZ90" s="799"/>
      <c r="WRA90" s="799"/>
      <c r="WRB90" s="799"/>
      <c r="WRC90" s="799"/>
      <c r="WRD90" s="799"/>
      <c r="WRE90" s="799"/>
      <c r="WRF90" s="799"/>
      <c r="WRG90" s="799"/>
      <c r="WRH90" s="799"/>
      <c r="WRI90" s="799"/>
      <c r="WRJ90" s="799"/>
      <c r="WRK90" s="799"/>
      <c r="WRL90" s="799"/>
      <c r="WRM90" s="799"/>
      <c r="WRN90" s="799"/>
      <c r="WRO90" s="799"/>
      <c r="WRP90" s="799"/>
      <c r="WRQ90" s="799"/>
      <c r="WRR90" s="799"/>
      <c r="WRS90" s="799"/>
      <c r="WRT90" s="799"/>
      <c r="WRU90" s="799"/>
      <c r="WRV90" s="799"/>
      <c r="WRW90" s="799"/>
      <c r="WRX90" s="799"/>
      <c r="WRY90" s="799"/>
      <c r="WRZ90" s="799"/>
      <c r="WSA90" s="799"/>
      <c r="WSB90" s="799"/>
      <c r="WSC90" s="799"/>
      <c r="WSD90" s="799"/>
      <c r="WSE90" s="799"/>
      <c r="WSF90" s="799"/>
      <c r="WSG90" s="799"/>
      <c r="WSH90" s="799"/>
      <c r="WSI90" s="799"/>
      <c r="WSJ90" s="799"/>
      <c r="WSK90" s="799"/>
      <c r="WSL90" s="799"/>
      <c r="WSM90" s="799"/>
      <c r="WSN90" s="799"/>
      <c r="WSO90" s="799"/>
      <c r="WSP90" s="799"/>
      <c r="WSQ90" s="799"/>
      <c r="WSR90" s="799"/>
      <c r="WSS90" s="799"/>
      <c r="WST90" s="799"/>
      <c r="WSU90" s="799"/>
      <c r="WSV90" s="799"/>
      <c r="WSW90" s="799"/>
      <c r="WSX90" s="799"/>
      <c r="WSY90" s="799"/>
      <c r="WSZ90" s="799"/>
      <c r="WTA90" s="799"/>
      <c r="WTB90" s="799"/>
      <c r="WTC90" s="799"/>
      <c r="WTD90" s="799"/>
      <c r="WTE90" s="799"/>
      <c r="WTF90" s="799"/>
      <c r="WTG90" s="799"/>
      <c r="WTH90" s="799"/>
      <c r="WTI90" s="799"/>
      <c r="WTJ90" s="799"/>
      <c r="WTK90" s="799"/>
      <c r="WTL90" s="799"/>
      <c r="WTM90" s="799"/>
      <c r="WTN90" s="799"/>
      <c r="WTO90" s="799"/>
      <c r="WTP90" s="799"/>
      <c r="WTQ90" s="799"/>
      <c r="WTR90" s="799"/>
      <c r="WTS90" s="799"/>
      <c r="WTT90" s="799"/>
      <c r="WTU90" s="799"/>
      <c r="WTV90" s="799"/>
      <c r="WTW90" s="799"/>
      <c r="WTX90" s="799"/>
      <c r="WTY90" s="799"/>
      <c r="WTZ90" s="799"/>
      <c r="WUA90" s="799"/>
      <c r="WUB90" s="799"/>
      <c r="WUC90" s="799"/>
      <c r="WUD90" s="799"/>
      <c r="WUE90" s="799"/>
      <c r="WUF90" s="799"/>
      <c r="WUG90" s="799"/>
      <c r="WUH90" s="799"/>
      <c r="WUI90" s="799"/>
      <c r="WUJ90" s="799"/>
      <c r="WUK90" s="799"/>
      <c r="WUL90" s="799"/>
      <c r="WUM90" s="799"/>
      <c r="WUN90" s="799"/>
      <c r="WUO90" s="799"/>
      <c r="WUP90" s="799"/>
      <c r="WUQ90" s="799"/>
      <c r="WUR90" s="799"/>
      <c r="WUS90" s="799"/>
      <c r="WUT90" s="799"/>
      <c r="WUU90" s="799"/>
      <c r="WUV90" s="799"/>
      <c r="WUW90" s="799"/>
      <c r="WUX90" s="799"/>
      <c r="WUY90" s="799"/>
      <c r="WUZ90" s="799"/>
      <c r="WVA90" s="799"/>
      <c r="WVB90" s="799"/>
      <c r="WVC90" s="799"/>
      <c r="WVD90" s="799"/>
      <c r="WVE90" s="799"/>
      <c r="WVF90" s="799"/>
      <c r="WVG90" s="799"/>
      <c r="WVH90" s="799"/>
      <c r="WVI90" s="799"/>
      <c r="WVJ90" s="799"/>
      <c r="WVK90" s="799"/>
      <c r="WVL90" s="799"/>
      <c r="WVM90" s="799"/>
      <c r="WVN90" s="799"/>
      <c r="WVO90" s="799"/>
      <c r="WVP90" s="799"/>
      <c r="WVQ90" s="799"/>
      <c r="WVR90" s="799"/>
      <c r="WVS90" s="799"/>
      <c r="WVT90" s="799"/>
      <c r="WVU90" s="799"/>
      <c r="WVV90" s="799"/>
      <c r="WVW90" s="799"/>
      <c r="WVX90" s="799"/>
      <c r="WVY90" s="799"/>
      <c r="WVZ90" s="799"/>
      <c r="WWA90" s="799"/>
      <c r="WWB90" s="799"/>
      <c r="WWC90" s="799"/>
      <c r="WWD90" s="799"/>
      <c r="WWE90" s="799"/>
      <c r="WWF90" s="799"/>
      <c r="WWG90" s="799"/>
      <c r="WWH90" s="799"/>
      <c r="WWI90" s="799"/>
      <c r="WWJ90" s="799"/>
      <c r="WWK90" s="799"/>
      <c r="WWL90" s="799"/>
      <c r="WWM90" s="799"/>
      <c r="WWN90" s="799"/>
      <c r="WWO90" s="799"/>
      <c r="WWP90" s="799"/>
      <c r="WWQ90" s="799"/>
      <c r="WWR90" s="799"/>
      <c r="WWS90" s="799"/>
      <c r="WWT90" s="799"/>
      <c r="WWU90" s="799"/>
      <c r="WWV90" s="799"/>
      <c r="WWW90" s="799"/>
      <c r="WWX90" s="799"/>
      <c r="WWY90" s="799"/>
      <c r="WWZ90" s="799"/>
      <c r="WXA90" s="799"/>
      <c r="WXB90" s="799"/>
      <c r="WXC90" s="799"/>
      <c r="WXD90" s="799"/>
      <c r="WXE90" s="799"/>
      <c r="WXF90" s="799"/>
      <c r="WXG90" s="799"/>
      <c r="WXH90" s="799"/>
      <c r="WXI90" s="799"/>
      <c r="WXJ90" s="799"/>
      <c r="WXK90" s="799"/>
      <c r="WXL90" s="799"/>
      <c r="WXM90" s="799"/>
      <c r="WXN90" s="799"/>
      <c r="WXO90" s="799"/>
      <c r="WXP90" s="799"/>
      <c r="WXQ90" s="799"/>
      <c r="WXR90" s="799"/>
      <c r="WXS90" s="799"/>
      <c r="WXT90" s="799"/>
      <c r="WXU90" s="799"/>
      <c r="WXV90" s="799"/>
      <c r="WXW90" s="799"/>
      <c r="WXX90" s="799"/>
      <c r="WXY90" s="799"/>
      <c r="WXZ90" s="799"/>
      <c r="WYA90" s="799"/>
      <c r="WYB90" s="799"/>
      <c r="WYC90" s="799"/>
      <c r="WYD90" s="799"/>
      <c r="WYE90" s="799"/>
      <c r="WYF90" s="799"/>
      <c r="WYG90" s="799"/>
      <c r="WYH90" s="799"/>
      <c r="WYI90" s="799"/>
      <c r="WYJ90" s="799"/>
      <c r="WYK90" s="799"/>
      <c r="WYL90" s="799"/>
      <c r="WYM90" s="799"/>
      <c r="WYN90" s="799"/>
      <c r="WYO90" s="799"/>
      <c r="WYP90" s="799"/>
      <c r="WYQ90" s="799"/>
      <c r="WYR90" s="799"/>
      <c r="WYS90" s="799"/>
      <c r="WYT90" s="799"/>
      <c r="WYU90" s="799"/>
      <c r="WYV90" s="799"/>
      <c r="WYW90" s="799"/>
      <c r="WYX90" s="799"/>
      <c r="WYY90" s="799"/>
      <c r="WYZ90" s="799"/>
      <c r="WZA90" s="799"/>
      <c r="WZB90" s="799"/>
      <c r="WZC90" s="799"/>
      <c r="WZD90" s="799"/>
      <c r="WZE90" s="799"/>
      <c r="WZF90" s="799"/>
      <c r="WZG90" s="799"/>
      <c r="WZH90" s="799"/>
      <c r="WZI90" s="799"/>
      <c r="WZJ90" s="799"/>
      <c r="WZK90" s="799"/>
      <c r="WZL90" s="799"/>
      <c r="WZM90" s="799"/>
      <c r="WZN90" s="799"/>
      <c r="WZO90" s="799"/>
      <c r="WZP90" s="799"/>
      <c r="WZQ90" s="799"/>
      <c r="WZR90" s="799"/>
      <c r="WZS90" s="799"/>
      <c r="WZT90" s="799"/>
      <c r="WZU90" s="799"/>
      <c r="WZV90" s="799"/>
      <c r="WZW90" s="799"/>
      <c r="WZX90" s="799"/>
      <c r="WZY90" s="799"/>
      <c r="WZZ90" s="799"/>
      <c r="XAA90" s="799"/>
      <c r="XAB90" s="799"/>
      <c r="XAC90" s="799"/>
      <c r="XAD90" s="799"/>
      <c r="XAE90" s="799"/>
      <c r="XAF90" s="799"/>
      <c r="XAG90" s="799"/>
      <c r="XAH90" s="799"/>
      <c r="XAI90" s="799"/>
      <c r="XAJ90" s="799"/>
      <c r="XAK90" s="799"/>
      <c r="XAL90" s="799"/>
      <c r="XAM90" s="799"/>
      <c r="XAN90" s="799"/>
      <c r="XAO90" s="799"/>
      <c r="XAP90" s="799"/>
      <c r="XAQ90" s="799"/>
      <c r="XAR90" s="799"/>
      <c r="XAS90" s="799"/>
      <c r="XAT90" s="799"/>
      <c r="XAU90" s="799"/>
      <c r="XAV90" s="799"/>
      <c r="XAW90" s="799"/>
      <c r="XAX90" s="799"/>
      <c r="XAY90" s="799"/>
      <c r="XAZ90" s="799"/>
      <c r="XBA90" s="799"/>
      <c r="XBB90" s="799"/>
      <c r="XBC90" s="799"/>
      <c r="XBD90" s="799"/>
      <c r="XBE90" s="799"/>
      <c r="XBF90" s="799"/>
      <c r="XBG90" s="799"/>
      <c r="XBH90" s="799"/>
      <c r="XBI90" s="799"/>
      <c r="XBJ90" s="799"/>
      <c r="XBK90" s="799"/>
      <c r="XBL90" s="799"/>
      <c r="XBM90" s="799"/>
      <c r="XBN90" s="799"/>
      <c r="XBO90" s="799"/>
      <c r="XBP90" s="799"/>
      <c r="XBQ90" s="799"/>
      <c r="XBR90" s="799"/>
      <c r="XBS90" s="799"/>
      <c r="XBT90" s="799"/>
      <c r="XBU90" s="799"/>
      <c r="XBV90" s="799"/>
      <c r="XBW90" s="799"/>
      <c r="XBX90" s="799"/>
      <c r="XBY90" s="799"/>
      <c r="XBZ90" s="799"/>
      <c r="XCA90" s="799"/>
      <c r="XCB90" s="799"/>
      <c r="XCC90" s="799"/>
      <c r="XCD90" s="799"/>
      <c r="XCE90" s="799"/>
      <c r="XCF90" s="799"/>
      <c r="XCG90" s="799"/>
      <c r="XCH90" s="799"/>
      <c r="XCI90" s="799"/>
      <c r="XCJ90" s="799"/>
      <c r="XCK90" s="799"/>
      <c r="XCL90" s="799"/>
      <c r="XCM90" s="799"/>
      <c r="XCN90" s="799"/>
      <c r="XCO90" s="799"/>
      <c r="XCP90" s="799"/>
      <c r="XCQ90" s="799"/>
      <c r="XCR90" s="799"/>
      <c r="XCS90" s="799"/>
      <c r="XCT90" s="799"/>
      <c r="XCU90" s="799"/>
      <c r="XCV90" s="799"/>
      <c r="XCW90" s="799"/>
      <c r="XCX90" s="799"/>
      <c r="XCY90" s="799"/>
      <c r="XCZ90" s="799"/>
      <c r="XDA90" s="799"/>
      <c r="XDB90" s="799"/>
      <c r="XDC90" s="799"/>
      <c r="XDD90" s="799"/>
      <c r="XDE90" s="799"/>
      <c r="XDF90" s="799"/>
      <c r="XDG90" s="799"/>
      <c r="XDH90" s="799"/>
      <c r="XDI90" s="799"/>
      <c r="XDJ90" s="799"/>
      <c r="XDK90" s="799"/>
      <c r="XDL90" s="799"/>
      <c r="XDM90" s="799"/>
      <c r="XDN90" s="799"/>
      <c r="XDO90" s="799"/>
      <c r="XDP90" s="799"/>
      <c r="XDQ90" s="799"/>
      <c r="XDR90" s="799"/>
      <c r="XDS90" s="799"/>
      <c r="XDT90" s="799"/>
      <c r="XDU90" s="799"/>
      <c r="XDV90" s="799"/>
      <c r="XDW90" s="799"/>
      <c r="XDX90" s="799"/>
      <c r="XDY90" s="799"/>
      <c r="XDZ90" s="799"/>
      <c r="XEA90" s="799"/>
      <c r="XEB90" s="799"/>
      <c r="XEC90" s="799"/>
      <c r="XED90" s="799"/>
      <c r="XEE90" s="799"/>
      <c r="XEF90" s="799"/>
      <c r="XEG90" s="799"/>
      <c r="XEH90" s="799"/>
      <c r="XEI90" s="799"/>
      <c r="XEJ90" s="799"/>
      <c r="XEK90" s="799"/>
      <c r="XEL90" s="799"/>
      <c r="XEM90" s="799"/>
      <c r="XEN90" s="799"/>
      <c r="XEO90" s="799"/>
      <c r="XEP90" s="799"/>
      <c r="XEQ90" s="799"/>
      <c r="XER90" s="799"/>
      <c r="XES90" s="799"/>
      <c r="XET90" s="799"/>
      <c r="XEU90" s="799"/>
      <c r="XEV90" s="799"/>
      <c r="XEW90" s="799"/>
      <c r="XEX90" s="799"/>
      <c r="XEY90" s="799"/>
      <c r="XEZ90" s="799"/>
      <c r="XFA90" s="799"/>
      <c r="XFB90" s="799"/>
    </row>
    <row r="91" spans="1:16382" s="264" customFormat="1" ht="14.1" customHeight="1">
      <c r="D91" s="448"/>
      <c r="F91" s="543"/>
      <c r="G91" s="344"/>
      <c r="H91" s="344"/>
      <c r="I91" s="344"/>
    </row>
    <row r="92" spans="1:16382" s="18" customFormat="1">
      <c r="A92" s="20"/>
      <c r="B92" s="21"/>
      <c r="D92" s="449"/>
      <c r="E92" s="402"/>
      <c r="F92" s="337"/>
    </row>
    <row r="93" spans="1:16382" s="18" customFormat="1">
      <c r="A93" s="20"/>
      <c r="D93" s="449"/>
      <c r="E93" s="402"/>
      <c r="F93" s="337"/>
    </row>
    <row r="94" spans="1:16382" s="18" customFormat="1">
      <c r="A94" s="20"/>
      <c r="D94" s="449"/>
      <c r="E94" s="402"/>
      <c r="F94" s="337"/>
    </row>
    <row r="95" spans="1:16382">
      <c r="A95" s="19"/>
    </row>
    <row r="96" spans="1:16382">
      <c r="A96" s="19"/>
    </row>
    <row r="99" spans="7:7" ht="14.4">
      <c r="G99" s="348"/>
    </row>
  </sheetData>
  <customSheetViews>
    <customSheetView guid="{187389EA-1CF8-4C4C-B648-C72F1C5C6C0B}">
      <selection activeCell="A5" sqref="A5:E5"/>
      <pageMargins left="0.7" right="0.7" top="0.75" bottom="0.75" header="0.3" footer="0.3"/>
      <pageSetup paperSize="9" orientation="landscape" r:id="rId1"/>
    </customSheetView>
  </customSheetViews>
  <mergeCells count="5477">
    <mergeCell ref="A84:E84"/>
    <mergeCell ref="AN89:AS89"/>
    <mergeCell ref="AT89:AY89"/>
    <mergeCell ref="AZ89:BE89"/>
    <mergeCell ref="BF89:BK89"/>
    <mergeCell ref="BL89:BQ89"/>
    <mergeCell ref="J89:O89"/>
    <mergeCell ref="P89:U89"/>
    <mergeCell ref="V89:AA89"/>
    <mergeCell ref="AB89:AG89"/>
    <mergeCell ref="AH89:AM89"/>
    <mergeCell ref="A88:E88"/>
    <mergeCell ref="A1:E1"/>
    <mergeCell ref="A3:A4"/>
    <mergeCell ref="D3:E3"/>
    <mergeCell ref="B4:D4"/>
    <mergeCell ref="A5:E5"/>
    <mergeCell ref="A34:E34"/>
    <mergeCell ref="A62:E62"/>
    <mergeCell ref="A33:E33"/>
    <mergeCell ref="A61:E61"/>
    <mergeCell ref="A89:E89"/>
    <mergeCell ref="F89:I89"/>
    <mergeCell ref="H84:L84"/>
    <mergeCell ref="H87:L87"/>
    <mergeCell ref="A86:E86"/>
    <mergeCell ref="A85:E85"/>
    <mergeCell ref="A90:E90"/>
    <mergeCell ref="F90:J90"/>
    <mergeCell ref="K90:P90"/>
    <mergeCell ref="Q90:V90"/>
    <mergeCell ref="W90:AB90"/>
    <mergeCell ref="AC90:AH90"/>
    <mergeCell ref="AI90:AN90"/>
    <mergeCell ref="AO90:AT90"/>
    <mergeCell ref="AU90:AZ90"/>
    <mergeCell ref="FD89:FI89"/>
    <mergeCell ref="FJ89:FO89"/>
    <mergeCell ref="FP89:FU89"/>
    <mergeCell ref="FV89:GA89"/>
    <mergeCell ref="GB89:GG89"/>
    <mergeCell ref="DZ89:EE89"/>
    <mergeCell ref="EF89:EK89"/>
    <mergeCell ref="EL89:EQ89"/>
    <mergeCell ref="ER89:EW89"/>
    <mergeCell ref="EX89:FC89"/>
    <mergeCell ref="CV89:DA89"/>
    <mergeCell ref="DB89:DG89"/>
    <mergeCell ref="DH89:DM89"/>
    <mergeCell ref="DN89:DS89"/>
    <mergeCell ref="DT89:DY89"/>
    <mergeCell ref="BR89:BW89"/>
    <mergeCell ref="BX89:CC89"/>
    <mergeCell ref="CD89:CI89"/>
    <mergeCell ref="CJ89:CO89"/>
    <mergeCell ref="CP89:CU89"/>
    <mergeCell ref="BA90:BF90"/>
    <mergeCell ref="BG90:BL90"/>
    <mergeCell ref="BM90:BR90"/>
    <mergeCell ref="JT89:JY89"/>
    <mergeCell ref="JZ89:KE89"/>
    <mergeCell ref="KF89:KK89"/>
    <mergeCell ref="KL89:KQ89"/>
    <mergeCell ref="KR89:KW89"/>
    <mergeCell ref="IP89:IU89"/>
    <mergeCell ref="IV89:JA89"/>
    <mergeCell ref="JB89:JG89"/>
    <mergeCell ref="JH89:JM89"/>
    <mergeCell ref="JN89:JS89"/>
    <mergeCell ref="HL89:HQ89"/>
    <mergeCell ref="HR89:HW89"/>
    <mergeCell ref="HX89:IC89"/>
    <mergeCell ref="ID89:II89"/>
    <mergeCell ref="IJ89:IO89"/>
    <mergeCell ref="GH89:GM89"/>
    <mergeCell ref="GN89:GS89"/>
    <mergeCell ref="GT89:GY89"/>
    <mergeCell ref="GZ89:HE89"/>
    <mergeCell ref="HF89:HK89"/>
    <mergeCell ref="OJ89:OO89"/>
    <mergeCell ref="OP89:OU89"/>
    <mergeCell ref="OV89:PA89"/>
    <mergeCell ref="PB89:PG89"/>
    <mergeCell ref="PH89:PM89"/>
    <mergeCell ref="NF89:NK89"/>
    <mergeCell ref="NL89:NQ89"/>
    <mergeCell ref="NR89:NW89"/>
    <mergeCell ref="NX89:OC89"/>
    <mergeCell ref="OD89:OI89"/>
    <mergeCell ref="MB89:MG89"/>
    <mergeCell ref="MH89:MM89"/>
    <mergeCell ref="MN89:MS89"/>
    <mergeCell ref="MT89:MY89"/>
    <mergeCell ref="MZ89:NE89"/>
    <mergeCell ref="KX89:LC89"/>
    <mergeCell ref="LD89:LI89"/>
    <mergeCell ref="LJ89:LO89"/>
    <mergeCell ref="LP89:LU89"/>
    <mergeCell ref="LV89:MA89"/>
    <mergeCell ref="SZ89:TE89"/>
    <mergeCell ref="TF89:TK89"/>
    <mergeCell ref="TL89:TQ89"/>
    <mergeCell ref="TR89:TW89"/>
    <mergeCell ref="TX89:UC89"/>
    <mergeCell ref="RV89:SA89"/>
    <mergeCell ref="SB89:SG89"/>
    <mergeCell ref="SH89:SM89"/>
    <mergeCell ref="SN89:SS89"/>
    <mergeCell ref="ST89:SY89"/>
    <mergeCell ref="QR89:QW89"/>
    <mergeCell ref="QX89:RC89"/>
    <mergeCell ref="RD89:RI89"/>
    <mergeCell ref="RJ89:RO89"/>
    <mergeCell ref="RP89:RU89"/>
    <mergeCell ref="PN89:PS89"/>
    <mergeCell ref="PT89:PY89"/>
    <mergeCell ref="PZ89:QE89"/>
    <mergeCell ref="QF89:QK89"/>
    <mergeCell ref="QL89:QQ89"/>
    <mergeCell ref="XP89:XU89"/>
    <mergeCell ref="XV89:YA89"/>
    <mergeCell ref="YB89:YG89"/>
    <mergeCell ref="YH89:YM89"/>
    <mergeCell ref="YN89:YS89"/>
    <mergeCell ref="WL89:WQ89"/>
    <mergeCell ref="WR89:WW89"/>
    <mergeCell ref="WX89:XC89"/>
    <mergeCell ref="XD89:XI89"/>
    <mergeCell ref="XJ89:XO89"/>
    <mergeCell ref="VH89:VM89"/>
    <mergeCell ref="VN89:VS89"/>
    <mergeCell ref="VT89:VY89"/>
    <mergeCell ref="VZ89:WE89"/>
    <mergeCell ref="WF89:WK89"/>
    <mergeCell ref="UD89:UI89"/>
    <mergeCell ref="UJ89:UO89"/>
    <mergeCell ref="UP89:UU89"/>
    <mergeCell ref="UV89:VA89"/>
    <mergeCell ref="VB89:VG89"/>
    <mergeCell ref="ACF89:ACK89"/>
    <mergeCell ref="ACL89:ACQ89"/>
    <mergeCell ref="ACR89:ACW89"/>
    <mergeCell ref="ACX89:ADC89"/>
    <mergeCell ref="ADD89:ADI89"/>
    <mergeCell ref="ABB89:ABG89"/>
    <mergeCell ref="ABH89:ABM89"/>
    <mergeCell ref="ABN89:ABS89"/>
    <mergeCell ref="ABT89:ABY89"/>
    <mergeCell ref="ABZ89:ACE89"/>
    <mergeCell ref="ZX89:AAC89"/>
    <mergeCell ref="AAD89:AAI89"/>
    <mergeCell ref="AAJ89:AAO89"/>
    <mergeCell ref="AAP89:AAU89"/>
    <mergeCell ref="AAV89:ABA89"/>
    <mergeCell ref="YT89:YY89"/>
    <mergeCell ref="YZ89:ZE89"/>
    <mergeCell ref="ZF89:ZK89"/>
    <mergeCell ref="ZL89:ZQ89"/>
    <mergeCell ref="ZR89:ZW89"/>
    <mergeCell ref="AGV89:AHA89"/>
    <mergeCell ref="AHB89:AHG89"/>
    <mergeCell ref="AHH89:AHM89"/>
    <mergeCell ref="AHN89:AHS89"/>
    <mergeCell ref="AHT89:AHY89"/>
    <mergeCell ref="AFR89:AFW89"/>
    <mergeCell ref="AFX89:AGC89"/>
    <mergeCell ref="AGD89:AGI89"/>
    <mergeCell ref="AGJ89:AGO89"/>
    <mergeCell ref="AGP89:AGU89"/>
    <mergeCell ref="AEN89:AES89"/>
    <mergeCell ref="AET89:AEY89"/>
    <mergeCell ref="AEZ89:AFE89"/>
    <mergeCell ref="AFF89:AFK89"/>
    <mergeCell ref="AFL89:AFQ89"/>
    <mergeCell ref="ADJ89:ADO89"/>
    <mergeCell ref="ADP89:ADU89"/>
    <mergeCell ref="ADV89:AEA89"/>
    <mergeCell ref="AEB89:AEG89"/>
    <mergeCell ref="AEH89:AEM89"/>
    <mergeCell ref="ALL89:ALQ89"/>
    <mergeCell ref="ALR89:ALW89"/>
    <mergeCell ref="ALX89:AMC89"/>
    <mergeCell ref="AMD89:AMI89"/>
    <mergeCell ref="AMJ89:AMO89"/>
    <mergeCell ref="AKH89:AKM89"/>
    <mergeCell ref="AKN89:AKS89"/>
    <mergeCell ref="AKT89:AKY89"/>
    <mergeCell ref="AKZ89:ALE89"/>
    <mergeCell ref="ALF89:ALK89"/>
    <mergeCell ref="AJD89:AJI89"/>
    <mergeCell ref="AJJ89:AJO89"/>
    <mergeCell ref="AJP89:AJU89"/>
    <mergeCell ref="AJV89:AKA89"/>
    <mergeCell ref="AKB89:AKG89"/>
    <mergeCell ref="AHZ89:AIE89"/>
    <mergeCell ref="AIF89:AIK89"/>
    <mergeCell ref="AIL89:AIQ89"/>
    <mergeCell ref="AIR89:AIW89"/>
    <mergeCell ref="AIX89:AJC89"/>
    <mergeCell ref="AQB89:AQG89"/>
    <mergeCell ref="AQH89:AQM89"/>
    <mergeCell ref="AQN89:AQS89"/>
    <mergeCell ref="AQT89:AQY89"/>
    <mergeCell ref="AQZ89:ARE89"/>
    <mergeCell ref="AOX89:APC89"/>
    <mergeCell ref="APD89:API89"/>
    <mergeCell ref="APJ89:APO89"/>
    <mergeCell ref="APP89:APU89"/>
    <mergeCell ref="APV89:AQA89"/>
    <mergeCell ref="ANT89:ANY89"/>
    <mergeCell ref="ANZ89:AOE89"/>
    <mergeCell ref="AOF89:AOK89"/>
    <mergeCell ref="AOL89:AOQ89"/>
    <mergeCell ref="AOR89:AOW89"/>
    <mergeCell ref="AMP89:AMU89"/>
    <mergeCell ref="AMV89:ANA89"/>
    <mergeCell ref="ANB89:ANG89"/>
    <mergeCell ref="ANH89:ANM89"/>
    <mergeCell ref="ANN89:ANS89"/>
    <mergeCell ref="AUR89:AUW89"/>
    <mergeCell ref="AUX89:AVC89"/>
    <mergeCell ref="AVD89:AVI89"/>
    <mergeCell ref="AVJ89:AVO89"/>
    <mergeCell ref="AVP89:AVU89"/>
    <mergeCell ref="ATN89:ATS89"/>
    <mergeCell ref="ATT89:ATY89"/>
    <mergeCell ref="ATZ89:AUE89"/>
    <mergeCell ref="AUF89:AUK89"/>
    <mergeCell ref="AUL89:AUQ89"/>
    <mergeCell ref="ASJ89:ASO89"/>
    <mergeCell ref="ASP89:ASU89"/>
    <mergeCell ref="ASV89:ATA89"/>
    <mergeCell ref="ATB89:ATG89"/>
    <mergeCell ref="ATH89:ATM89"/>
    <mergeCell ref="ARF89:ARK89"/>
    <mergeCell ref="ARL89:ARQ89"/>
    <mergeCell ref="ARR89:ARW89"/>
    <mergeCell ref="ARX89:ASC89"/>
    <mergeCell ref="ASD89:ASI89"/>
    <mergeCell ref="AZH89:AZM89"/>
    <mergeCell ref="AZN89:AZS89"/>
    <mergeCell ref="AZT89:AZY89"/>
    <mergeCell ref="AZZ89:BAE89"/>
    <mergeCell ref="BAF89:BAK89"/>
    <mergeCell ref="AYD89:AYI89"/>
    <mergeCell ref="AYJ89:AYO89"/>
    <mergeCell ref="AYP89:AYU89"/>
    <mergeCell ref="AYV89:AZA89"/>
    <mergeCell ref="AZB89:AZG89"/>
    <mergeCell ref="AWZ89:AXE89"/>
    <mergeCell ref="AXF89:AXK89"/>
    <mergeCell ref="AXL89:AXQ89"/>
    <mergeCell ref="AXR89:AXW89"/>
    <mergeCell ref="AXX89:AYC89"/>
    <mergeCell ref="AVV89:AWA89"/>
    <mergeCell ref="AWB89:AWG89"/>
    <mergeCell ref="AWH89:AWM89"/>
    <mergeCell ref="AWN89:AWS89"/>
    <mergeCell ref="AWT89:AWY89"/>
    <mergeCell ref="BDX89:BEC89"/>
    <mergeCell ref="BED89:BEI89"/>
    <mergeCell ref="BEJ89:BEO89"/>
    <mergeCell ref="BEP89:BEU89"/>
    <mergeCell ref="BEV89:BFA89"/>
    <mergeCell ref="BCT89:BCY89"/>
    <mergeCell ref="BCZ89:BDE89"/>
    <mergeCell ref="BDF89:BDK89"/>
    <mergeCell ref="BDL89:BDQ89"/>
    <mergeCell ref="BDR89:BDW89"/>
    <mergeCell ref="BBP89:BBU89"/>
    <mergeCell ref="BBV89:BCA89"/>
    <mergeCell ref="BCB89:BCG89"/>
    <mergeCell ref="BCH89:BCM89"/>
    <mergeCell ref="BCN89:BCS89"/>
    <mergeCell ref="BAL89:BAQ89"/>
    <mergeCell ref="BAR89:BAW89"/>
    <mergeCell ref="BAX89:BBC89"/>
    <mergeCell ref="BBD89:BBI89"/>
    <mergeCell ref="BBJ89:BBO89"/>
    <mergeCell ref="BIN89:BIS89"/>
    <mergeCell ref="BIT89:BIY89"/>
    <mergeCell ref="BIZ89:BJE89"/>
    <mergeCell ref="BJF89:BJK89"/>
    <mergeCell ref="BJL89:BJQ89"/>
    <mergeCell ref="BHJ89:BHO89"/>
    <mergeCell ref="BHP89:BHU89"/>
    <mergeCell ref="BHV89:BIA89"/>
    <mergeCell ref="BIB89:BIG89"/>
    <mergeCell ref="BIH89:BIM89"/>
    <mergeCell ref="BGF89:BGK89"/>
    <mergeCell ref="BGL89:BGQ89"/>
    <mergeCell ref="BGR89:BGW89"/>
    <mergeCell ref="BGX89:BHC89"/>
    <mergeCell ref="BHD89:BHI89"/>
    <mergeCell ref="BFB89:BFG89"/>
    <mergeCell ref="BFH89:BFM89"/>
    <mergeCell ref="BFN89:BFS89"/>
    <mergeCell ref="BFT89:BFY89"/>
    <mergeCell ref="BFZ89:BGE89"/>
    <mergeCell ref="BND89:BNI89"/>
    <mergeCell ref="BNJ89:BNO89"/>
    <mergeCell ref="BNP89:BNU89"/>
    <mergeCell ref="BNV89:BOA89"/>
    <mergeCell ref="BOB89:BOG89"/>
    <mergeCell ref="BLZ89:BME89"/>
    <mergeCell ref="BMF89:BMK89"/>
    <mergeCell ref="BML89:BMQ89"/>
    <mergeCell ref="BMR89:BMW89"/>
    <mergeCell ref="BMX89:BNC89"/>
    <mergeCell ref="BKV89:BLA89"/>
    <mergeCell ref="BLB89:BLG89"/>
    <mergeCell ref="BLH89:BLM89"/>
    <mergeCell ref="BLN89:BLS89"/>
    <mergeCell ref="BLT89:BLY89"/>
    <mergeCell ref="BJR89:BJW89"/>
    <mergeCell ref="BJX89:BKC89"/>
    <mergeCell ref="BKD89:BKI89"/>
    <mergeCell ref="BKJ89:BKO89"/>
    <mergeCell ref="BKP89:BKU89"/>
    <mergeCell ref="BRT89:BRY89"/>
    <mergeCell ref="BRZ89:BSE89"/>
    <mergeCell ref="BSF89:BSK89"/>
    <mergeCell ref="BSL89:BSQ89"/>
    <mergeCell ref="BSR89:BSW89"/>
    <mergeCell ref="BQP89:BQU89"/>
    <mergeCell ref="BQV89:BRA89"/>
    <mergeCell ref="BRB89:BRG89"/>
    <mergeCell ref="BRH89:BRM89"/>
    <mergeCell ref="BRN89:BRS89"/>
    <mergeCell ref="BPL89:BPQ89"/>
    <mergeCell ref="BPR89:BPW89"/>
    <mergeCell ref="BPX89:BQC89"/>
    <mergeCell ref="BQD89:BQI89"/>
    <mergeCell ref="BQJ89:BQO89"/>
    <mergeCell ref="BOH89:BOM89"/>
    <mergeCell ref="BON89:BOS89"/>
    <mergeCell ref="BOT89:BOY89"/>
    <mergeCell ref="BOZ89:BPE89"/>
    <mergeCell ref="BPF89:BPK89"/>
    <mergeCell ref="BWJ89:BWO89"/>
    <mergeCell ref="BWP89:BWU89"/>
    <mergeCell ref="BWV89:BXA89"/>
    <mergeCell ref="BXB89:BXG89"/>
    <mergeCell ref="BXH89:BXM89"/>
    <mergeCell ref="BVF89:BVK89"/>
    <mergeCell ref="BVL89:BVQ89"/>
    <mergeCell ref="BVR89:BVW89"/>
    <mergeCell ref="BVX89:BWC89"/>
    <mergeCell ref="BWD89:BWI89"/>
    <mergeCell ref="BUB89:BUG89"/>
    <mergeCell ref="BUH89:BUM89"/>
    <mergeCell ref="BUN89:BUS89"/>
    <mergeCell ref="BUT89:BUY89"/>
    <mergeCell ref="BUZ89:BVE89"/>
    <mergeCell ref="BSX89:BTC89"/>
    <mergeCell ref="BTD89:BTI89"/>
    <mergeCell ref="BTJ89:BTO89"/>
    <mergeCell ref="BTP89:BTU89"/>
    <mergeCell ref="BTV89:BUA89"/>
    <mergeCell ref="CAZ89:CBE89"/>
    <mergeCell ref="CBF89:CBK89"/>
    <mergeCell ref="CBL89:CBQ89"/>
    <mergeCell ref="CBR89:CBW89"/>
    <mergeCell ref="CBX89:CCC89"/>
    <mergeCell ref="BZV89:CAA89"/>
    <mergeCell ref="CAB89:CAG89"/>
    <mergeCell ref="CAH89:CAM89"/>
    <mergeCell ref="CAN89:CAS89"/>
    <mergeCell ref="CAT89:CAY89"/>
    <mergeCell ref="BYR89:BYW89"/>
    <mergeCell ref="BYX89:BZC89"/>
    <mergeCell ref="BZD89:BZI89"/>
    <mergeCell ref="BZJ89:BZO89"/>
    <mergeCell ref="BZP89:BZU89"/>
    <mergeCell ref="BXN89:BXS89"/>
    <mergeCell ref="BXT89:BXY89"/>
    <mergeCell ref="BXZ89:BYE89"/>
    <mergeCell ref="BYF89:BYK89"/>
    <mergeCell ref="BYL89:BYQ89"/>
    <mergeCell ref="CFP89:CFU89"/>
    <mergeCell ref="CFV89:CGA89"/>
    <mergeCell ref="CGB89:CGG89"/>
    <mergeCell ref="CGH89:CGM89"/>
    <mergeCell ref="CGN89:CGS89"/>
    <mergeCell ref="CEL89:CEQ89"/>
    <mergeCell ref="CER89:CEW89"/>
    <mergeCell ref="CEX89:CFC89"/>
    <mergeCell ref="CFD89:CFI89"/>
    <mergeCell ref="CFJ89:CFO89"/>
    <mergeCell ref="CDH89:CDM89"/>
    <mergeCell ref="CDN89:CDS89"/>
    <mergeCell ref="CDT89:CDY89"/>
    <mergeCell ref="CDZ89:CEE89"/>
    <mergeCell ref="CEF89:CEK89"/>
    <mergeCell ref="CCD89:CCI89"/>
    <mergeCell ref="CCJ89:CCO89"/>
    <mergeCell ref="CCP89:CCU89"/>
    <mergeCell ref="CCV89:CDA89"/>
    <mergeCell ref="CDB89:CDG89"/>
    <mergeCell ref="CKF89:CKK89"/>
    <mergeCell ref="CKL89:CKQ89"/>
    <mergeCell ref="CKR89:CKW89"/>
    <mergeCell ref="CKX89:CLC89"/>
    <mergeCell ref="CLD89:CLI89"/>
    <mergeCell ref="CJB89:CJG89"/>
    <mergeCell ref="CJH89:CJM89"/>
    <mergeCell ref="CJN89:CJS89"/>
    <mergeCell ref="CJT89:CJY89"/>
    <mergeCell ref="CJZ89:CKE89"/>
    <mergeCell ref="CHX89:CIC89"/>
    <mergeCell ref="CID89:CII89"/>
    <mergeCell ref="CIJ89:CIO89"/>
    <mergeCell ref="CIP89:CIU89"/>
    <mergeCell ref="CIV89:CJA89"/>
    <mergeCell ref="CGT89:CGY89"/>
    <mergeCell ref="CGZ89:CHE89"/>
    <mergeCell ref="CHF89:CHK89"/>
    <mergeCell ref="CHL89:CHQ89"/>
    <mergeCell ref="CHR89:CHW89"/>
    <mergeCell ref="COV89:CPA89"/>
    <mergeCell ref="CPB89:CPG89"/>
    <mergeCell ref="CPH89:CPM89"/>
    <mergeCell ref="CPN89:CPS89"/>
    <mergeCell ref="CPT89:CPY89"/>
    <mergeCell ref="CNR89:CNW89"/>
    <mergeCell ref="CNX89:COC89"/>
    <mergeCell ref="COD89:COI89"/>
    <mergeCell ref="COJ89:COO89"/>
    <mergeCell ref="COP89:COU89"/>
    <mergeCell ref="CMN89:CMS89"/>
    <mergeCell ref="CMT89:CMY89"/>
    <mergeCell ref="CMZ89:CNE89"/>
    <mergeCell ref="CNF89:CNK89"/>
    <mergeCell ref="CNL89:CNQ89"/>
    <mergeCell ref="CLJ89:CLO89"/>
    <mergeCell ref="CLP89:CLU89"/>
    <mergeCell ref="CLV89:CMA89"/>
    <mergeCell ref="CMB89:CMG89"/>
    <mergeCell ref="CMH89:CMM89"/>
    <mergeCell ref="CTL89:CTQ89"/>
    <mergeCell ref="CTR89:CTW89"/>
    <mergeCell ref="CTX89:CUC89"/>
    <mergeCell ref="CUD89:CUI89"/>
    <mergeCell ref="CUJ89:CUO89"/>
    <mergeCell ref="CSH89:CSM89"/>
    <mergeCell ref="CSN89:CSS89"/>
    <mergeCell ref="CST89:CSY89"/>
    <mergeCell ref="CSZ89:CTE89"/>
    <mergeCell ref="CTF89:CTK89"/>
    <mergeCell ref="CRD89:CRI89"/>
    <mergeCell ref="CRJ89:CRO89"/>
    <mergeCell ref="CRP89:CRU89"/>
    <mergeCell ref="CRV89:CSA89"/>
    <mergeCell ref="CSB89:CSG89"/>
    <mergeCell ref="CPZ89:CQE89"/>
    <mergeCell ref="CQF89:CQK89"/>
    <mergeCell ref="CQL89:CQQ89"/>
    <mergeCell ref="CQR89:CQW89"/>
    <mergeCell ref="CQX89:CRC89"/>
    <mergeCell ref="CYB89:CYG89"/>
    <mergeCell ref="CYH89:CYM89"/>
    <mergeCell ref="CYN89:CYS89"/>
    <mergeCell ref="CYT89:CYY89"/>
    <mergeCell ref="CYZ89:CZE89"/>
    <mergeCell ref="CWX89:CXC89"/>
    <mergeCell ref="CXD89:CXI89"/>
    <mergeCell ref="CXJ89:CXO89"/>
    <mergeCell ref="CXP89:CXU89"/>
    <mergeCell ref="CXV89:CYA89"/>
    <mergeCell ref="CVT89:CVY89"/>
    <mergeCell ref="CVZ89:CWE89"/>
    <mergeCell ref="CWF89:CWK89"/>
    <mergeCell ref="CWL89:CWQ89"/>
    <mergeCell ref="CWR89:CWW89"/>
    <mergeCell ref="CUP89:CUU89"/>
    <mergeCell ref="CUV89:CVA89"/>
    <mergeCell ref="CVB89:CVG89"/>
    <mergeCell ref="CVH89:CVM89"/>
    <mergeCell ref="CVN89:CVS89"/>
    <mergeCell ref="DCR89:DCW89"/>
    <mergeCell ref="DCX89:DDC89"/>
    <mergeCell ref="DDD89:DDI89"/>
    <mergeCell ref="DDJ89:DDO89"/>
    <mergeCell ref="DDP89:DDU89"/>
    <mergeCell ref="DBN89:DBS89"/>
    <mergeCell ref="DBT89:DBY89"/>
    <mergeCell ref="DBZ89:DCE89"/>
    <mergeCell ref="DCF89:DCK89"/>
    <mergeCell ref="DCL89:DCQ89"/>
    <mergeCell ref="DAJ89:DAO89"/>
    <mergeCell ref="DAP89:DAU89"/>
    <mergeCell ref="DAV89:DBA89"/>
    <mergeCell ref="DBB89:DBG89"/>
    <mergeCell ref="DBH89:DBM89"/>
    <mergeCell ref="CZF89:CZK89"/>
    <mergeCell ref="CZL89:CZQ89"/>
    <mergeCell ref="CZR89:CZW89"/>
    <mergeCell ref="CZX89:DAC89"/>
    <mergeCell ref="DAD89:DAI89"/>
    <mergeCell ref="DHH89:DHM89"/>
    <mergeCell ref="DHN89:DHS89"/>
    <mergeCell ref="DHT89:DHY89"/>
    <mergeCell ref="DHZ89:DIE89"/>
    <mergeCell ref="DIF89:DIK89"/>
    <mergeCell ref="DGD89:DGI89"/>
    <mergeCell ref="DGJ89:DGO89"/>
    <mergeCell ref="DGP89:DGU89"/>
    <mergeCell ref="DGV89:DHA89"/>
    <mergeCell ref="DHB89:DHG89"/>
    <mergeCell ref="DEZ89:DFE89"/>
    <mergeCell ref="DFF89:DFK89"/>
    <mergeCell ref="DFL89:DFQ89"/>
    <mergeCell ref="DFR89:DFW89"/>
    <mergeCell ref="DFX89:DGC89"/>
    <mergeCell ref="DDV89:DEA89"/>
    <mergeCell ref="DEB89:DEG89"/>
    <mergeCell ref="DEH89:DEM89"/>
    <mergeCell ref="DEN89:DES89"/>
    <mergeCell ref="DET89:DEY89"/>
    <mergeCell ref="DLX89:DMC89"/>
    <mergeCell ref="DMD89:DMI89"/>
    <mergeCell ref="DMJ89:DMO89"/>
    <mergeCell ref="DMP89:DMU89"/>
    <mergeCell ref="DMV89:DNA89"/>
    <mergeCell ref="DKT89:DKY89"/>
    <mergeCell ref="DKZ89:DLE89"/>
    <mergeCell ref="DLF89:DLK89"/>
    <mergeCell ref="DLL89:DLQ89"/>
    <mergeCell ref="DLR89:DLW89"/>
    <mergeCell ref="DJP89:DJU89"/>
    <mergeCell ref="DJV89:DKA89"/>
    <mergeCell ref="DKB89:DKG89"/>
    <mergeCell ref="DKH89:DKM89"/>
    <mergeCell ref="DKN89:DKS89"/>
    <mergeCell ref="DIL89:DIQ89"/>
    <mergeCell ref="DIR89:DIW89"/>
    <mergeCell ref="DIX89:DJC89"/>
    <mergeCell ref="DJD89:DJI89"/>
    <mergeCell ref="DJJ89:DJO89"/>
    <mergeCell ref="DQN89:DQS89"/>
    <mergeCell ref="DQT89:DQY89"/>
    <mergeCell ref="DQZ89:DRE89"/>
    <mergeCell ref="DRF89:DRK89"/>
    <mergeCell ref="DRL89:DRQ89"/>
    <mergeCell ref="DPJ89:DPO89"/>
    <mergeCell ref="DPP89:DPU89"/>
    <mergeCell ref="DPV89:DQA89"/>
    <mergeCell ref="DQB89:DQG89"/>
    <mergeCell ref="DQH89:DQM89"/>
    <mergeCell ref="DOF89:DOK89"/>
    <mergeCell ref="DOL89:DOQ89"/>
    <mergeCell ref="DOR89:DOW89"/>
    <mergeCell ref="DOX89:DPC89"/>
    <mergeCell ref="DPD89:DPI89"/>
    <mergeCell ref="DNB89:DNG89"/>
    <mergeCell ref="DNH89:DNM89"/>
    <mergeCell ref="DNN89:DNS89"/>
    <mergeCell ref="DNT89:DNY89"/>
    <mergeCell ref="DNZ89:DOE89"/>
    <mergeCell ref="DVD89:DVI89"/>
    <mergeCell ref="DVJ89:DVO89"/>
    <mergeCell ref="DVP89:DVU89"/>
    <mergeCell ref="DVV89:DWA89"/>
    <mergeCell ref="DWB89:DWG89"/>
    <mergeCell ref="DTZ89:DUE89"/>
    <mergeCell ref="DUF89:DUK89"/>
    <mergeCell ref="DUL89:DUQ89"/>
    <mergeCell ref="DUR89:DUW89"/>
    <mergeCell ref="DUX89:DVC89"/>
    <mergeCell ref="DSV89:DTA89"/>
    <mergeCell ref="DTB89:DTG89"/>
    <mergeCell ref="DTH89:DTM89"/>
    <mergeCell ref="DTN89:DTS89"/>
    <mergeCell ref="DTT89:DTY89"/>
    <mergeCell ref="DRR89:DRW89"/>
    <mergeCell ref="DRX89:DSC89"/>
    <mergeCell ref="DSD89:DSI89"/>
    <mergeCell ref="DSJ89:DSO89"/>
    <mergeCell ref="DSP89:DSU89"/>
    <mergeCell ref="DZT89:DZY89"/>
    <mergeCell ref="DZZ89:EAE89"/>
    <mergeCell ref="EAF89:EAK89"/>
    <mergeCell ref="EAL89:EAQ89"/>
    <mergeCell ref="EAR89:EAW89"/>
    <mergeCell ref="DYP89:DYU89"/>
    <mergeCell ref="DYV89:DZA89"/>
    <mergeCell ref="DZB89:DZG89"/>
    <mergeCell ref="DZH89:DZM89"/>
    <mergeCell ref="DZN89:DZS89"/>
    <mergeCell ref="DXL89:DXQ89"/>
    <mergeCell ref="DXR89:DXW89"/>
    <mergeCell ref="DXX89:DYC89"/>
    <mergeCell ref="DYD89:DYI89"/>
    <mergeCell ref="DYJ89:DYO89"/>
    <mergeCell ref="DWH89:DWM89"/>
    <mergeCell ref="DWN89:DWS89"/>
    <mergeCell ref="DWT89:DWY89"/>
    <mergeCell ref="DWZ89:DXE89"/>
    <mergeCell ref="DXF89:DXK89"/>
    <mergeCell ref="EEJ89:EEO89"/>
    <mergeCell ref="EEP89:EEU89"/>
    <mergeCell ref="EEV89:EFA89"/>
    <mergeCell ref="EFB89:EFG89"/>
    <mergeCell ref="EFH89:EFM89"/>
    <mergeCell ref="EDF89:EDK89"/>
    <mergeCell ref="EDL89:EDQ89"/>
    <mergeCell ref="EDR89:EDW89"/>
    <mergeCell ref="EDX89:EEC89"/>
    <mergeCell ref="EED89:EEI89"/>
    <mergeCell ref="ECB89:ECG89"/>
    <mergeCell ref="ECH89:ECM89"/>
    <mergeCell ref="ECN89:ECS89"/>
    <mergeCell ref="ECT89:ECY89"/>
    <mergeCell ref="ECZ89:EDE89"/>
    <mergeCell ref="EAX89:EBC89"/>
    <mergeCell ref="EBD89:EBI89"/>
    <mergeCell ref="EBJ89:EBO89"/>
    <mergeCell ref="EBP89:EBU89"/>
    <mergeCell ref="EBV89:ECA89"/>
    <mergeCell ref="EIZ89:EJE89"/>
    <mergeCell ref="EJF89:EJK89"/>
    <mergeCell ref="EJL89:EJQ89"/>
    <mergeCell ref="EJR89:EJW89"/>
    <mergeCell ref="EJX89:EKC89"/>
    <mergeCell ref="EHV89:EIA89"/>
    <mergeCell ref="EIB89:EIG89"/>
    <mergeCell ref="EIH89:EIM89"/>
    <mergeCell ref="EIN89:EIS89"/>
    <mergeCell ref="EIT89:EIY89"/>
    <mergeCell ref="EGR89:EGW89"/>
    <mergeCell ref="EGX89:EHC89"/>
    <mergeCell ref="EHD89:EHI89"/>
    <mergeCell ref="EHJ89:EHO89"/>
    <mergeCell ref="EHP89:EHU89"/>
    <mergeCell ref="EFN89:EFS89"/>
    <mergeCell ref="EFT89:EFY89"/>
    <mergeCell ref="EFZ89:EGE89"/>
    <mergeCell ref="EGF89:EGK89"/>
    <mergeCell ref="EGL89:EGQ89"/>
    <mergeCell ref="ENP89:ENU89"/>
    <mergeCell ref="ENV89:EOA89"/>
    <mergeCell ref="EOB89:EOG89"/>
    <mergeCell ref="EOH89:EOM89"/>
    <mergeCell ref="EON89:EOS89"/>
    <mergeCell ref="EML89:EMQ89"/>
    <mergeCell ref="EMR89:EMW89"/>
    <mergeCell ref="EMX89:ENC89"/>
    <mergeCell ref="END89:ENI89"/>
    <mergeCell ref="ENJ89:ENO89"/>
    <mergeCell ref="ELH89:ELM89"/>
    <mergeCell ref="ELN89:ELS89"/>
    <mergeCell ref="ELT89:ELY89"/>
    <mergeCell ref="ELZ89:EME89"/>
    <mergeCell ref="EMF89:EMK89"/>
    <mergeCell ref="EKD89:EKI89"/>
    <mergeCell ref="EKJ89:EKO89"/>
    <mergeCell ref="EKP89:EKU89"/>
    <mergeCell ref="EKV89:ELA89"/>
    <mergeCell ref="ELB89:ELG89"/>
    <mergeCell ref="ESF89:ESK89"/>
    <mergeCell ref="ESL89:ESQ89"/>
    <mergeCell ref="ESR89:ESW89"/>
    <mergeCell ref="ESX89:ETC89"/>
    <mergeCell ref="ETD89:ETI89"/>
    <mergeCell ref="ERB89:ERG89"/>
    <mergeCell ref="ERH89:ERM89"/>
    <mergeCell ref="ERN89:ERS89"/>
    <mergeCell ref="ERT89:ERY89"/>
    <mergeCell ref="ERZ89:ESE89"/>
    <mergeCell ref="EPX89:EQC89"/>
    <mergeCell ref="EQD89:EQI89"/>
    <mergeCell ref="EQJ89:EQO89"/>
    <mergeCell ref="EQP89:EQU89"/>
    <mergeCell ref="EQV89:ERA89"/>
    <mergeCell ref="EOT89:EOY89"/>
    <mergeCell ref="EOZ89:EPE89"/>
    <mergeCell ref="EPF89:EPK89"/>
    <mergeCell ref="EPL89:EPQ89"/>
    <mergeCell ref="EPR89:EPW89"/>
    <mergeCell ref="EWV89:EXA89"/>
    <mergeCell ref="EXB89:EXG89"/>
    <mergeCell ref="EXH89:EXM89"/>
    <mergeCell ref="EXN89:EXS89"/>
    <mergeCell ref="EXT89:EXY89"/>
    <mergeCell ref="EVR89:EVW89"/>
    <mergeCell ref="EVX89:EWC89"/>
    <mergeCell ref="EWD89:EWI89"/>
    <mergeCell ref="EWJ89:EWO89"/>
    <mergeCell ref="EWP89:EWU89"/>
    <mergeCell ref="EUN89:EUS89"/>
    <mergeCell ref="EUT89:EUY89"/>
    <mergeCell ref="EUZ89:EVE89"/>
    <mergeCell ref="EVF89:EVK89"/>
    <mergeCell ref="EVL89:EVQ89"/>
    <mergeCell ref="ETJ89:ETO89"/>
    <mergeCell ref="ETP89:ETU89"/>
    <mergeCell ref="ETV89:EUA89"/>
    <mergeCell ref="EUB89:EUG89"/>
    <mergeCell ref="EUH89:EUM89"/>
    <mergeCell ref="FBL89:FBQ89"/>
    <mergeCell ref="FBR89:FBW89"/>
    <mergeCell ref="FBX89:FCC89"/>
    <mergeCell ref="FCD89:FCI89"/>
    <mergeCell ref="FCJ89:FCO89"/>
    <mergeCell ref="FAH89:FAM89"/>
    <mergeCell ref="FAN89:FAS89"/>
    <mergeCell ref="FAT89:FAY89"/>
    <mergeCell ref="FAZ89:FBE89"/>
    <mergeCell ref="FBF89:FBK89"/>
    <mergeCell ref="EZD89:EZI89"/>
    <mergeCell ref="EZJ89:EZO89"/>
    <mergeCell ref="EZP89:EZU89"/>
    <mergeCell ref="EZV89:FAA89"/>
    <mergeCell ref="FAB89:FAG89"/>
    <mergeCell ref="EXZ89:EYE89"/>
    <mergeCell ref="EYF89:EYK89"/>
    <mergeCell ref="EYL89:EYQ89"/>
    <mergeCell ref="EYR89:EYW89"/>
    <mergeCell ref="EYX89:EZC89"/>
    <mergeCell ref="FGB89:FGG89"/>
    <mergeCell ref="FGH89:FGM89"/>
    <mergeCell ref="FGN89:FGS89"/>
    <mergeCell ref="FGT89:FGY89"/>
    <mergeCell ref="FGZ89:FHE89"/>
    <mergeCell ref="FEX89:FFC89"/>
    <mergeCell ref="FFD89:FFI89"/>
    <mergeCell ref="FFJ89:FFO89"/>
    <mergeCell ref="FFP89:FFU89"/>
    <mergeCell ref="FFV89:FGA89"/>
    <mergeCell ref="FDT89:FDY89"/>
    <mergeCell ref="FDZ89:FEE89"/>
    <mergeCell ref="FEF89:FEK89"/>
    <mergeCell ref="FEL89:FEQ89"/>
    <mergeCell ref="FER89:FEW89"/>
    <mergeCell ref="FCP89:FCU89"/>
    <mergeCell ref="FCV89:FDA89"/>
    <mergeCell ref="FDB89:FDG89"/>
    <mergeCell ref="FDH89:FDM89"/>
    <mergeCell ref="FDN89:FDS89"/>
    <mergeCell ref="FKR89:FKW89"/>
    <mergeCell ref="FKX89:FLC89"/>
    <mergeCell ref="FLD89:FLI89"/>
    <mergeCell ref="FLJ89:FLO89"/>
    <mergeCell ref="FLP89:FLU89"/>
    <mergeCell ref="FJN89:FJS89"/>
    <mergeCell ref="FJT89:FJY89"/>
    <mergeCell ref="FJZ89:FKE89"/>
    <mergeCell ref="FKF89:FKK89"/>
    <mergeCell ref="FKL89:FKQ89"/>
    <mergeCell ref="FIJ89:FIO89"/>
    <mergeCell ref="FIP89:FIU89"/>
    <mergeCell ref="FIV89:FJA89"/>
    <mergeCell ref="FJB89:FJG89"/>
    <mergeCell ref="FJH89:FJM89"/>
    <mergeCell ref="FHF89:FHK89"/>
    <mergeCell ref="FHL89:FHQ89"/>
    <mergeCell ref="FHR89:FHW89"/>
    <mergeCell ref="FHX89:FIC89"/>
    <mergeCell ref="FID89:FII89"/>
    <mergeCell ref="FPH89:FPM89"/>
    <mergeCell ref="FPN89:FPS89"/>
    <mergeCell ref="FPT89:FPY89"/>
    <mergeCell ref="FPZ89:FQE89"/>
    <mergeCell ref="FQF89:FQK89"/>
    <mergeCell ref="FOD89:FOI89"/>
    <mergeCell ref="FOJ89:FOO89"/>
    <mergeCell ref="FOP89:FOU89"/>
    <mergeCell ref="FOV89:FPA89"/>
    <mergeCell ref="FPB89:FPG89"/>
    <mergeCell ref="FMZ89:FNE89"/>
    <mergeCell ref="FNF89:FNK89"/>
    <mergeCell ref="FNL89:FNQ89"/>
    <mergeCell ref="FNR89:FNW89"/>
    <mergeCell ref="FNX89:FOC89"/>
    <mergeCell ref="FLV89:FMA89"/>
    <mergeCell ref="FMB89:FMG89"/>
    <mergeCell ref="FMH89:FMM89"/>
    <mergeCell ref="FMN89:FMS89"/>
    <mergeCell ref="FMT89:FMY89"/>
    <mergeCell ref="FTX89:FUC89"/>
    <mergeCell ref="FUD89:FUI89"/>
    <mergeCell ref="FUJ89:FUO89"/>
    <mergeCell ref="FUP89:FUU89"/>
    <mergeCell ref="FUV89:FVA89"/>
    <mergeCell ref="FST89:FSY89"/>
    <mergeCell ref="FSZ89:FTE89"/>
    <mergeCell ref="FTF89:FTK89"/>
    <mergeCell ref="FTL89:FTQ89"/>
    <mergeCell ref="FTR89:FTW89"/>
    <mergeCell ref="FRP89:FRU89"/>
    <mergeCell ref="FRV89:FSA89"/>
    <mergeCell ref="FSB89:FSG89"/>
    <mergeCell ref="FSH89:FSM89"/>
    <mergeCell ref="FSN89:FSS89"/>
    <mergeCell ref="FQL89:FQQ89"/>
    <mergeCell ref="FQR89:FQW89"/>
    <mergeCell ref="FQX89:FRC89"/>
    <mergeCell ref="FRD89:FRI89"/>
    <mergeCell ref="FRJ89:FRO89"/>
    <mergeCell ref="FYN89:FYS89"/>
    <mergeCell ref="FYT89:FYY89"/>
    <mergeCell ref="FYZ89:FZE89"/>
    <mergeCell ref="FZF89:FZK89"/>
    <mergeCell ref="FZL89:FZQ89"/>
    <mergeCell ref="FXJ89:FXO89"/>
    <mergeCell ref="FXP89:FXU89"/>
    <mergeCell ref="FXV89:FYA89"/>
    <mergeCell ref="FYB89:FYG89"/>
    <mergeCell ref="FYH89:FYM89"/>
    <mergeCell ref="FWF89:FWK89"/>
    <mergeCell ref="FWL89:FWQ89"/>
    <mergeCell ref="FWR89:FWW89"/>
    <mergeCell ref="FWX89:FXC89"/>
    <mergeCell ref="FXD89:FXI89"/>
    <mergeCell ref="FVB89:FVG89"/>
    <mergeCell ref="FVH89:FVM89"/>
    <mergeCell ref="FVN89:FVS89"/>
    <mergeCell ref="FVT89:FVY89"/>
    <mergeCell ref="FVZ89:FWE89"/>
    <mergeCell ref="GDD89:GDI89"/>
    <mergeCell ref="GDJ89:GDO89"/>
    <mergeCell ref="GDP89:GDU89"/>
    <mergeCell ref="GDV89:GEA89"/>
    <mergeCell ref="GEB89:GEG89"/>
    <mergeCell ref="GBZ89:GCE89"/>
    <mergeCell ref="GCF89:GCK89"/>
    <mergeCell ref="GCL89:GCQ89"/>
    <mergeCell ref="GCR89:GCW89"/>
    <mergeCell ref="GCX89:GDC89"/>
    <mergeCell ref="GAV89:GBA89"/>
    <mergeCell ref="GBB89:GBG89"/>
    <mergeCell ref="GBH89:GBM89"/>
    <mergeCell ref="GBN89:GBS89"/>
    <mergeCell ref="GBT89:GBY89"/>
    <mergeCell ref="FZR89:FZW89"/>
    <mergeCell ref="FZX89:GAC89"/>
    <mergeCell ref="GAD89:GAI89"/>
    <mergeCell ref="GAJ89:GAO89"/>
    <mergeCell ref="GAP89:GAU89"/>
    <mergeCell ref="GHT89:GHY89"/>
    <mergeCell ref="GHZ89:GIE89"/>
    <mergeCell ref="GIF89:GIK89"/>
    <mergeCell ref="GIL89:GIQ89"/>
    <mergeCell ref="GIR89:GIW89"/>
    <mergeCell ref="GGP89:GGU89"/>
    <mergeCell ref="GGV89:GHA89"/>
    <mergeCell ref="GHB89:GHG89"/>
    <mergeCell ref="GHH89:GHM89"/>
    <mergeCell ref="GHN89:GHS89"/>
    <mergeCell ref="GFL89:GFQ89"/>
    <mergeCell ref="GFR89:GFW89"/>
    <mergeCell ref="GFX89:GGC89"/>
    <mergeCell ref="GGD89:GGI89"/>
    <mergeCell ref="GGJ89:GGO89"/>
    <mergeCell ref="GEH89:GEM89"/>
    <mergeCell ref="GEN89:GES89"/>
    <mergeCell ref="GET89:GEY89"/>
    <mergeCell ref="GEZ89:GFE89"/>
    <mergeCell ref="GFF89:GFK89"/>
    <mergeCell ref="GMJ89:GMO89"/>
    <mergeCell ref="GMP89:GMU89"/>
    <mergeCell ref="GMV89:GNA89"/>
    <mergeCell ref="GNB89:GNG89"/>
    <mergeCell ref="GNH89:GNM89"/>
    <mergeCell ref="GLF89:GLK89"/>
    <mergeCell ref="GLL89:GLQ89"/>
    <mergeCell ref="GLR89:GLW89"/>
    <mergeCell ref="GLX89:GMC89"/>
    <mergeCell ref="GMD89:GMI89"/>
    <mergeCell ref="GKB89:GKG89"/>
    <mergeCell ref="GKH89:GKM89"/>
    <mergeCell ref="GKN89:GKS89"/>
    <mergeCell ref="GKT89:GKY89"/>
    <mergeCell ref="GKZ89:GLE89"/>
    <mergeCell ref="GIX89:GJC89"/>
    <mergeCell ref="GJD89:GJI89"/>
    <mergeCell ref="GJJ89:GJO89"/>
    <mergeCell ref="GJP89:GJU89"/>
    <mergeCell ref="GJV89:GKA89"/>
    <mergeCell ref="GQZ89:GRE89"/>
    <mergeCell ref="GRF89:GRK89"/>
    <mergeCell ref="GRL89:GRQ89"/>
    <mergeCell ref="GRR89:GRW89"/>
    <mergeCell ref="GRX89:GSC89"/>
    <mergeCell ref="GPV89:GQA89"/>
    <mergeCell ref="GQB89:GQG89"/>
    <mergeCell ref="GQH89:GQM89"/>
    <mergeCell ref="GQN89:GQS89"/>
    <mergeCell ref="GQT89:GQY89"/>
    <mergeCell ref="GOR89:GOW89"/>
    <mergeCell ref="GOX89:GPC89"/>
    <mergeCell ref="GPD89:GPI89"/>
    <mergeCell ref="GPJ89:GPO89"/>
    <mergeCell ref="GPP89:GPU89"/>
    <mergeCell ref="GNN89:GNS89"/>
    <mergeCell ref="GNT89:GNY89"/>
    <mergeCell ref="GNZ89:GOE89"/>
    <mergeCell ref="GOF89:GOK89"/>
    <mergeCell ref="GOL89:GOQ89"/>
    <mergeCell ref="GVP89:GVU89"/>
    <mergeCell ref="GVV89:GWA89"/>
    <mergeCell ref="GWB89:GWG89"/>
    <mergeCell ref="GWH89:GWM89"/>
    <mergeCell ref="GWN89:GWS89"/>
    <mergeCell ref="GUL89:GUQ89"/>
    <mergeCell ref="GUR89:GUW89"/>
    <mergeCell ref="GUX89:GVC89"/>
    <mergeCell ref="GVD89:GVI89"/>
    <mergeCell ref="GVJ89:GVO89"/>
    <mergeCell ref="GTH89:GTM89"/>
    <mergeCell ref="GTN89:GTS89"/>
    <mergeCell ref="GTT89:GTY89"/>
    <mergeCell ref="GTZ89:GUE89"/>
    <mergeCell ref="GUF89:GUK89"/>
    <mergeCell ref="GSD89:GSI89"/>
    <mergeCell ref="GSJ89:GSO89"/>
    <mergeCell ref="GSP89:GSU89"/>
    <mergeCell ref="GSV89:GTA89"/>
    <mergeCell ref="GTB89:GTG89"/>
    <mergeCell ref="HAF89:HAK89"/>
    <mergeCell ref="HAL89:HAQ89"/>
    <mergeCell ref="HAR89:HAW89"/>
    <mergeCell ref="HAX89:HBC89"/>
    <mergeCell ref="HBD89:HBI89"/>
    <mergeCell ref="GZB89:GZG89"/>
    <mergeCell ref="GZH89:GZM89"/>
    <mergeCell ref="GZN89:GZS89"/>
    <mergeCell ref="GZT89:GZY89"/>
    <mergeCell ref="GZZ89:HAE89"/>
    <mergeCell ref="GXX89:GYC89"/>
    <mergeCell ref="GYD89:GYI89"/>
    <mergeCell ref="GYJ89:GYO89"/>
    <mergeCell ref="GYP89:GYU89"/>
    <mergeCell ref="GYV89:GZA89"/>
    <mergeCell ref="GWT89:GWY89"/>
    <mergeCell ref="GWZ89:GXE89"/>
    <mergeCell ref="GXF89:GXK89"/>
    <mergeCell ref="GXL89:GXQ89"/>
    <mergeCell ref="GXR89:GXW89"/>
    <mergeCell ref="HEV89:HFA89"/>
    <mergeCell ref="HFB89:HFG89"/>
    <mergeCell ref="HFH89:HFM89"/>
    <mergeCell ref="HFN89:HFS89"/>
    <mergeCell ref="HFT89:HFY89"/>
    <mergeCell ref="HDR89:HDW89"/>
    <mergeCell ref="HDX89:HEC89"/>
    <mergeCell ref="HED89:HEI89"/>
    <mergeCell ref="HEJ89:HEO89"/>
    <mergeCell ref="HEP89:HEU89"/>
    <mergeCell ref="HCN89:HCS89"/>
    <mergeCell ref="HCT89:HCY89"/>
    <mergeCell ref="HCZ89:HDE89"/>
    <mergeCell ref="HDF89:HDK89"/>
    <mergeCell ref="HDL89:HDQ89"/>
    <mergeCell ref="HBJ89:HBO89"/>
    <mergeCell ref="HBP89:HBU89"/>
    <mergeCell ref="HBV89:HCA89"/>
    <mergeCell ref="HCB89:HCG89"/>
    <mergeCell ref="HCH89:HCM89"/>
    <mergeCell ref="HJL89:HJQ89"/>
    <mergeCell ref="HJR89:HJW89"/>
    <mergeCell ref="HJX89:HKC89"/>
    <mergeCell ref="HKD89:HKI89"/>
    <mergeCell ref="HKJ89:HKO89"/>
    <mergeCell ref="HIH89:HIM89"/>
    <mergeCell ref="HIN89:HIS89"/>
    <mergeCell ref="HIT89:HIY89"/>
    <mergeCell ref="HIZ89:HJE89"/>
    <mergeCell ref="HJF89:HJK89"/>
    <mergeCell ref="HHD89:HHI89"/>
    <mergeCell ref="HHJ89:HHO89"/>
    <mergeCell ref="HHP89:HHU89"/>
    <mergeCell ref="HHV89:HIA89"/>
    <mergeCell ref="HIB89:HIG89"/>
    <mergeCell ref="HFZ89:HGE89"/>
    <mergeCell ref="HGF89:HGK89"/>
    <mergeCell ref="HGL89:HGQ89"/>
    <mergeCell ref="HGR89:HGW89"/>
    <mergeCell ref="HGX89:HHC89"/>
    <mergeCell ref="HOB89:HOG89"/>
    <mergeCell ref="HOH89:HOM89"/>
    <mergeCell ref="HON89:HOS89"/>
    <mergeCell ref="HOT89:HOY89"/>
    <mergeCell ref="HOZ89:HPE89"/>
    <mergeCell ref="HMX89:HNC89"/>
    <mergeCell ref="HND89:HNI89"/>
    <mergeCell ref="HNJ89:HNO89"/>
    <mergeCell ref="HNP89:HNU89"/>
    <mergeCell ref="HNV89:HOA89"/>
    <mergeCell ref="HLT89:HLY89"/>
    <mergeCell ref="HLZ89:HME89"/>
    <mergeCell ref="HMF89:HMK89"/>
    <mergeCell ref="HML89:HMQ89"/>
    <mergeCell ref="HMR89:HMW89"/>
    <mergeCell ref="HKP89:HKU89"/>
    <mergeCell ref="HKV89:HLA89"/>
    <mergeCell ref="HLB89:HLG89"/>
    <mergeCell ref="HLH89:HLM89"/>
    <mergeCell ref="HLN89:HLS89"/>
    <mergeCell ref="HSR89:HSW89"/>
    <mergeCell ref="HSX89:HTC89"/>
    <mergeCell ref="HTD89:HTI89"/>
    <mergeCell ref="HTJ89:HTO89"/>
    <mergeCell ref="HTP89:HTU89"/>
    <mergeCell ref="HRN89:HRS89"/>
    <mergeCell ref="HRT89:HRY89"/>
    <mergeCell ref="HRZ89:HSE89"/>
    <mergeCell ref="HSF89:HSK89"/>
    <mergeCell ref="HSL89:HSQ89"/>
    <mergeCell ref="HQJ89:HQO89"/>
    <mergeCell ref="HQP89:HQU89"/>
    <mergeCell ref="HQV89:HRA89"/>
    <mergeCell ref="HRB89:HRG89"/>
    <mergeCell ref="HRH89:HRM89"/>
    <mergeCell ref="HPF89:HPK89"/>
    <mergeCell ref="HPL89:HPQ89"/>
    <mergeCell ref="HPR89:HPW89"/>
    <mergeCell ref="HPX89:HQC89"/>
    <mergeCell ref="HQD89:HQI89"/>
    <mergeCell ref="HXH89:HXM89"/>
    <mergeCell ref="HXN89:HXS89"/>
    <mergeCell ref="HXT89:HXY89"/>
    <mergeCell ref="HXZ89:HYE89"/>
    <mergeCell ref="HYF89:HYK89"/>
    <mergeCell ref="HWD89:HWI89"/>
    <mergeCell ref="HWJ89:HWO89"/>
    <mergeCell ref="HWP89:HWU89"/>
    <mergeCell ref="HWV89:HXA89"/>
    <mergeCell ref="HXB89:HXG89"/>
    <mergeCell ref="HUZ89:HVE89"/>
    <mergeCell ref="HVF89:HVK89"/>
    <mergeCell ref="HVL89:HVQ89"/>
    <mergeCell ref="HVR89:HVW89"/>
    <mergeCell ref="HVX89:HWC89"/>
    <mergeCell ref="HTV89:HUA89"/>
    <mergeCell ref="HUB89:HUG89"/>
    <mergeCell ref="HUH89:HUM89"/>
    <mergeCell ref="HUN89:HUS89"/>
    <mergeCell ref="HUT89:HUY89"/>
    <mergeCell ref="IBX89:ICC89"/>
    <mergeCell ref="ICD89:ICI89"/>
    <mergeCell ref="ICJ89:ICO89"/>
    <mergeCell ref="ICP89:ICU89"/>
    <mergeCell ref="ICV89:IDA89"/>
    <mergeCell ref="IAT89:IAY89"/>
    <mergeCell ref="IAZ89:IBE89"/>
    <mergeCell ref="IBF89:IBK89"/>
    <mergeCell ref="IBL89:IBQ89"/>
    <mergeCell ref="IBR89:IBW89"/>
    <mergeCell ref="HZP89:HZU89"/>
    <mergeCell ref="HZV89:IAA89"/>
    <mergeCell ref="IAB89:IAG89"/>
    <mergeCell ref="IAH89:IAM89"/>
    <mergeCell ref="IAN89:IAS89"/>
    <mergeCell ref="HYL89:HYQ89"/>
    <mergeCell ref="HYR89:HYW89"/>
    <mergeCell ref="HYX89:HZC89"/>
    <mergeCell ref="HZD89:HZI89"/>
    <mergeCell ref="HZJ89:HZO89"/>
    <mergeCell ref="IGN89:IGS89"/>
    <mergeCell ref="IGT89:IGY89"/>
    <mergeCell ref="IGZ89:IHE89"/>
    <mergeCell ref="IHF89:IHK89"/>
    <mergeCell ref="IHL89:IHQ89"/>
    <mergeCell ref="IFJ89:IFO89"/>
    <mergeCell ref="IFP89:IFU89"/>
    <mergeCell ref="IFV89:IGA89"/>
    <mergeCell ref="IGB89:IGG89"/>
    <mergeCell ref="IGH89:IGM89"/>
    <mergeCell ref="IEF89:IEK89"/>
    <mergeCell ref="IEL89:IEQ89"/>
    <mergeCell ref="IER89:IEW89"/>
    <mergeCell ref="IEX89:IFC89"/>
    <mergeCell ref="IFD89:IFI89"/>
    <mergeCell ref="IDB89:IDG89"/>
    <mergeCell ref="IDH89:IDM89"/>
    <mergeCell ref="IDN89:IDS89"/>
    <mergeCell ref="IDT89:IDY89"/>
    <mergeCell ref="IDZ89:IEE89"/>
    <mergeCell ref="ILD89:ILI89"/>
    <mergeCell ref="ILJ89:ILO89"/>
    <mergeCell ref="ILP89:ILU89"/>
    <mergeCell ref="ILV89:IMA89"/>
    <mergeCell ref="IMB89:IMG89"/>
    <mergeCell ref="IJZ89:IKE89"/>
    <mergeCell ref="IKF89:IKK89"/>
    <mergeCell ref="IKL89:IKQ89"/>
    <mergeCell ref="IKR89:IKW89"/>
    <mergeCell ref="IKX89:ILC89"/>
    <mergeCell ref="IIV89:IJA89"/>
    <mergeCell ref="IJB89:IJG89"/>
    <mergeCell ref="IJH89:IJM89"/>
    <mergeCell ref="IJN89:IJS89"/>
    <mergeCell ref="IJT89:IJY89"/>
    <mergeCell ref="IHR89:IHW89"/>
    <mergeCell ref="IHX89:IIC89"/>
    <mergeCell ref="IID89:III89"/>
    <mergeCell ref="IIJ89:IIO89"/>
    <mergeCell ref="IIP89:IIU89"/>
    <mergeCell ref="IPT89:IPY89"/>
    <mergeCell ref="IPZ89:IQE89"/>
    <mergeCell ref="IQF89:IQK89"/>
    <mergeCell ref="IQL89:IQQ89"/>
    <mergeCell ref="IQR89:IQW89"/>
    <mergeCell ref="IOP89:IOU89"/>
    <mergeCell ref="IOV89:IPA89"/>
    <mergeCell ref="IPB89:IPG89"/>
    <mergeCell ref="IPH89:IPM89"/>
    <mergeCell ref="IPN89:IPS89"/>
    <mergeCell ref="INL89:INQ89"/>
    <mergeCell ref="INR89:INW89"/>
    <mergeCell ref="INX89:IOC89"/>
    <mergeCell ref="IOD89:IOI89"/>
    <mergeCell ref="IOJ89:IOO89"/>
    <mergeCell ref="IMH89:IMM89"/>
    <mergeCell ref="IMN89:IMS89"/>
    <mergeCell ref="IMT89:IMY89"/>
    <mergeCell ref="IMZ89:INE89"/>
    <mergeCell ref="INF89:INK89"/>
    <mergeCell ref="IUJ89:IUO89"/>
    <mergeCell ref="IUP89:IUU89"/>
    <mergeCell ref="IUV89:IVA89"/>
    <mergeCell ref="IVB89:IVG89"/>
    <mergeCell ref="IVH89:IVM89"/>
    <mergeCell ref="ITF89:ITK89"/>
    <mergeCell ref="ITL89:ITQ89"/>
    <mergeCell ref="ITR89:ITW89"/>
    <mergeCell ref="ITX89:IUC89"/>
    <mergeCell ref="IUD89:IUI89"/>
    <mergeCell ref="ISB89:ISG89"/>
    <mergeCell ref="ISH89:ISM89"/>
    <mergeCell ref="ISN89:ISS89"/>
    <mergeCell ref="IST89:ISY89"/>
    <mergeCell ref="ISZ89:ITE89"/>
    <mergeCell ref="IQX89:IRC89"/>
    <mergeCell ref="IRD89:IRI89"/>
    <mergeCell ref="IRJ89:IRO89"/>
    <mergeCell ref="IRP89:IRU89"/>
    <mergeCell ref="IRV89:ISA89"/>
    <mergeCell ref="IYZ89:IZE89"/>
    <mergeCell ref="IZF89:IZK89"/>
    <mergeCell ref="IZL89:IZQ89"/>
    <mergeCell ref="IZR89:IZW89"/>
    <mergeCell ref="IZX89:JAC89"/>
    <mergeCell ref="IXV89:IYA89"/>
    <mergeCell ref="IYB89:IYG89"/>
    <mergeCell ref="IYH89:IYM89"/>
    <mergeCell ref="IYN89:IYS89"/>
    <mergeCell ref="IYT89:IYY89"/>
    <mergeCell ref="IWR89:IWW89"/>
    <mergeCell ref="IWX89:IXC89"/>
    <mergeCell ref="IXD89:IXI89"/>
    <mergeCell ref="IXJ89:IXO89"/>
    <mergeCell ref="IXP89:IXU89"/>
    <mergeCell ref="IVN89:IVS89"/>
    <mergeCell ref="IVT89:IVY89"/>
    <mergeCell ref="IVZ89:IWE89"/>
    <mergeCell ref="IWF89:IWK89"/>
    <mergeCell ref="IWL89:IWQ89"/>
    <mergeCell ref="JDP89:JDU89"/>
    <mergeCell ref="JDV89:JEA89"/>
    <mergeCell ref="JEB89:JEG89"/>
    <mergeCell ref="JEH89:JEM89"/>
    <mergeCell ref="JEN89:JES89"/>
    <mergeCell ref="JCL89:JCQ89"/>
    <mergeCell ref="JCR89:JCW89"/>
    <mergeCell ref="JCX89:JDC89"/>
    <mergeCell ref="JDD89:JDI89"/>
    <mergeCell ref="JDJ89:JDO89"/>
    <mergeCell ref="JBH89:JBM89"/>
    <mergeCell ref="JBN89:JBS89"/>
    <mergeCell ref="JBT89:JBY89"/>
    <mergeCell ref="JBZ89:JCE89"/>
    <mergeCell ref="JCF89:JCK89"/>
    <mergeCell ref="JAD89:JAI89"/>
    <mergeCell ref="JAJ89:JAO89"/>
    <mergeCell ref="JAP89:JAU89"/>
    <mergeCell ref="JAV89:JBA89"/>
    <mergeCell ref="JBB89:JBG89"/>
    <mergeCell ref="JIF89:JIK89"/>
    <mergeCell ref="JIL89:JIQ89"/>
    <mergeCell ref="JIR89:JIW89"/>
    <mergeCell ref="JIX89:JJC89"/>
    <mergeCell ref="JJD89:JJI89"/>
    <mergeCell ref="JHB89:JHG89"/>
    <mergeCell ref="JHH89:JHM89"/>
    <mergeCell ref="JHN89:JHS89"/>
    <mergeCell ref="JHT89:JHY89"/>
    <mergeCell ref="JHZ89:JIE89"/>
    <mergeCell ref="JFX89:JGC89"/>
    <mergeCell ref="JGD89:JGI89"/>
    <mergeCell ref="JGJ89:JGO89"/>
    <mergeCell ref="JGP89:JGU89"/>
    <mergeCell ref="JGV89:JHA89"/>
    <mergeCell ref="JET89:JEY89"/>
    <mergeCell ref="JEZ89:JFE89"/>
    <mergeCell ref="JFF89:JFK89"/>
    <mergeCell ref="JFL89:JFQ89"/>
    <mergeCell ref="JFR89:JFW89"/>
    <mergeCell ref="JMV89:JNA89"/>
    <mergeCell ref="JNB89:JNG89"/>
    <mergeCell ref="JNH89:JNM89"/>
    <mergeCell ref="JNN89:JNS89"/>
    <mergeCell ref="JNT89:JNY89"/>
    <mergeCell ref="JLR89:JLW89"/>
    <mergeCell ref="JLX89:JMC89"/>
    <mergeCell ref="JMD89:JMI89"/>
    <mergeCell ref="JMJ89:JMO89"/>
    <mergeCell ref="JMP89:JMU89"/>
    <mergeCell ref="JKN89:JKS89"/>
    <mergeCell ref="JKT89:JKY89"/>
    <mergeCell ref="JKZ89:JLE89"/>
    <mergeCell ref="JLF89:JLK89"/>
    <mergeCell ref="JLL89:JLQ89"/>
    <mergeCell ref="JJJ89:JJO89"/>
    <mergeCell ref="JJP89:JJU89"/>
    <mergeCell ref="JJV89:JKA89"/>
    <mergeCell ref="JKB89:JKG89"/>
    <mergeCell ref="JKH89:JKM89"/>
    <mergeCell ref="JRL89:JRQ89"/>
    <mergeCell ref="JRR89:JRW89"/>
    <mergeCell ref="JRX89:JSC89"/>
    <mergeCell ref="JSD89:JSI89"/>
    <mergeCell ref="JSJ89:JSO89"/>
    <mergeCell ref="JQH89:JQM89"/>
    <mergeCell ref="JQN89:JQS89"/>
    <mergeCell ref="JQT89:JQY89"/>
    <mergeCell ref="JQZ89:JRE89"/>
    <mergeCell ref="JRF89:JRK89"/>
    <mergeCell ref="JPD89:JPI89"/>
    <mergeCell ref="JPJ89:JPO89"/>
    <mergeCell ref="JPP89:JPU89"/>
    <mergeCell ref="JPV89:JQA89"/>
    <mergeCell ref="JQB89:JQG89"/>
    <mergeCell ref="JNZ89:JOE89"/>
    <mergeCell ref="JOF89:JOK89"/>
    <mergeCell ref="JOL89:JOQ89"/>
    <mergeCell ref="JOR89:JOW89"/>
    <mergeCell ref="JOX89:JPC89"/>
    <mergeCell ref="JWB89:JWG89"/>
    <mergeCell ref="JWH89:JWM89"/>
    <mergeCell ref="JWN89:JWS89"/>
    <mergeCell ref="JWT89:JWY89"/>
    <mergeCell ref="JWZ89:JXE89"/>
    <mergeCell ref="JUX89:JVC89"/>
    <mergeCell ref="JVD89:JVI89"/>
    <mergeCell ref="JVJ89:JVO89"/>
    <mergeCell ref="JVP89:JVU89"/>
    <mergeCell ref="JVV89:JWA89"/>
    <mergeCell ref="JTT89:JTY89"/>
    <mergeCell ref="JTZ89:JUE89"/>
    <mergeCell ref="JUF89:JUK89"/>
    <mergeCell ref="JUL89:JUQ89"/>
    <mergeCell ref="JUR89:JUW89"/>
    <mergeCell ref="JSP89:JSU89"/>
    <mergeCell ref="JSV89:JTA89"/>
    <mergeCell ref="JTB89:JTG89"/>
    <mergeCell ref="JTH89:JTM89"/>
    <mergeCell ref="JTN89:JTS89"/>
    <mergeCell ref="KAR89:KAW89"/>
    <mergeCell ref="KAX89:KBC89"/>
    <mergeCell ref="KBD89:KBI89"/>
    <mergeCell ref="KBJ89:KBO89"/>
    <mergeCell ref="KBP89:KBU89"/>
    <mergeCell ref="JZN89:JZS89"/>
    <mergeCell ref="JZT89:JZY89"/>
    <mergeCell ref="JZZ89:KAE89"/>
    <mergeCell ref="KAF89:KAK89"/>
    <mergeCell ref="KAL89:KAQ89"/>
    <mergeCell ref="JYJ89:JYO89"/>
    <mergeCell ref="JYP89:JYU89"/>
    <mergeCell ref="JYV89:JZA89"/>
    <mergeCell ref="JZB89:JZG89"/>
    <mergeCell ref="JZH89:JZM89"/>
    <mergeCell ref="JXF89:JXK89"/>
    <mergeCell ref="JXL89:JXQ89"/>
    <mergeCell ref="JXR89:JXW89"/>
    <mergeCell ref="JXX89:JYC89"/>
    <mergeCell ref="JYD89:JYI89"/>
    <mergeCell ref="KFH89:KFM89"/>
    <mergeCell ref="KFN89:KFS89"/>
    <mergeCell ref="KFT89:KFY89"/>
    <mergeCell ref="KFZ89:KGE89"/>
    <mergeCell ref="KGF89:KGK89"/>
    <mergeCell ref="KED89:KEI89"/>
    <mergeCell ref="KEJ89:KEO89"/>
    <mergeCell ref="KEP89:KEU89"/>
    <mergeCell ref="KEV89:KFA89"/>
    <mergeCell ref="KFB89:KFG89"/>
    <mergeCell ref="KCZ89:KDE89"/>
    <mergeCell ref="KDF89:KDK89"/>
    <mergeCell ref="KDL89:KDQ89"/>
    <mergeCell ref="KDR89:KDW89"/>
    <mergeCell ref="KDX89:KEC89"/>
    <mergeCell ref="KBV89:KCA89"/>
    <mergeCell ref="KCB89:KCG89"/>
    <mergeCell ref="KCH89:KCM89"/>
    <mergeCell ref="KCN89:KCS89"/>
    <mergeCell ref="KCT89:KCY89"/>
    <mergeCell ref="KJX89:KKC89"/>
    <mergeCell ref="KKD89:KKI89"/>
    <mergeCell ref="KKJ89:KKO89"/>
    <mergeCell ref="KKP89:KKU89"/>
    <mergeCell ref="KKV89:KLA89"/>
    <mergeCell ref="KIT89:KIY89"/>
    <mergeCell ref="KIZ89:KJE89"/>
    <mergeCell ref="KJF89:KJK89"/>
    <mergeCell ref="KJL89:KJQ89"/>
    <mergeCell ref="KJR89:KJW89"/>
    <mergeCell ref="KHP89:KHU89"/>
    <mergeCell ref="KHV89:KIA89"/>
    <mergeCell ref="KIB89:KIG89"/>
    <mergeCell ref="KIH89:KIM89"/>
    <mergeCell ref="KIN89:KIS89"/>
    <mergeCell ref="KGL89:KGQ89"/>
    <mergeCell ref="KGR89:KGW89"/>
    <mergeCell ref="KGX89:KHC89"/>
    <mergeCell ref="KHD89:KHI89"/>
    <mergeCell ref="KHJ89:KHO89"/>
    <mergeCell ref="KON89:KOS89"/>
    <mergeCell ref="KOT89:KOY89"/>
    <mergeCell ref="KOZ89:KPE89"/>
    <mergeCell ref="KPF89:KPK89"/>
    <mergeCell ref="KPL89:KPQ89"/>
    <mergeCell ref="KNJ89:KNO89"/>
    <mergeCell ref="KNP89:KNU89"/>
    <mergeCell ref="KNV89:KOA89"/>
    <mergeCell ref="KOB89:KOG89"/>
    <mergeCell ref="KOH89:KOM89"/>
    <mergeCell ref="KMF89:KMK89"/>
    <mergeCell ref="KML89:KMQ89"/>
    <mergeCell ref="KMR89:KMW89"/>
    <mergeCell ref="KMX89:KNC89"/>
    <mergeCell ref="KND89:KNI89"/>
    <mergeCell ref="KLB89:KLG89"/>
    <mergeCell ref="KLH89:KLM89"/>
    <mergeCell ref="KLN89:KLS89"/>
    <mergeCell ref="KLT89:KLY89"/>
    <mergeCell ref="KLZ89:KME89"/>
    <mergeCell ref="KTD89:KTI89"/>
    <mergeCell ref="KTJ89:KTO89"/>
    <mergeCell ref="KTP89:KTU89"/>
    <mergeCell ref="KTV89:KUA89"/>
    <mergeCell ref="KUB89:KUG89"/>
    <mergeCell ref="KRZ89:KSE89"/>
    <mergeCell ref="KSF89:KSK89"/>
    <mergeCell ref="KSL89:KSQ89"/>
    <mergeCell ref="KSR89:KSW89"/>
    <mergeCell ref="KSX89:KTC89"/>
    <mergeCell ref="KQV89:KRA89"/>
    <mergeCell ref="KRB89:KRG89"/>
    <mergeCell ref="KRH89:KRM89"/>
    <mergeCell ref="KRN89:KRS89"/>
    <mergeCell ref="KRT89:KRY89"/>
    <mergeCell ref="KPR89:KPW89"/>
    <mergeCell ref="KPX89:KQC89"/>
    <mergeCell ref="KQD89:KQI89"/>
    <mergeCell ref="KQJ89:KQO89"/>
    <mergeCell ref="KQP89:KQU89"/>
    <mergeCell ref="KXT89:KXY89"/>
    <mergeCell ref="KXZ89:KYE89"/>
    <mergeCell ref="KYF89:KYK89"/>
    <mergeCell ref="KYL89:KYQ89"/>
    <mergeCell ref="KYR89:KYW89"/>
    <mergeCell ref="KWP89:KWU89"/>
    <mergeCell ref="KWV89:KXA89"/>
    <mergeCell ref="KXB89:KXG89"/>
    <mergeCell ref="KXH89:KXM89"/>
    <mergeCell ref="KXN89:KXS89"/>
    <mergeCell ref="KVL89:KVQ89"/>
    <mergeCell ref="KVR89:KVW89"/>
    <mergeCell ref="KVX89:KWC89"/>
    <mergeCell ref="KWD89:KWI89"/>
    <mergeCell ref="KWJ89:KWO89"/>
    <mergeCell ref="KUH89:KUM89"/>
    <mergeCell ref="KUN89:KUS89"/>
    <mergeCell ref="KUT89:KUY89"/>
    <mergeCell ref="KUZ89:KVE89"/>
    <mergeCell ref="KVF89:KVK89"/>
    <mergeCell ref="LCJ89:LCO89"/>
    <mergeCell ref="LCP89:LCU89"/>
    <mergeCell ref="LCV89:LDA89"/>
    <mergeCell ref="LDB89:LDG89"/>
    <mergeCell ref="LDH89:LDM89"/>
    <mergeCell ref="LBF89:LBK89"/>
    <mergeCell ref="LBL89:LBQ89"/>
    <mergeCell ref="LBR89:LBW89"/>
    <mergeCell ref="LBX89:LCC89"/>
    <mergeCell ref="LCD89:LCI89"/>
    <mergeCell ref="LAB89:LAG89"/>
    <mergeCell ref="LAH89:LAM89"/>
    <mergeCell ref="LAN89:LAS89"/>
    <mergeCell ref="LAT89:LAY89"/>
    <mergeCell ref="LAZ89:LBE89"/>
    <mergeCell ref="KYX89:KZC89"/>
    <mergeCell ref="KZD89:KZI89"/>
    <mergeCell ref="KZJ89:KZO89"/>
    <mergeCell ref="KZP89:KZU89"/>
    <mergeCell ref="KZV89:LAA89"/>
    <mergeCell ref="LGZ89:LHE89"/>
    <mergeCell ref="LHF89:LHK89"/>
    <mergeCell ref="LHL89:LHQ89"/>
    <mergeCell ref="LHR89:LHW89"/>
    <mergeCell ref="LHX89:LIC89"/>
    <mergeCell ref="LFV89:LGA89"/>
    <mergeCell ref="LGB89:LGG89"/>
    <mergeCell ref="LGH89:LGM89"/>
    <mergeCell ref="LGN89:LGS89"/>
    <mergeCell ref="LGT89:LGY89"/>
    <mergeCell ref="LER89:LEW89"/>
    <mergeCell ref="LEX89:LFC89"/>
    <mergeCell ref="LFD89:LFI89"/>
    <mergeCell ref="LFJ89:LFO89"/>
    <mergeCell ref="LFP89:LFU89"/>
    <mergeCell ref="LDN89:LDS89"/>
    <mergeCell ref="LDT89:LDY89"/>
    <mergeCell ref="LDZ89:LEE89"/>
    <mergeCell ref="LEF89:LEK89"/>
    <mergeCell ref="LEL89:LEQ89"/>
    <mergeCell ref="LLP89:LLU89"/>
    <mergeCell ref="LLV89:LMA89"/>
    <mergeCell ref="LMB89:LMG89"/>
    <mergeCell ref="LMH89:LMM89"/>
    <mergeCell ref="LMN89:LMS89"/>
    <mergeCell ref="LKL89:LKQ89"/>
    <mergeCell ref="LKR89:LKW89"/>
    <mergeCell ref="LKX89:LLC89"/>
    <mergeCell ref="LLD89:LLI89"/>
    <mergeCell ref="LLJ89:LLO89"/>
    <mergeCell ref="LJH89:LJM89"/>
    <mergeCell ref="LJN89:LJS89"/>
    <mergeCell ref="LJT89:LJY89"/>
    <mergeCell ref="LJZ89:LKE89"/>
    <mergeCell ref="LKF89:LKK89"/>
    <mergeCell ref="LID89:LII89"/>
    <mergeCell ref="LIJ89:LIO89"/>
    <mergeCell ref="LIP89:LIU89"/>
    <mergeCell ref="LIV89:LJA89"/>
    <mergeCell ref="LJB89:LJG89"/>
    <mergeCell ref="LQF89:LQK89"/>
    <mergeCell ref="LQL89:LQQ89"/>
    <mergeCell ref="LQR89:LQW89"/>
    <mergeCell ref="LQX89:LRC89"/>
    <mergeCell ref="LRD89:LRI89"/>
    <mergeCell ref="LPB89:LPG89"/>
    <mergeCell ref="LPH89:LPM89"/>
    <mergeCell ref="LPN89:LPS89"/>
    <mergeCell ref="LPT89:LPY89"/>
    <mergeCell ref="LPZ89:LQE89"/>
    <mergeCell ref="LNX89:LOC89"/>
    <mergeCell ref="LOD89:LOI89"/>
    <mergeCell ref="LOJ89:LOO89"/>
    <mergeCell ref="LOP89:LOU89"/>
    <mergeCell ref="LOV89:LPA89"/>
    <mergeCell ref="LMT89:LMY89"/>
    <mergeCell ref="LMZ89:LNE89"/>
    <mergeCell ref="LNF89:LNK89"/>
    <mergeCell ref="LNL89:LNQ89"/>
    <mergeCell ref="LNR89:LNW89"/>
    <mergeCell ref="LUV89:LVA89"/>
    <mergeCell ref="LVB89:LVG89"/>
    <mergeCell ref="LVH89:LVM89"/>
    <mergeCell ref="LVN89:LVS89"/>
    <mergeCell ref="LVT89:LVY89"/>
    <mergeCell ref="LTR89:LTW89"/>
    <mergeCell ref="LTX89:LUC89"/>
    <mergeCell ref="LUD89:LUI89"/>
    <mergeCell ref="LUJ89:LUO89"/>
    <mergeCell ref="LUP89:LUU89"/>
    <mergeCell ref="LSN89:LSS89"/>
    <mergeCell ref="LST89:LSY89"/>
    <mergeCell ref="LSZ89:LTE89"/>
    <mergeCell ref="LTF89:LTK89"/>
    <mergeCell ref="LTL89:LTQ89"/>
    <mergeCell ref="LRJ89:LRO89"/>
    <mergeCell ref="LRP89:LRU89"/>
    <mergeCell ref="LRV89:LSA89"/>
    <mergeCell ref="LSB89:LSG89"/>
    <mergeCell ref="LSH89:LSM89"/>
    <mergeCell ref="LZL89:LZQ89"/>
    <mergeCell ref="LZR89:LZW89"/>
    <mergeCell ref="LZX89:MAC89"/>
    <mergeCell ref="MAD89:MAI89"/>
    <mergeCell ref="MAJ89:MAO89"/>
    <mergeCell ref="LYH89:LYM89"/>
    <mergeCell ref="LYN89:LYS89"/>
    <mergeCell ref="LYT89:LYY89"/>
    <mergeCell ref="LYZ89:LZE89"/>
    <mergeCell ref="LZF89:LZK89"/>
    <mergeCell ref="LXD89:LXI89"/>
    <mergeCell ref="LXJ89:LXO89"/>
    <mergeCell ref="LXP89:LXU89"/>
    <mergeCell ref="LXV89:LYA89"/>
    <mergeCell ref="LYB89:LYG89"/>
    <mergeCell ref="LVZ89:LWE89"/>
    <mergeCell ref="LWF89:LWK89"/>
    <mergeCell ref="LWL89:LWQ89"/>
    <mergeCell ref="LWR89:LWW89"/>
    <mergeCell ref="LWX89:LXC89"/>
    <mergeCell ref="MEB89:MEG89"/>
    <mergeCell ref="MEH89:MEM89"/>
    <mergeCell ref="MEN89:MES89"/>
    <mergeCell ref="MET89:MEY89"/>
    <mergeCell ref="MEZ89:MFE89"/>
    <mergeCell ref="MCX89:MDC89"/>
    <mergeCell ref="MDD89:MDI89"/>
    <mergeCell ref="MDJ89:MDO89"/>
    <mergeCell ref="MDP89:MDU89"/>
    <mergeCell ref="MDV89:MEA89"/>
    <mergeCell ref="MBT89:MBY89"/>
    <mergeCell ref="MBZ89:MCE89"/>
    <mergeCell ref="MCF89:MCK89"/>
    <mergeCell ref="MCL89:MCQ89"/>
    <mergeCell ref="MCR89:MCW89"/>
    <mergeCell ref="MAP89:MAU89"/>
    <mergeCell ref="MAV89:MBA89"/>
    <mergeCell ref="MBB89:MBG89"/>
    <mergeCell ref="MBH89:MBM89"/>
    <mergeCell ref="MBN89:MBS89"/>
    <mergeCell ref="MIR89:MIW89"/>
    <mergeCell ref="MIX89:MJC89"/>
    <mergeCell ref="MJD89:MJI89"/>
    <mergeCell ref="MJJ89:MJO89"/>
    <mergeCell ref="MJP89:MJU89"/>
    <mergeCell ref="MHN89:MHS89"/>
    <mergeCell ref="MHT89:MHY89"/>
    <mergeCell ref="MHZ89:MIE89"/>
    <mergeCell ref="MIF89:MIK89"/>
    <mergeCell ref="MIL89:MIQ89"/>
    <mergeCell ref="MGJ89:MGO89"/>
    <mergeCell ref="MGP89:MGU89"/>
    <mergeCell ref="MGV89:MHA89"/>
    <mergeCell ref="MHB89:MHG89"/>
    <mergeCell ref="MHH89:MHM89"/>
    <mergeCell ref="MFF89:MFK89"/>
    <mergeCell ref="MFL89:MFQ89"/>
    <mergeCell ref="MFR89:MFW89"/>
    <mergeCell ref="MFX89:MGC89"/>
    <mergeCell ref="MGD89:MGI89"/>
    <mergeCell ref="MNH89:MNM89"/>
    <mergeCell ref="MNN89:MNS89"/>
    <mergeCell ref="MNT89:MNY89"/>
    <mergeCell ref="MNZ89:MOE89"/>
    <mergeCell ref="MOF89:MOK89"/>
    <mergeCell ref="MMD89:MMI89"/>
    <mergeCell ref="MMJ89:MMO89"/>
    <mergeCell ref="MMP89:MMU89"/>
    <mergeCell ref="MMV89:MNA89"/>
    <mergeCell ref="MNB89:MNG89"/>
    <mergeCell ref="MKZ89:MLE89"/>
    <mergeCell ref="MLF89:MLK89"/>
    <mergeCell ref="MLL89:MLQ89"/>
    <mergeCell ref="MLR89:MLW89"/>
    <mergeCell ref="MLX89:MMC89"/>
    <mergeCell ref="MJV89:MKA89"/>
    <mergeCell ref="MKB89:MKG89"/>
    <mergeCell ref="MKH89:MKM89"/>
    <mergeCell ref="MKN89:MKS89"/>
    <mergeCell ref="MKT89:MKY89"/>
    <mergeCell ref="MRX89:MSC89"/>
    <mergeCell ref="MSD89:MSI89"/>
    <mergeCell ref="MSJ89:MSO89"/>
    <mergeCell ref="MSP89:MSU89"/>
    <mergeCell ref="MSV89:MTA89"/>
    <mergeCell ref="MQT89:MQY89"/>
    <mergeCell ref="MQZ89:MRE89"/>
    <mergeCell ref="MRF89:MRK89"/>
    <mergeCell ref="MRL89:MRQ89"/>
    <mergeCell ref="MRR89:MRW89"/>
    <mergeCell ref="MPP89:MPU89"/>
    <mergeCell ref="MPV89:MQA89"/>
    <mergeCell ref="MQB89:MQG89"/>
    <mergeCell ref="MQH89:MQM89"/>
    <mergeCell ref="MQN89:MQS89"/>
    <mergeCell ref="MOL89:MOQ89"/>
    <mergeCell ref="MOR89:MOW89"/>
    <mergeCell ref="MOX89:MPC89"/>
    <mergeCell ref="MPD89:MPI89"/>
    <mergeCell ref="MPJ89:MPO89"/>
    <mergeCell ref="MWN89:MWS89"/>
    <mergeCell ref="MWT89:MWY89"/>
    <mergeCell ref="MWZ89:MXE89"/>
    <mergeCell ref="MXF89:MXK89"/>
    <mergeCell ref="MXL89:MXQ89"/>
    <mergeCell ref="MVJ89:MVO89"/>
    <mergeCell ref="MVP89:MVU89"/>
    <mergeCell ref="MVV89:MWA89"/>
    <mergeCell ref="MWB89:MWG89"/>
    <mergeCell ref="MWH89:MWM89"/>
    <mergeCell ref="MUF89:MUK89"/>
    <mergeCell ref="MUL89:MUQ89"/>
    <mergeCell ref="MUR89:MUW89"/>
    <mergeCell ref="MUX89:MVC89"/>
    <mergeCell ref="MVD89:MVI89"/>
    <mergeCell ref="MTB89:MTG89"/>
    <mergeCell ref="MTH89:MTM89"/>
    <mergeCell ref="MTN89:MTS89"/>
    <mergeCell ref="MTT89:MTY89"/>
    <mergeCell ref="MTZ89:MUE89"/>
    <mergeCell ref="NBD89:NBI89"/>
    <mergeCell ref="NBJ89:NBO89"/>
    <mergeCell ref="NBP89:NBU89"/>
    <mergeCell ref="NBV89:NCA89"/>
    <mergeCell ref="NCB89:NCG89"/>
    <mergeCell ref="MZZ89:NAE89"/>
    <mergeCell ref="NAF89:NAK89"/>
    <mergeCell ref="NAL89:NAQ89"/>
    <mergeCell ref="NAR89:NAW89"/>
    <mergeCell ref="NAX89:NBC89"/>
    <mergeCell ref="MYV89:MZA89"/>
    <mergeCell ref="MZB89:MZG89"/>
    <mergeCell ref="MZH89:MZM89"/>
    <mergeCell ref="MZN89:MZS89"/>
    <mergeCell ref="MZT89:MZY89"/>
    <mergeCell ref="MXR89:MXW89"/>
    <mergeCell ref="MXX89:MYC89"/>
    <mergeCell ref="MYD89:MYI89"/>
    <mergeCell ref="MYJ89:MYO89"/>
    <mergeCell ref="MYP89:MYU89"/>
    <mergeCell ref="NFT89:NFY89"/>
    <mergeCell ref="NFZ89:NGE89"/>
    <mergeCell ref="NGF89:NGK89"/>
    <mergeCell ref="NGL89:NGQ89"/>
    <mergeCell ref="NGR89:NGW89"/>
    <mergeCell ref="NEP89:NEU89"/>
    <mergeCell ref="NEV89:NFA89"/>
    <mergeCell ref="NFB89:NFG89"/>
    <mergeCell ref="NFH89:NFM89"/>
    <mergeCell ref="NFN89:NFS89"/>
    <mergeCell ref="NDL89:NDQ89"/>
    <mergeCell ref="NDR89:NDW89"/>
    <mergeCell ref="NDX89:NEC89"/>
    <mergeCell ref="NED89:NEI89"/>
    <mergeCell ref="NEJ89:NEO89"/>
    <mergeCell ref="NCH89:NCM89"/>
    <mergeCell ref="NCN89:NCS89"/>
    <mergeCell ref="NCT89:NCY89"/>
    <mergeCell ref="NCZ89:NDE89"/>
    <mergeCell ref="NDF89:NDK89"/>
    <mergeCell ref="NKJ89:NKO89"/>
    <mergeCell ref="NKP89:NKU89"/>
    <mergeCell ref="NKV89:NLA89"/>
    <mergeCell ref="NLB89:NLG89"/>
    <mergeCell ref="NLH89:NLM89"/>
    <mergeCell ref="NJF89:NJK89"/>
    <mergeCell ref="NJL89:NJQ89"/>
    <mergeCell ref="NJR89:NJW89"/>
    <mergeCell ref="NJX89:NKC89"/>
    <mergeCell ref="NKD89:NKI89"/>
    <mergeCell ref="NIB89:NIG89"/>
    <mergeCell ref="NIH89:NIM89"/>
    <mergeCell ref="NIN89:NIS89"/>
    <mergeCell ref="NIT89:NIY89"/>
    <mergeCell ref="NIZ89:NJE89"/>
    <mergeCell ref="NGX89:NHC89"/>
    <mergeCell ref="NHD89:NHI89"/>
    <mergeCell ref="NHJ89:NHO89"/>
    <mergeCell ref="NHP89:NHU89"/>
    <mergeCell ref="NHV89:NIA89"/>
    <mergeCell ref="NOZ89:NPE89"/>
    <mergeCell ref="NPF89:NPK89"/>
    <mergeCell ref="NPL89:NPQ89"/>
    <mergeCell ref="NPR89:NPW89"/>
    <mergeCell ref="NPX89:NQC89"/>
    <mergeCell ref="NNV89:NOA89"/>
    <mergeCell ref="NOB89:NOG89"/>
    <mergeCell ref="NOH89:NOM89"/>
    <mergeCell ref="NON89:NOS89"/>
    <mergeCell ref="NOT89:NOY89"/>
    <mergeCell ref="NMR89:NMW89"/>
    <mergeCell ref="NMX89:NNC89"/>
    <mergeCell ref="NND89:NNI89"/>
    <mergeCell ref="NNJ89:NNO89"/>
    <mergeCell ref="NNP89:NNU89"/>
    <mergeCell ref="NLN89:NLS89"/>
    <mergeCell ref="NLT89:NLY89"/>
    <mergeCell ref="NLZ89:NME89"/>
    <mergeCell ref="NMF89:NMK89"/>
    <mergeCell ref="NML89:NMQ89"/>
    <mergeCell ref="NTP89:NTU89"/>
    <mergeCell ref="NTV89:NUA89"/>
    <mergeCell ref="NUB89:NUG89"/>
    <mergeCell ref="NUH89:NUM89"/>
    <mergeCell ref="NUN89:NUS89"/>
    <mergeCell ref="NSL89:NSQ89"/>
    <mergeCell ref="NSR89:NSW89"/>
    <mergeCell ref="NSX89:NTC89"/>
    <mergeCell ref="NTD89:NTI89"/>
    <mergeCell ref="NTJ89:NTO89"/>
    <mergeCell ref="NRH89:NRM89"/>
    <mergeCell ref="NRN89:NRS89"/>
    <mergeCell ref="NRT89:NRY89"/>
    <mergeCell ref="NRZ89:NSE89"/>
    <mergeCell ref="NSF89:NSK89"/>
    <mergeCell ref="NQD89:NQI89"/>
    <mergeCell ref="NQJ89:NQO89"/>
    <mergeCell ref="NQP89:NQU89"/>
    <mergeCell ref="NQV89:NRA89"/>
    <mergeCell ref="NRB89:NRG89"/>
    <mergeCell ref="NYF89:NYK89"/>
    <mergeCell ref="NYL89:NYQ89"/>
    <mergeCell ref="NYR89:NYW89"/>
    <mergeCell ref="NYX89:NZC89"/>
    <mergeCell ref="NZD89:NZI89"/>
    <mergeCell ref="NXB89:NXG89"/>
    <mergeCell ref="NXH89:NXM89"/>
    <mergeCell ref="NXN89:NXS89"/>
    <mergeCell ref="NXT89:NXY89"/>
    <mergeCell ref="NXZ89:NYE89"/>
    <mergeCell ref="NVX89:NWC89"/>
    <mergeCell ref="NWD89:NWI89"/>
    <mergeCell ref="NWJ89:NWO89"/>
    <mergeCell ref="NWP89:NWU89"/>
    <mergeCell ref="NWV89:NXA89"/>
    <mergeCell ref="NUT89:NUY89"/>
    <mergeCell ref="NUZ89:NVE89"/>
    <mergeCell ref="NVF89:NVK89"/>
    <mergeCell ref="NVL89:NVQ89"/>
    <mergeCell ref="NVR89:NVW89"/>
    <mergeCell ref="OCV89:ODA89"/>
    <mergeCell ref="ODB89:ODG89"/>
    <mergeCell ref="ODH89:ODM89"/>
    <mergeCell ref="ODN89:ODS89"/>
    <mergeCell ref="ODT89:ODY89"/>
    <mergeCell ref="OBR89:OBW89"/>
    <mergeCell ref="OBX89:OCC89"/>
    <mergeCell ref="OCD89:OCI89"/>
    <mergeCell ref="OCJ89:OCO89"/>
    <mergeCell ref="OCP89:OCU89"/>
    <mergeCell ref="OAN89:OAS89"/>
    <mergeCell ref="OAT89:OAY89"/>
    <mergeCell ref="OAZ89:OBE89"/>
    <mergeCell ref="OBF89:OBK89"/>
    <mergeCell ref="OBL89:OBQ89"/>
    <mergeCell ref="NZJ89:NZO89"/>
    <mergeCell ref="NZP89:NZU89"/>
    <mergeCell ref="NZV89:OAA89"/>
    <mergeCell ref="OAB89:OAG89"/>
    <mergeCell ref="OAH89:OAM89"/>
    <mergeCell ref="OHL89:OHQ89"/>
    <mergeCell ref="OHR89:OHW89"/>
    <mergeCell ref="OHX89:OIC89"/>
    <mergeCell ref="OID89:OII89"/>
    <mergeCell ref="OIJ89:OIO89"/>
    <mergeCell ref="OGH89:OGM89"/>
    <mergeCell ref="OGN89:OGS89"/>
    <mergeCell ref="OGT89:OGY89"/>
    <mergeCell ref="OGZ89:OHE89"/>
    <mergeCell ref="OHF89:OHK89"/>
    <mergeCell ref="OFD89:OFI89"/>
    <mergeCell ref="OFJ89:OFO89"/>
    <mergeCell ref="OFP89:OFU89"/>
    <mergeCell ref="OFV89:OGA89"/>
    <mergeCell ref="OGB89:OGG89"/>
    <mergeCell ref="ODZ89:OEE89"/>
    <mergeCell ref="OEF89:OEK89"/>
    <mergeCell ref="OEL89:OEQ89"/>
    <mergeCell ref="OER89:OEW89"/>
    <mergeCell ref="OEX89:OFC89"/>
    <mergeCell ref="OMB89:OMG89"/>
    <mergeCell ref="OMH89:OMM89"/>
    <mergeCell ref="OMN89:OMS89"/>
    <mergeCell ref="OMT89:OMY89"/>
    <mergeCell ref="OMZ89:ONE89"/>
    <mergeCell ref="OKX89:OLC89"/>
    <mergeCell ref="OLD89:OLI89"/>
    <mergeCell ref="OLJ89:OLO89"/>
    <mergeCell ref="OLP89:OLU89"/>
    <mergeCell ref="OLV89:OMA89"/>
    <mergeCell ref="OJT89:OJY89"/>
    <mergeCell ref="OJZ89:OKE89"/>
    <mergeCell ref="OKF89:OKK89"/>
    <mergeCell ref="OKL89:OKQ89"/>
    <mergeCell ref="OKR89:OKW89"/>
    <mergeCell ref="OIP89:OIU89"/>
    <mergeCell ref="OIV89:OJA89"/>
    <mergeCell ref="OJB89:OJG89"/>
    <mergeCell ref="OJH89:OJM89"/>
    <mergeCell ref="OJN89:OJS89"/>
    <mergeCell ref="OQR89:OQW89"/>
    <mergeCell ref="OQX89:ORC89"/>
    <mergeCell ref="ORD89:ORI89"/>
    <mergeCell ref="ORJ89:ORO89"/>
    <mergeCell ref="ORP89:ORU89"/>
    <mergeCell ref="OPN89:OPS89"/>
    <mergeCell ref="OPT89:OPY89"/>
    <mergeCell ref="OPZ89:OQE89"/>
    <mergeCell ref="OQF89:OQK89"/>
    <mergeCell ref="OQL89:OQQ89"/>
    <mergeCell ref="OOJ89:OOO89"/>
    <mergeCell ref="OOP89:OOU89"/>
    <mergeCell ref="OOV89:OPA89"/>
    <mergeCell ref="OPB89:OPG89"/>
    <mergeCell ref="OPH89:OPM89"/>
    <mergeCell ref="ONF89:ONK89"/>
    <mergeCell ref="ONL89:ONQ89"/>
    <mergeCell ref="ONR89:ONW89"/>
    <mergeCell ref="ONX89:OOC89"/>
    <mergeCell ref="OOD89:OOI89"/>
    <mergeCell ref="OVH89:OVM89"/>
    <mergeCell ref="OVN89:OVS89"/>
    <mergeCell ref="OVT89:OVY89"/>
    <mergeCell ref="OVZ89:OWE89"/>
    <mergeCell ref="OWF89:OWK89"/>
    <mergeCell ref="OUD89:OUI89"/>
    <mergeCell ref="OUJ89:OUO89"/>
    <mergeCell ref="OUP89:OUU89"/>
    <mergeCell ref="OUV89:OVA89"/>
    <mergeCell ref="OVB89:OVG89"/>
    <mergeCell ref="OSZ89:OTE89"/>
    <mergeCell ref="OTF89:OTK89"/>
    <mergeCell ref="OTL89:OTQ89"/>
    <mergeCell ref="OTR89:OTW89"/>
    <mergeCell ref="OTX89:OUC89"/>
    <mergeCell ref="ORV89:OSA89"/>
    <mergeCell ref="OSB89:OSG89"/>
    <mergeCell ref="OSH89:OSM89"/>
    <mergeCell ref="OSN89:OSS89"/>
    <mergeCell ref="OST89:OSY89"/>
    <mergeCell ref="OZX89:PAC89"/>
    <mergeCell ref="PAD89:PAI89"/>
    <mergeCell ref="PAJ89:PAO89"/>
    <mergeCell ref="PAP89:PAU89"/>
    <mergeCell ref="PAV89:PBA89"/>
    <mergeCell ref="OYT89:OYY89"/>
    <mergeCell ref="OYZ89:OZE89"/>
    <mergeCell ref="OZF89:OZK89"/>
    <mergeCell ref="OZL89:OZQ89"/>
    <mergeCell ref="OZR89:OZW89"/>
    <mergeCell ref="OXP89:OXU89"/>
    <mergeCell ref="OXV89:OYA89"/>
    <mergeCell ref="OYB89:OYG89"/>
    <mergeCell ref="OYH89:OYM89"/>
    <mergeCell ref="OYN89:OYS89"/>
    <mergeCell ref="OWL89:OWQ89"/>
    <mergeCell ref="OWR89:OWW89"/>
    <mergeCell ref="OWX89:OXC89"/>
    <mergeCell ref="OXD89:OXI89"/>
    <mergeCell ref="OXJ89:OXO89"/>
    <mergeCell ref="PEN89:PES89"/>
    <mergeCell ref="PET89:PEY89"/>
    <mergeCell ref="PEZ89:PFE89"/>
    <mergeCell ref="PFF89:PFK89"/>
    <mergeCell ref="PFL89:PFQ89"/>
    <mergeCell ref="PDJ89:PDO89"/>
    <mergeCell ref="PDP89:PDU89"/>
    <mergeCell ref="PDV89:PEA89"/>
    <mergeCell ref="PEB89:PEG89"/>
    <mergeCell ref="PEH89:PEM89"/>
    <mergeCell ref="PCF89:PCK89"/>
    <mergeCell ref="PCL89:PCQ89"/>
    <mergeCell ref="PCR89:PCW89"/>
    <mergeCell ref="PCX89:PDC89"/>
    <mergeCell ref="PDD89:PDI89"/>
    <mergeCell ref="PBB89:PBG89"/>
    <mergeCell ref="PBH89:PBM89"/>
    <mergeCell ref="PBN89:PBS89"/>
    <mergeCell ref="PBT89:PBY89"/>
    <mergeCell ref="PBZ89:PCE89"/>
    <mergeCell ref="PJD89:PJI89"/>
    <mergeCell ref="PJJ89:PJO89"/>
    <mergeCell ref="PJP89:PJU89"/>
    <mergeCell ref="PJV89:PKA89"/>
    <mergeCell ref="PKB89:PKG89"/>
    <mergeCell ref="PHZ89:PIE89"/>
    <mergeCell ref="PIF89:PIK89"/>
    <mergeCell ref="PIL89:PIQ89"/>
    <mergeCell ref="PIR89:PIW89"/>
    <mergeCell ref="PIX89:PJC89"/>
    <mergeCell ref="PGV89:PHA89"/>
    <mergeCell ref="PHB89:PHG89"/>
    <mergeCell ref="PHH89:PHM89"/>
    <mergeCell ref="PHN89:PHS89"/>
    <mergeCell ref="PHT89:PHY89"/>
    <mergeCell ref="PFR89:PFW89"/>
    <mergeCell ref="PFX89:PGC89"/>
    <mergeCell ref="PGD89:PGI89"/>
    <mergeCell ref="PGJ89:PGO89"/>
    <mergeCell ref="PGP89:PGU89"/>
    <mergeCell ref="PNT89:PNY89"/>
    <mergeCell ref="PNZ89:POE89"/>
    <mergeCell ref="POF89:POK89"/>
    <mergeCell ref="POL89:POQ89"/>
    <mergeCell ref="POR89:POW89"/>
    <mergeCell ref="PMP89:PMU89"/>
    <mergeCell ref="PMV89:PNA89"/>
    <mergeCell ref="PNB89:PNG89"/>
    <mergeCell ref="PNH89:PNM89"/>
    <mergeCell ref="PNN89:PNS89"/>
    <mergeCell ref="PLL89:PLQ89"/>
    <mergeCell ref="PLR89:PLW89"/>
    <mergeCell ref="PLX89:PMC89"/>
    <mergeCell ref="PMD89:PMI89"/>
    <mergeCell ref="PMJ89:PMO89"/>
    <mergeCell ref="PKH89:PKM89"/>
    <mergeCell ref="PKN89:PKS89"/>
    <mergeCell ref="PKT89:PKY89"/>
    <mergeCell ref="PKZ89:PLE89"/>
    <mergeCell ref="PLF89:PLK89"/>
    <mergeCell ref="PSJ89:PSO89"/>
    <mergeCell ref="PSP89:PSU89"/>
    <mergeCell ref="PSV89:PTA89"/>
    <mergeCell ref="PTB89:PTG89"/>
    <mergeCell ref="PTH89:PTM89"/>
    <mergeCell ref="PRF89:PRK89"/>
    <mergeCell ref="PRL89:PRQ89"/>
    <mergeCell ref="PRR89:PRW89"/>
    <mergeCell ref="PRX89:PSC89"/>
    <mergeCell ref="PSD89:PSI89"/>
    <mergeCell ref="PQB89:PQG89"/>
    <mergeCell ref="PQH89:PQM89"/>
    <mergeCell ref="PQN89:PQS89"/>
    <mergeCell ref="PQT89:PQY89"/>
    <mergeCell ref="PQZ89:PRE89"/>
    <mergeCell ref="POX89:PPC89"/>
    <mergeCell ref="PPD89:PPI89"/>
    <mergeCell ref="PPJ89:PPO89"/>
    <mergeCell ref="PPP89:PPU89"/>
    <mergeCell ref="PPV89:PQA89"/>
    <mergeCell ref="PWZ89:PXE89"/>
    <mergeCell ref="PXF89:PXK89"/>
    <mergeCell ref="PXL89:PXQ89"/>
    <mergeCell ref="PXR89:PXW89"/>
    <mergeCell ref="PXX89:PYC89"/>
    <mergeCell ref="PVV89:PWA89"/>
    <mergeCell ref="PWB89:PWG89"/>
    <mergeCell ref="PWH89:PWM89"/>
    <mergeCell ref="PWN89:PWS89"/>
    <mergeCell ref="PWT89:PWY89"/>
    <mergeCell ref="PUR89:PUW89"/>
    <mergeCell ref="PUX89:PVC89"/>
    <mergeCell ref="PVD89:PVI89"/>
    <mergeCell ref="PVJ89:PVO89"/>
    <mergeCell ref="PVP89:PVU89"/>
    <mergeCell ref="PTN89:PTS89"/>
    <mergeCell ref="PTT89:PTY89"/>
    <mergeCell ref="PTZ89:PUE89"/>
    <mergeCell ref="PUF89:PUK89"/>
    <mergeCell ref="PUL89:PUQ89"/>
    <mergeCell ref="QBP89:QBU89"/>
    <mergeCell ref="QBV89:QCA89"/>
    <mergeCell ref="QCB89:QCG89"/>
    <mergeCell ref="QCH89:QCM89"/>
    <mergeCell ref="QCN89:QCS89"/>
    <mergeCell ref="QAL89:QAQ89"/>
    <mergeCell ref="QAR89:QAW89"/>
    <mergeCell ref="QAX89:QBC89"/>
    <mergeCell ref="QBD89:QBI89"/>
    <mergeCell ref="QBJ89:QBO89"/>
    <mergeCell ref="PZH89:PZM89"/>
    <mergeCell ref="PZN89:PZS89"/>
    <mergeCell ref="PZT89:PZY89"/>
    <mergeCell ref="PZZ89:QAE89"/>
    <mergeCell ref="QAF89:QAK89"/>
    <mergeCell ref="PYD89:PYI89"/>
    <mergeCell ref="PYJ89:PYO89"/>
    <mergeCell ref="PYP89:PYU89"/>
    <mergeCell ref="PYV89:PZA89"/>
    <mergeCell ref="PZB89:PZG89"/>
    <mergeCell ref="QGF89:QGK89"/>
    <mergeCell ref="QGL89:QGQ89"/>
    <mergeCell ref="QGR89:QGW89"/>
    <mergeCell ref="QGX89:QHC89"/>
    <mergeCell ref="QHD89:QHI89"/>
    <mergeCell ref="QFB89:QFG89"/>
    <mergeCell ref="QFH89:QFM89"/>
    <mergeCell ref="QFN89:QFS89"/>
    <mergeCell ref="QFT89:QFY89"/>
    <mergeCell ref="QFZ89:QGE89"/>
    <mergeCell ref="QDX89:QEC89"/>
    <mergeCell ref="QED89:QEI89"/>
    <mergeCell ref="QEJ89:QEO89"/>
    <mergeCell ref="QEP89:QEU89"/>
    <mergeCell ref="QEV89:QFA89"/>
    <mergeCell ref="QCT89:QCY89"/>
    <mergeCell ref="QCZ89:QDE89"/>
    <mergeCell ref="QDF89:QDK89"/>
    <mergeCell ref="QDL89:QDQ89"/>
    <mergeCell ref="QDR89:QDW89"/>
    <mergeCell ref="QKV89:QLA89"/>
    <mergeCell ref="QLB89:QLG89"/>
    <mergeCell ref="QLH89:QLM89"/>
    <mergeCell ref="QLN89:QLS89"/>
    <mergeCell ref="QLT89:QLY89"/>
    <mergeCell ref="QJR89:QJW89"/>
    <mergeCell ref="QJX89:QKC89"/>
    <mergeCell ref="QKD89:QKI89"/>
    <mergeCell ref="QKJ89:QKO89"/>
    <mergeCell ref="QKP89:QKU89"/>
    <mergeCell ref="QIN89:QIS89"/>
    <mergeCell ref="QIT89:QIY89"/>
    <mergeCell ref="QIZ89:QJE89"/>
    <mergeCell ref="QJF89:QJK89"/>
    <mergeCell ref="QJL89:QJQ89"/>
    <mergeCell ref="QHJ89:QHO89"/>
    <mergeCell ref="QHP89:QHU89"/>
    <mergeCell ref="QHV89:QIA89"/>
    <mergeCell ref="QIB89:QIG89"/>
    <mergeCell ref="QIH89:QIM89"/>
    <mergeCell ref="QPL89:QPQ89"/>
    <mergeCell ref="QPR89:QPW89"/>
    <mergeCell ref="QPX89:QQC89"/>
    <mergeCell ref="QQD89:QQI89"/>
    <mergeCell ref="QQJ89:QQO89"/>
    <mergeCell ref="QOH89:QOM89"/>
    <mergeCell ref="QON89:QOS89"/>
    <mergeCell ref="QOT89:QOY89"/>
    <mergeCell ref="QOZ89:QPE89"/>
    <mergeCell ref="QPF89:QPK89"/>
    <mergeCell ref="QND89:QNI89"/>
    <mergeCell ref="QNJ89:QNO89"/>
    <mergeCell ref="QNP89:QNU89"/>
    <mergeCell ref="QNV89:QOA89"/>
    <mergeCell ref="QOB89:QOG89"/>
    <mergeCell ref="QLZ89:QME89"/>
    <mergeCell ref="QMF89:QMK89"/>
    <mergeCell ref="QML89:QMQ89"/>
    <mergeCell ref="QMR89:QMW89"/>
    <mergeCell ref="QMX89:QNC89"/>
    <mergeCell ref="QUB89:QUG89"/>
    <mergeCell ref="QUH89:QUM89"/>
    <mergeCell ref="QUN89:QUS89"/>
    <mergeCell ref="QUT89:QUY89"/>
    <mergeCell ref="QUZ89:QVE89"/>
    <mergeCell ref="QSX89:QTC89"/>
    <mergeCell ref="QTD89:QTI89"/>
    <mergeCell ref="QTJ89:QTO89"/>
    <mergeCell ref="QTP89:QTU89"/>
    <mergeCell ref="QTV89:QUA89"/>
    <mergeCell ref="QRT89:QRY89"/>
    <mergeCell ref="QRZ89:QSE89"/>
    <mergeCell ref="QSF89:QSK89"/>
    <mergeCell ref="QSL89:QSQ89"/>
    <mergeCell ref="QSR89:QSW89"/>
    <mergeCell ref="QQP89:QQU89"/>
    <mergeCell ref="QQV89:QRA89"/>
    <mergeCell ref="QRB89:QRG89"/>
    <mergeCell ref="QRH89:QRM89"/>
    <mergeCell ref="QRN89:QRS89"/>
    <mergeCell ref="QYR89:QYW89"/>
    <mergeCell ref="QYX89:QZC89"/>
    <mergeCell ref="QZD89:QZI89"/>
    <mergeCell ref="QZJ89:QZO89"/>
    <mergeCell ref="QZP89:QZU89"/>
    <mergeCell ref="QXN89:QXS89"/>
    <mergeCell ref="QXT89:QXY89"/>
    <mergeCell ref="QXZ89:QYE89"/>
    <mergeCell ref="QYF89:QYK89"/>
    <mergeCell ref="QYL89:QYQ89"/>
    <mergeCell ref="QWJ89:QWO89"/>
    <mergeCell ref="QWP89:QWU89"/>
    <mergeCell ref="QWV89:QXA89"/>
    <mergeCell ref="QXB89:QXG89"/>
    <mergeCell ref="QXH89:QXM89"/>
    <mergeCell ref="QVF89:QVK89"/>
    <mergeCell ref="QVL89:QVQ89"/>
    <mergeCell ref="QVR89:QVW89"/>
    <mergeCell ref="QVX89:QWC89"/>
    <mergeCell ref="QWD89:QWI89"/>
    <mergeCell ref="RDH89:RDM89"/>
    <mergeCell ref="RDN89:RDS89"/>
    <mergeCell ref="RDT89:RDY89"/>
    <mergeCell ref="RDZ89:REE89"/>
    <mergeCell ref="REF89:REK89"/>
    <mergeCell ref="RCD89:RCI89"/>
    <mergeCell ref="RCJ89:RCO89"/>
    <mergeCell ref="RCP89:RCU89"/>
    <mergeCell ref="RCV89:RDA89"/>
    <mergeCell ref="RDB89:RDG89"/>
    <mergeCell ref="RAZ89:RBE89"/>
    <mergeCell ref="RBF89:RBK89"/>
    <mergeCell ref="RBL89:RBQ89"/>
    <mergeCell ref="RBR89:RBW89"/>
    <mergeCell ref="RBX89:RCC89"/>
    <mergeCell ref="QZV89:RAA89"/>
    <mergeCell ref="RAB89:RAG89"/>
    <mergeCell ref="RAH89:RAM89"/>
    <mergeCell ref="RAN89:RAS89"/>
    <mergeCell ref="RAT89:RAY89"/>
    <mergeCell ref="RHX89:RIC89"/>
    <mergeCell ref="RID89:RII89"/>
    <mergeCell ref="RIJ89:RIO89"/>
    <mergeCell ref="RIP89:RIU89"/>
    <mergeCell ref="RIV89:RJA89"/>
    <mergeCell ref="RGT89:RGY89"/>
    <mergeCell ref="RGZ89:RHE89"/>
    <mergeCell ref="RHF89:RHK89"/>
    <mergeCell ref="RHL89:RHQ89"/>
    <mergeCell ref="RHR89:RHW89"/>
    <mergeCell ref="RFP89:RFU89"/>
    <mergeCell ref="RFV89:RGA89"/>
    <mergeCell ref="RGB89:RGG89"/>
    <mergeCell ref="RGH89:RGM89"/>
    <mergeCell ref="RGN89:RGS89"/>
    <mergeCell ref="REL89:REQ89"/>
    <mergeCell ref="RER89:REW89"/>
    <mergeCell ref="REX89:RFC89"/>
    <mergeCell ref="RFD89:RFI89"/>
    <mergeCell ref="RFJ89:RFO89"/>
    <mergeCell ref="RMN89:RMS89"/>
    <mergeCell ref="RMT89:RMY89"/>
    <mergeCell ref="RMZ89:RNE89"/>
    <mergeCell ref="RNF89:RNK89"/>
    <mergeCell ref="RNL89:RNQ89"/>
    <mergeCell ref="RLJ89:RLO89"/>
    <mergeCell ref="RLP89:RLU89"/>
    <mergeCell ref="RLV89:RMA89"/>
    <mergeCell ref="RMB89:RMG89"/>
    <mergeCell ref="RMH89:RMM89"/>
    <mergeCell ref="RKF89:RKK89"/>
    <mergeCell ref="RKL89:RKQ89"/>
    <mergeCell ref="RKR89:RKW89"/>
    <mergeCell ref="RKX89:RLC89"/>
    <mergeCell ref="RLD89:RLI89"/>
    <mergeCell ref="RJB89:RJG89"/>
    <mergeCell ref="RJH89:RJM89"/>
    <mergeCell ref="RJN89:RJS89"/>
    <mergeCell ref="RJT89:RJY89"/>
    <mergeCell ref="RJZ89:RKE89"/>
    <mergeCell ref="RRD89:RRI89"/>
    <mergeCell ref="RRJ89:RRO89"/>
    <mergeCell ref="RRP89:RRU89"/>
    <mergeCell ref="RRV89:RSA89"/>
    <mergeCell ref="RSB89:RSG89"/>
    <mergeCell ref="RPZ89:RQE89"/>
    <mergeCell ref="RQF89:RQK89"/>
    <mergeCell ref="RQL89:RQQ89"/>
    <mergeCell ref="RQR89:RQW89"/>
    <mergeCell ref="RQX89:RRC89"/>
    <mergeCell ref="ROV89:RPA89"/>
    <mergeCell ref="RPB89:RPG89"/>
    <mergeCell ref="RPH89:RPM89"/>
    <mergeCell ref="RPN89:RPS89"/>
    <mergeCell ref="RPT89:RPY89"/>
    <mergeCell ref="RNR89:RNW89"/>
    <mergeCell ref="RNX89:ROC89"/>
    <mergeCell ref="ROD89:ROI89"/>
    <mergeCell ref="ROJ89:ROO89"/>
    <mergeCell ref="ROP89:ROU89"/>
    <mergeCell ref="RVT89:RVY89"/>
    <mergeCell ref="RVZ89:RWE89"/>
    <mergeCell ref="RWF89:RWK89"/>
    <mergeCell ref="RWL89:RWQ89"/>
    <mergeCell ref="RWR89:RWW89"/>
    <mergeCell ref="RUP89:RUU89"/>
    <mergeCell ref="RUV89:RVA89"/>
    <mergeCell ref="RVB89:RVG89"/>
    <mergeCell ref="RVH89:RVM89"/>
    <mergeCell ref="RVN89:RVS89"/>
    <mergeCell ref="RTL89:RTQ89"/>
    <mergeCell ref="RTR89:RTW89"/>
    <mergeCell ref="RTX89:RUC89"/>
    <mergeCell ref="RUD89:RUI89"/>
    <mergeCell ref="RUJ89:RUO89"/>
    <mergeCell ref="RSH89:RSM89"/>
    <mergeCell ref="RSN89:RSS89"/>
    <mergeCell ref="RST89:RSY89"/>
    <mergeCell ref="RSZ89:RTE89"/>
    <mergeCell ref="RTF89:RTK89"/>
    <mergeCell ref="SAJ89:SAO89"/>
    <mergeCell ref="SAP89:SAU89"/>
    <mergeCell ref="SAV89:SBA89"/>
    <mergeCell ref="SBB89:SBG89"/>
    <mergeCell ref="SBH89:SBM89"/>
    <mergeCell ref="RZF89:RZK89"/>
    <mergeCell ref="RZL89:RZQ89"/>
    <mergeCell ref="RZR89:RZW89"/>
    <mergeCell ref="RZX89:SAC89"/>
    <mergeCell ref="SAD89:SAI89"/>
    <mergeCell ref="RYB89:RYG89"/>
    <mergeCell ref="RYH89:RYM89"/>
    <mergeCell ref="RYN89:RYS89"/>
    <mergeCell ref="RYT89:RYY89"/>
    <mergeCell ref="RYZ89:RZE89"/>
    <mergeCell ref="RWX89:RXC89"/>
    <mergeCell ref="RXD89:RXI89"/>
    <mergeCell ref="RXJ89:RXO89"/>
    <mergeCell ref="RXP89:RXU89"/>
    <mergeCell ref="RXV89:RYA89"/>
    <mergeCell ref="SEZ89:SFE89"/>
    <mergeCell ref="SFF89:SFK89"/>
    <mergeCell ref="SFL89:SFQ89"/>
    <mergeCell ref="SFR89:SFW89"/>
    <mergeCell ref="SFX89:SGC89"/>
    <mergeCell ref="SDV89:SEA89"/>
    <mergeCell ref="SEB89:SEG89"/>
    <mergeCell ref="SEH89:SEM89"/>
    <mergeCell ref="SEN89:SES89"/>
    <mergeCell ref="SET89:SEY89"/>
    <mergeCell ref="SCR89:SCW89"/>
    <mergeCell ref="SCX89:SDC89"/>
    <mergeCell ref="SDD89:SDI89"/>
    <mergeCell ref="SDJ89:SDO89"/>
    <mergeCell ref="SDP89:SDU89"/>
    <mergeCell ref="SBN89:SBS89"/>
    <mergeCell ref="SBT89:SBY89"/>
    <mergeCell ref="SBZ89:SCE89"/>
    <mergeCell ref="SCF89:SCK89"/>
    <mergeCell ref="SCL89:SCQ89"/>
    <mergeCell ref="SJP89:SJU89"/>
    <mergeCell ref="SJV89:SKA89"/>
    <mergeCell ref="SKB89:SKG89"/>
    <mergeCell ref="SKH89:SKM89"/>
    <mergeCell ref="SKN89:SKS89"/>
    <mergeCell ref="SIL89:SIQ89"/>
    <mergeCell ref="SIR89:SIW89"/>
    <mergeCell ref="SIX89:SJC89"/>
    <mergeCell ref="SJD89:SJI89"/>
    <mergeCell ref="SJJ89:SJO89"/>
    <mergeCell ref="SHH89:SHM89"/>
    <mergeCell ref="SHN89:SHS89"/>
    <mergeCell ref="SHT89:SHY89"/>
    <mergeCell ref="SHZ89:SIE89"/>
    <mergeCell ref="SIF89:SIK89"/>
    <mergeCell ref="SGD89:SGI89"/>
    <mergeCell ref="SGJ89:SGO89"/>
    <mergeCell ref="SGP89:SGU89"/>
    <mergeCell ref="SGV89:SHA89"/>
    <mergeCell ref="SHB89:SHG89"/>
    <mergeCell ref="SOF89:SOK89"/>
    <mergeCell ref="SOL89:SOQ89"/>
    <mergeCell ref="SOR89:SOW89"/>
    <mergeCell ref="SOX89:SPC89"/>
    <mergeCell ref="SPD89:SPI89"/>
    <mergeCell ref="SNB89:SNG89"/>
    <mergeCell ref="SNH89:SNM89"/>
    <mergeCell ref="SNN89:SNS89"/>
    <mergeCell ref="SNT89:SNY89"/>
    <mergeCell ref="SNZ89:SOE89"/>
    <mergeCell ref="SLX89:SMC89"/>
    <mergeCell ref="SMD89:SMI89"/>
    <mergeCell ref="SMJ89:SMO89"/>
    <mergeCell ref="SMP89:SMU89"/>
    <mergeCell ref="SMV89:SNA89"/>
    <mergeCell ref="SKT89:SKY89"/>
    <mergeCell ref="SKZ89:SLE89"/>
    <mergeCell ref="SLF89:SLK89"/>
    <mergeCell ref="SLL89:SLQ89"/>
    <mergeCell ref="SLR89:SLW89"/>
    <mergeCell ref="SSV89:STA89"/>
    <mergeCell ref="STB89:STG89"/>
    <mergeCell ref="STH89:STM89"/>
    <mergeCell ref="STN89:STS89"/>
    <mergeCell ref="STT89:STY89"/>
    <mergeCell ref="SRR89:SRW89"/>
    <mergeCell ref="SRX89:SSC89"/>
    <mergeCell ref="SSD89:SSI89"/>
    <mergeCell ref="SSJ89:SSO89"/>
    <mergeCell ref="SSP89:SSU89"/>
    <mergeCell ref="SQN89:SQS89"/>
    <mergeCell ref="SQT89:SQY89"/>
    <mergeCell ref="SQZ89:SRE89"/>
    <mergeCell ref="SRF89:SRK89"/>
    <mergeCell ref="SRL89:SRQ89"/>
    <mergeCell ref="SPJ89:SPO89"/>
    <mergeCell ref="SPP89:SPU89"/>
    <mergeCell ref="SPV89:SQA89"/>
    <mergeCell ref="SQB89:SQG89"/>
    <mergeCell ref="SQH89:SQM89"/>
    <mergeCell ref="SXL89:SXQ89"/>
    <mergeCell ref="SXR89:SXW89"/>
    <mergeCell ref="SXX89:SYC89"/>
    <mergeCell ref="SYD89:SYI89"/>
    <mergeCell ref="SYJ89:SYO89"/>
    <mergeCell ref="SWH89:SWM89"/>
    <mergeCell ref="SWN89:SWS89"/>
    <mergeCell ref="SWT89:SWY89"/>
    <mergeCell ref="SWZ89:SXE89"/>
    <mergeCell ref="SXF89:SXK89"/>
    <mergeCell ref="SVD89:SVI89"/>
    <mergeCell ref="SVJ89:SVO89"/>
    <mergeCell ref="SVP89:SVU89"/>
    <mergeCell ref="SVV89:SWA89"/>
    <mergeCell ref="SWB89:SWG89"/>
    <mergeCell ref="STZ89:SUE89"/>
    <mergeCell ref="SUF89:SUK89"/>
    <mergeCell ref="SUL89:SUQ89"/>
    <mergeCell ref="SUR89:SUW89"/>
    <mergeCell ref="SUX89:SVC89"/>
    <mergeCell ref="TCB89:TCG89"/>
    <mergeCell ref="TCH89:TCM89"/>
    <mergeCell ref="TCN89:TCS89"/>
    <mergeCell ref="TCT89:TCY89"/>
    <mergeCell ref="TCZ89:TDE89"/>
    <mergeCell ref="TAX89:TBC89"/>
    <mergeCell ref="TBD89:TBI89"/>
    <mergeCell ref="TBJ89:TBO89"/>
    <mergeCell ref="TBP89:TBU89"/>
    <mergeCell ref="TBV89:TCA89"/>
    <mergeCell ref="SZT89:SZY89"/>
    <mergeCell ref="SZZ89:TAE89"/>
    <mergeCell ref="TAF89:TAK89"/>
    <mergeCell ref="TAL89:TAQ89"/>
    <mergeCell ref="TAR89:TAW89"/>
    <mergeCell ref="SYP89:SYU89"/>
    <mergeCell ref="SYV89:SZA89"/>
    <mergeCell ref="SZB89:SZG89"/>
    <mergeCell ref="SZH89:SZM89"/>
    <mergeCell ref="SZN89:SZS89"/>
    <mergeCell ref="TGR89:TGW89"/>
    <mergeCell ref="TGX89:THC89"/>
    <mergeCell ref="THD89:THI89"/>
    <mergeCell ref="THJ89:THO89"/>
    <mergeCell ref="THP89:THU89"/>
    <mergeCell ref="TFN89:TFS89"/>
    <mergeCell ref="TFT89:TFY89"/>
    <mergeCell ref="TFZ89:TGE89"/>
    <mergeCell ref="TGF89:TGK89"/>
    <mergeCell ref="TGL89:TGQ89"/>
    <mergeCell ref="TEJ89:TEO89"/>
    <mergeCell ref="TEP89:TEU89"/>
    <mergeCell ref="TEV89:TFA89"/>
    <mergeCell ref="TFB89:TFG89"/>
    <mergeCell ref="TFH89:TFM89"/>
    <mergeCell ref="TDF89:TDK89"/>
    <mergeCell ref="TDL89:TDQ89"/>
    <mergeCell ref="TDR89:TDW89"/>
    <mergeCell ref="TDX89:TEC89"/>
    <mergeCell ref="TED89:TEI89"/>
    <mergeCell ref="TLH89:TLM89"/>
    <mergeCell ref="TLN89:TLS89"/>
    <mergeCell ref="TLT89:TLY89"/>
    <mergeCell ref="TLZ89:TME89"/>
    <mergeCell ref="TMF89:TMK89"/>
    <mergeCell ref="TKD89:TKI89"/>
    <mergeCell ref="TKJ89:TKO89"/>
    <mergeCell ref="TKP89:TKU89"/>
    <mergeCell ref="TKV89:TLA89"/>
    <mergeCell ref="TLB89:TLG89"/>
    <mergeCell ref="TIZ89:TJE89"/>
    <mergeCell ref="TJF89:TJK89"/>
    <mergeCell ref="TJL89:TJQ89"/>
    <mergeCell ref="TJR89:TJW89"/>
    <mergeCell ref="TJX89:TKC89"/>
    <mergeCell ref="THV89:TIA89"/>
    <mergeCell ref="TIB89:TIG89"/>
    <mergeCell ref="TIH89:TIM89"/>
    <mergeCell ref="TIN89:TIS89"/>
    <mergeCell ref="TIT89:TIY89"/>
    <mergeCell ref="TPX89:TQC89"/>
    <mergeCell ref="TQD89:TQI89"/>
    <mergeCell ref="TQJ89:TQO89"/>
    <mergeCell ref="TQP89:TQU89"/>
    <mergeCell ref="TQV89:TRA89"/>
    <mergeCell ref="TOT89:TOY89"/>
    <mergeCell ref="TOZ89:TPE89"/>
    <mergeCell ref="TPF89:TPK89"/>
    <mergeCell ref="TPL89:TPQ89"/>
    <mergeCell ref="TPR89:TPW89"/>
    <mergeCell ref="TNP89:TNU89"/>
    <mergeCell ref="TNV89:TOA89"/>
    <mergeCell ref="TOB89:TOG89"/>
    <mergeCell ref="TOH89:TOM89"/>
    <mergeCell ref="TON89:TOS89"/>
    <mergeCell ref="TML89:TMQ89"/>
    <mergeCell ref="TMR89:TMW89"/>
    <mergeCell ref="TMX89:TNC89"/>
    <mergeCell ref="TND89:TNI89"/>
    <mergeCell ref="TNJ89:TNO89"/>
    <mergeCell ref="TUN89:TUS89"/>
    <mergeCell ref="TUT89:TUY89"/>
    <mergeCell ref="TUZ89:TVE89"/>
    <mergeCell ref="TVF89:TVK89"/>
    <mergeCell ref="TVL89:TVQ89"/>
    <mergeCell ref="TTJ89:TTO89"/>
    <mergeCell ref="TTP89:TTU89"/>
    <mergeCell ref="TTV89:TUA89"/>
    <mergeCell ref="TUB89:TUG89"/>
    <mergeCell ref="TUH89:TUM89"/>
    <mergeCell ref="TSF89:TSK89"/>
    <mergeCell ref="TSL89:TSQ89"/>
    <mergeCell ref="TSR89:TSW89"/>
    <mergeCell ref="TSX89:TTC89"/>
    <mergeCell ref="TTD89:TTI89"/>
    <mergeCell ref="TRB89:TRG89"/>
    <mergeCell ref="TRH89:TRM89"/>
    <mergeCell ref="TRN89:TRS89"/>
    <mergeCell ref="TRT89:TRY89"/>
    <mergeCell ref="TRZ89:TSE89"/>
    <mergeCell ref="TZD89:TZI89"/>
    <mergeCell ref="TZJ89:TZO89"/>
    <mergeCell ref="TZP89:TZU89"/>
    <mergeCell ref="TZV89:UAA89"/>
    <mergeCell ref="UAB89:UAG89"/>
    <mergeCell ref="TXZ89:TYE89"/>
    <mergeCell ref="TYF89:TYK89"/>
    <mergeCell ref="TYL89:TYQ89"/>
    <mergeCell ref="TYR89:TYW89"/>
    <mergeCell ref="TYX89:TZC89"/>
    <mergeCell ref="TWV89:TXA89"/>
    <mergeCell ref="TXB89:TXG89"/>
    <mergeCell ref="TXH89:TXM89"/>
    <mergeCell ref="TXN89:TXS89"/>
    <mergeCell ref="TXT89:TXY89"/>
    <mergeCell ref="TVR89:TVW89"/>
    <mergeCell ref="TVX89:TWC89"/>
    <mergeCell ref="TWD89:TWI89"/>
    <mergeCell ref="TWJ89:TWO89"/>
    <mergeCell ref="TWP89:TWU89"/>
    <mergeCell ref="UDT89:UDY89"/>
    <mergeCell ref="UDZ89:UEE89"/>
    <mergeCell ref="UEF89:UEK89"/>
    <mergeCell ref="UEL89:UEQ89"/>
    <mergeCell ref="UER89:UEW89"/>
    <mergeCell ref="UCP89:UCU89"/>
    <mergeCell ref="UCV89:UDA89"/>
    <mergeCell ref="UDB89:UDG89"/>
    <mergeCell ref="UDH89:UDM89"/>
    <mergeCell ref="UDN89:UDS89"/>
    <mergeCell ref="UBL89:UBQ89"/>
    <mergeCell ref="UBR89:UBW89"/>
    <mergeCell ref="UBX89:UCC89"/>
    <mergeCell ref="UCD89:UCI89"/>
    <mergeCell ref="UCJ89:UCO89"/>
    <mergeCell ref="UAH89:UAM89"/>
    <mergeCell ref="UAN89:UAS89"/>
    <mergeCell ref="UAT89:UAY89"/>
    <mergeCell ref="UAZ89:UBE89"/>
    <mergeCell ref="UBF89:UBK89"/>
    <mergeCell ref="UIJ89:UIO89"/>
    <mergeCell ref="UIP89:UIU89"/>
    <mergeCell ref="UIV89:UJA89"/>
    <mergeCell ref="UJB89:UJG89"/>
    <mergeCell ref="UJH89:UJM89"/>
    <mergeCell ref="UHF89:UHK89"/>
    <mergeCell ref="UHL89:UHQ89"/>
    <mergeCell ref="UHR89:UHW89"/>
    <mergeCell ref="UHX89:UIC89"/>
    <mergeCell ref="UID89:UII89"/>
    <mergeCell ref="UGB89:UGG89"/>
    <mergeCell ref="UGH89:UGM89"/>
    <mergeCell ref="UGN89:UGS89"/>
    <mergeCell ref="UGT89:UGY89"/>
    <mergeCell ref="UGZ89:UHE89"/>
    <mergeCell ref="UEX89:UFC89"/>
    <mergeCell ref="UFD89:UFI89"/>
    <mergeCell ref="UFJ89:UFO89"/>
    <mergeCell ref="UFP89:UFU89"/>
    <mergeCell ref="UFV89:UGA89"/>
    <mergeCell ref="UMZ89:UNE89"/>
    <mergeCell ref="UNF89:UNK89"/>
    <mergeCell ref="UNL89:UNQ89"/>
    <mergeCell ref="UNR89:UNW89"/>
    <mergeCell ref="UNX89:UOC89"/>
    <mergeCell ref="ULV89:UMA89"/>
    <mergeCell ref="UMB89:UMG89"/>
    <mergeCell ref="UMH89:UMM89"/>
    <mergeCell ref="UMN89:UMS89"/>
    <mergeCell ref="UMT89:UMY89"/>
    <mergeCell ref="UKR89:UKW89"/>
    <mergeCell ref="UKX89:ULC89"/>
    <mergeCell ref="ULD89:ULI89"/>
    <mergeCell ref="ULJ89:ULO89"/>
    <mergeCell ref="ULP89:ULU89"/>
    <mergeCell ref="UJN89:UJS89"/>
    <mergeCell ref="UJT89:UJY89"/>
    <mergeCell ref="UJZ89:UKE89"/>
    <mergeCell ref="UKF89:UKK89"/>
    <mergeCell ref="UKL89:UKQ89"/>
    <mergeCell ref="URP89:URU89"/>
    <mergeCell ref="URV89:USA89"/>
    <mergeCell ref="USB89:USG89"/>
    <mergeCell ref="USH89:USM89"/>
    <mergeCell ref="USN89:USS89"/>
    <mergeCell ref="UQL89:UQQ89"/>
    <mergeCell ref="UQR89:UQW89"/>
    <mergeCell ref="UQX89:URC89"/>
    <mergeCell ref="URD89:URI89"/>
    <mergeCell ref="URJ89:URO89"/>
    <mergeCell ref="UPH89:UPM89"/>
    <mergeCell ref="UPN89:UPS89"/>
    <mergeCell ref="UPT89:UPY89"/>
    <mergeCell ref="UPZ89:UQE89"/>
    <mergeCell ref="UQF89:UQK89"/>
    <mergeCell ref="UOD89:UOI89"/>
    <mergeCell ref="UOJ89:UOO89"/>
    <mergeCell ref="UOP89:UOU89"/>
    <mergeCell ref="UOV89:UPA89"/>
    <mergeCell ref="UPB89:UPG89"/>
    <mergeCell ref="UWF89:UWK89"/>
    <mergeCell ref="UWL89:UWQ89"/>
    <mergeCell ref="UWR89:UWW89"/>
    <mergeCell ref="UWX89:UXC89"/>
    <mergeCell ref="UXD89:UXI89"/>
    <mergeCell ref="UVB89:UVG89"/>
    <mergeCell ref="UVH89:UVM89"/>
    <mergeCell ref="UVN89:UVS89"/>
    <mergeCell ref="UVT89:UVY89"/>
    <mergeCell ref="UVZ89:UWE89"/>
    <mergeCell ref="UTX89:UUC89"/>
    <mergeCell ref="UUD89:UUI89"/>
    <mergeCell ref="UUJ89:UUO89"/>
    <mergeCell ref="UUP89:UUU89"/>
    <mergeCell ref="UUV89:UVA89"/>
    <mergeCell ref="UST89:USY89"/>
    <mergeCell ref="USZ89:UTE89"/>
    <mergeCell ref="UTF89:UTK89"/>
    <mergeCell ref="UTL89:UTQ89"/>
    <mergeCell ref="UTR89:UTW89"/>
    <mergeCell ref="VAV89:VBA89"/>
    <mergeCell ref="VBB89:VBG89"/>
    <mergeCell ref="VBH89:VBM89"/>
    <mergeCell ref="VBN89:VBS89"/>
    <mergeCell ref="VBT89:VBY89"/>
    <mergeCell ref="UZR89:UZW89"/>
    <mergeCell ref="UZX89:VAC89"/>
    <mergeCell ref="VAD89:VAI89"/>
    <mergeCell ref="VAJ89:VAO89"/>
    <mergeCell ref="VAP89:VAU89"/>
    <mergeCell ref="UYN89:UYS89"/>
    <mergeCell ref="UYT89:UYY89"/>
    <mergeCell ref="UYZ89:UZE89"/>
    <mergeCell ref="UZF89:UZK89"/>
    <mergeCell ref="UZL89:UZQ89"/>
    <mergeCell ref="UXJ89:UXO89"/>
    <mergeCell ref="UXP89:UXU89"/>
    <mergeCell ref="UXV89:UYA89"/>
    <mergeCell ref="UYB89:UYG89"/>
    <mergeCell ref="UYH89:UYM89"/>
    <mergeCell ref="VFL89:VFQ89"/>
    <mergeCell ref="VFR89:VFW89"/>
    <mergeCell ref="VFX89:VGC89"/>
    <mergeCell ref="VGD89:VGI89"/>
    <mergeCell ref="VGJ89:VGO89"/>
    <mergeCell ref="VEH89:VEM89"/>
    <mergeCell ref="VEN89:VES89"/>
    <mergeCell ref="VET89:VEY89"/>
    <mergeCell ref="VEZ89:VFE89"/>
    <mergeCell ref="VFF89:VFK89"/>
    <mergeCell ref="VDD89:VDI89"/>
    <mergeCell ref="VDJ89:VDO89"/>
    <mergeCell ref="VDP89:VDU89"/>
    <mergeCell ref="VDV89:VEA89"/>
    <mergeCell ref="VEB89:VEG89"/>
    <mergeCell ref="VBZ89:VCE89"/>
    <mergeCell ref="VCF89:VCK89"/>
    <mergeCell ref="VCL89:VCQ89"/>
    <mergeCell ref="VCR89:VCW89"/>
    <mergeCell ref="VCX89:VDC89"/>
    <mergeCell ref="VKB89:VKG89"/>
    <mergeCell ref="VKH89:VKM89"/>
    <mergeCell ref="VKN89:VKS89"/>
    <mergeCell ref="VKT89:VKY89"/>
    <mergeCell ref="VKZ89:VLE89"/>
    <mergeCell ref="VIX89:VJC89"/>
    <mergeCell ref="VJD89:VJI89"/>
    <mergeCell ref="VJJ89:VJO89"/>
    <mergeCell ref="VJP89:VJU89"/>
    <mergeCell ref="VJV89:VKA89"/>
    <mergeCell ref="VHT89:VHY89"/>
    <mergeCell ref="VHZ89:VIE89"/>
    <mergeCell ref="VIF89:VIK89"/>
    <mergeCell ref="VIL89:VIQ89"/>
    <mergeCell ref="VIR89:VIW89"/>
    <mergeCell ref="VGP89:VGU89"/>
    <mergeCell ref="VGV89:VHA89"/>
    <mergeCell ref="VHB89:VHG89"/>
    <mergeCell ref="VHH89:VHM89"/>
    <mergeCell ref="VHN89:VHS89"/>
    <mergeCell ref="VOR89:VOW89"/>
    <mergeCell ref="VOX89:VPC89"/>
    <mergeCell ref="VPD89:VPI89"/>
    <mergeCell ref="VPJ89:VPO89"/>
    <mergeCell ref="VPP89:VPU89"/>
    <mergeCell ref="VNN89:VNS89"/>
    <mergeCell ref="VNT89:VNY89"/>
    <mergeCell ref="VNZ89:VOE89"/>
    <mergeCell ref="VOF89:VOK89"/>
    <mergeCell ref="VOL89:VOQ89"/>
    <mergeCell ref="VMJ89:VMO89"/>
    <mergeCell ref="VMP89:VMU89"/>
    <mergeCell ref="VMV89:VNA89"/>
    <mergeCell ref="VNB89:VNG89"/>
    <mergeCell ref="VNH89:VNM89"/>
    <mergeCell ref="VLF89:VLK89"/>
    <mergeCell ref="VLL89:VLQ89"/>
    <mergeCell ref="VLR89:VLW89"/>
    <mergeCell ref="VLX89:VMC89"/>
    <mergeCell ref="VMD89:VMI89"/>
    <mergeCell ref="VTH89:VTM89"/>
    <mergeCell ref="VTN89:VTS89"/>
    <mergeCell ref="VTT89:VTY89"/>
    <mergeCell ref="VTZ89:VUE89"/>
    <mergeCell ref="VUF89:VUK89"/>
    <mergeCell ref="VSD89:VSI89"/>
    <mergeCell ref="VSJ89:VSO89"/>
    <mergeCell ref="VSP89:VSU89"/>
    <mergeCell ref="VSV89:VTA89"/>
    <mergeCell ref="VTB89:VTG89"/>
    <mergeCell ref="VQZ89:VRE89"/>
    <mergeCell ref="VRF89:VRK89"/>
    <mergeCell ref="VRL89:VRQ89"/>
    <mergeCell ref="VRR89:VRW89"/>
    <mergeCell ref="VRX89:VSC89"/>
    <mergeCell ref="VPV89:VQA89"/>
    <mergeCell ref="VQB89:VQG89"/>
    <mergeCell ref="VQH89:VQM89"/>
    <mergeCell ref="VQN89:VQS89"/>
    <mergeCell ref="VQT89:VQY89"/>
    <mergeCell ref="VXX89:VYC89"/>
    <mergeCell ref="VYD89:VYI89"/>
    <mergeCell ref="VYJ89:VYO89"/>
    <mergeCell ref="VYP89:VYU89"/>
    <mergeCell ref="VYV89:VZA89"/>
    <mergeCell ref="VWT89:VWY89"/>
    <mergeCell ref="VWZ89:VXE89"/>
    <mergeCell ref="VXF89:VXK89"/>
    <mergeCell ref="VXL89:VXQ89"/>
    <mergeCell ref="VXR89:VXW89"/>
    <mergeCell ref="VVP89:VVU89"/>
    <mergeCell ref="VVV89:VWA89"/>
    <mergeCell ref="VWB89:VWG89"/>
    <mergeCell ref="VWH89:VWM89"/>
    <mergeCell ref="VWN89:VWS89"/>
    <mergeCell ref="VUL89:VUQ89"/>
    <mergeCell ref="VUR89:VUW89"/>
    <mergeCell ref="VUX89:VVC89"/>
    <mergeCell ref="VVD89:VVI89"/>
    <mergeCell ref="VVJ89:VVO89"/>
    <mergeCell ref="WCN89:WCS89"/>
    <mergeCell ref="WCT89:WCY89"/>
    <mergeCell ref="WCZ89:WDE89"/>
    <mergeCell ref="WDF89:WDK89"/>
    <mergeCell ref="WDL89:WDQ89"/>
    <mergeCell ref="WBJ89:WBO89"/>
    <mergeCell ref="WBP89:WBU89"/>
    <mergeCell ref="WBV89:WCA89"/>
    <mergeCell ref="WCB89:WCG89"/>
    <mergeCell ref="WCH89:WCM89"/>
    <mergeCell ref="WAF89:WAK89"/>
    <mergeCell ref="WAL89:WAQ89"/>
    <mergeCell ref="WAR89:WAW89"/>
    <mergeCell ref="WAX89:WBC89"/>
    <mergeCell ref="WBD89:WBI89"/>
    <mergeCell ref="VZB89:VZG89"/>
    <mergeCell ref="VZH89:VZM89"/>
    <mergeCell ref="VZN89:VZS89"/>
    <mergeCell ref="VZT89:VZY89"/>
    <mergeCell ref="VZZ89:WAE89"/>
    <mergeCell ref="WHD89:WHI89"/>
    <mergeCell ref="WHJ89:WHO89"/>
    <mergeCell ref="WHP89:WHU89"/>
    <mergeCell ref="WHV89:WIA89"/>
    <mergeCell ref="WIB89:WIG89"/>
    <mergeCell ref="WFZ89:WGE89"/>
    <mergeCell ref="WGF89:WGK89"/>
    <mergeCell ref="WGL89:WGQ89"/>
    <mergeCell ref="WGR89:WGW89"/>
    <mergeCell ref="WGX89:WHC89"/>
    <mergeCell ref="WEV89:WFA89"/>
    <mergeCell ref="WFB89:WFG89"/>
    <mergeCell ref="WFH89:WFM89"/>
    <mergeCell ref="WFN89:WFS89"/>
    <mergeCell ref="WFT89:WFY89"/>
    <mergeCell ref="WDR89:WDW89"/>
    <mergeCell ref="WDX89:WEC89"/>
    <mergeCell ref="WED89:WEI89"/>
    <mergeCell ref="WEJ89:WEO89"/>
    <mergeCell ref="WEP89:WEU89"/>
    <mergeCell ref="WLT89:WLY89"/>
    <mergeCell ref="WLZ89:WME89"/>
    <mergeCell ref="WMF89:WMK89"/>
    <mergeCell ref="WML89:WMQ89"/>
    <mergeCell ref="WMR89:WMW89"/>
    <mergeCell ref="WKP89:WKU89"/>
    <mergeCell ref="WKV89:WLA89"/>
    <mergeCell ref="WLB89:WLG89"/>
    <mergeCell ref="WLH89:WLM89"/>
    <mergeCell ref="WLN89:WLS89"/>
    <mergeCell ref="WJL89:WJQ89"/>
    <mergeCell ref="WJR89:WJW89"/>
    <mergeCell ref="WJX89:WKC89"/>
    <mergeCell ref="WKD89:WKI89"/>
    <mergeCell ref="WKJ89:WKO89"/>
    <mergeCell ref="WIH89:WIM89"/>
    <mergeCell ref="WIN89:WIS89"/>
    <mergeCell ref="WIT89:WIY89"/>
    <mergeCell ref="WIZ89:WJE89"/>
    <mergeCell ref="WJF89:WJK89"/>
    <mergeCell ref="WQJ89:WQO89"/>
    <mergeCell ref="WQP89:WQU89"/>
    <mergeCell ref="WQV89:WRA89"/>
    <mergeCell ref="WRB89:WRG89"/>
    <mergeCell ref="WRH89:WRM89"/>
    <mergeCell ref="WPF89:WPK89"/>
    <mergeCell ref="WPL89:WPQ89"/>
    <mergeCell ref="WPR89:WPW89"/>
    <mergeCell ref="WPX89:WQC89"/>
    <mergeCell ref="WQD89:WQI89"/>
    <mergeCell ref="WOB89:WOG89"/>
    <mergeCell ref="WOH89:WOM89"/>
    <mergeCell ref="WON89:WOS89"/>
    <mergeCell ref="WOT89:WOY89"/>
    <mergeCell ref="WOZ89:WPE89"/>
    <mergeCell ref="WMX89:WNC89"/>
    <mergeCell ref="WND89:WNI89"/>
    <mergeCell ref="WNJ89:WNO89"/>
    <mergeCell ref="WNP89:WNU89"/>
    <mergeCell ref="WNV89:WOA89"/>
    <mergeCell ref="WUZ89:WVE89"/>
    <mergeCell ref="WVF89:WVK89"/>
    <mergeCell ref="WVL89:WVQ89"/>
    <mergeCell ref="WVR89:WVW89"/>
    <mergeCell ref="WVX89:WWC89"/>
    <mergeCell ref="WTV89:WUA89"/>
    <mergeCell ref="WUB89:WUG89"/>
    <mergeCell ref="WUH89:WUM89"/>
    <mergeCell ref="WUN89:WUS89"/>
    <mergeCell ref="WUT89:WUY89"/>
    <mergeCell ref="WSR89:WSW89"/>
    <mergeCell ref="WSX89:WTC89"/>
    <mergeCell ref="WTD89:WTI89"/>
    <mergeCell ref="WTJ89:WTO89"/>
    <mergeCell ref="WTP89:WTU89"/>
    <mergeCell ref="WRN89:WRS89"/>
    <mergeCell ref="WRT89:WRY89"/>
    <mergeCell ref="WRZ89:WSE89"/>
    <mergeCell ref="WSF89:WSK89"/>
    <mergeCell ref="WSL89:WSQ89"/>
    <mergeCell ref="WZP89:WZU89"/>
    <mergeCell ref="WZV89:XAA89"/>
    <mergeCell ref="XAB89:XAG89"/>
    <mergeCell ref="XAH89:XAM89"/>
    <mergeCell ref="XAN89:XAS89"/>
    <mergeCell ref="WYL89:WYQ89"/>
    <mergeCell ref="WYR89:WYW89"/>
    <mergeCell ref="WYX89:WZC89"/>
    <mergeCell ref="WZD89:WZI89"/>
    <mergeCell ref="WZJ89:WZO89"/>
    <mergeCell ref="WXH89:WXM89"/>
    <mergeCell ref="WXN89:WXS89"/>
    <mergeCell ref="WXT89:WXY89"/>
    <mergeCell ref="WXZ89:WYE89"/>
    <mergeCell ref="WYF89:WYK89"/>
    <mergeCell ref="WWD89:WWI89"/>
    <mergeCell ref="WWJ89:WWO89"/>
    <mergeCell ref="WWP89:WWU89"/>
    <mergeCell ref="WWV89:WXA89"/>
    <mergeCell ref="WXB89:WXG89"/>
    <mergeCell ref="XEF89:XEK89"/>
    <mergeCell ref="XEL89:XEQ89"/>
    <mergeCell ref="XER89:XEW89"/>
    <mergeCell ref="XEX89:XFA89"/>
    <mergeCell ref="XDB89:XDG89"/>
    <mergeCell ref="XDH89:XDM89"/>
    <mergeCell ref="XDN89:XDS89"/>
    <mergeCell ref="XDT89:XDY89"/>
    <mergeCell ref="XDZ89:XEE89"/>
    <mergeCell ref="XBX89:XCC89"/>
    <mergeCell ref="XCD89:XCI89"/>
    <mergeCell ref="XCJ89:XCO89"/>
    <mergeCell ref="XCP89:XCU89"/>
    <mergeCell ref="XCV89:XDA89"/>
    <mergeCell ref="XAT89:XAY89"/>
    <mergeCell ref="XAZ89:XBE89"/>
    <mergeCell ref="XBF89:XBK89"/>
    <mergeCell ref="XBL89:XBQ89"/>
    <mergeCell ref="XBR89:XBW89"/>
    <mergeCell ref="BS90:BX90"/>
    <mergeCell ref="BY90:CD90"/>
    <mergeCell ref="CE90:CJ90"/>
    <mergeCell ref="CK90:CP90"/>
    <mergeCell ref="CQ90:CV90"/>
    <mergeCell ref="CW90:DB90"/>
    <mergeCell ref="DC90:DH90"/>
    <mergeCell ref="DI90:DN90"/>
    <mergeCell ref="DO90:DT90"/>
    <mergeCell ref="DU90:DZ90"/>
    <mergeCell ref="EA90:EF90"/>
    <mergeCell ref="EG90:EL90"/>
    <mergeCell ref="EM90:ER90"/>
    <mergeCell ref="ES90:EX90"/>
    <mergeCell ref="EY90:FD90"/>
    <mergeCell ref="FE90:FJ90"/>
    <mergeCell ref="FK90:FP90"/>
    <mergeCell ref="FQ90:FV90"/>
    <mergeCell ref="FW90:GB90"/>
    <mergeCell ref="GC90:GH90"/>
    <mergeCell ref="GI90:GN90"/>
    <mergeCell ref="GO90:GT90"/>
    <mergeCell ref="GU90:GZ90"/>
    <mergeCell ref="HA90:HF90"/>
    <mergeCell ref="HG90:HL90"/>
    <mergeCell ref="HM90:HR90"/>
    <mergeCell ref="HS90:HX90"/>
    <mergeCell ref="HY90:ID90"/>
    <mergeCell ref="IE90:IJ90"/>
    <mergeCell ref="IK90:IP90"/>
    <mergeCell ref="IQ90:IV90"/>
    <mergeCell ref="IW90:JB90"/>
    <mergeCell ref="JC90:JH90"/>
    <mergeCell ref="JI90:JN90"/>
    <mergeCell ref="JO90:JT90"/>
    <mergeCell ref="JU90:JZ90"/>
    <mergeCell ref="KA90:KF90"/>
    <mergeCell ref="KG90:KL90"/>
    <mergeCell ref="KM90:KR90"/>
    <mergeCell ref="KS90:KX90"/>
    <mergeCell ref="KY90:LD90"/>
    <mergeCell ref="LE90:LJ90"/>
    <mergeCell ref="LK90:LP90"/>
    <mergeCell ref="LQ90:LV90"/>
    <mergeCell ref="LW90:MB90"/>
    <mergeCell ref="MC90:MH90"/>
    <mergeCell ref="MI90:MN90"/>
    <mergeCell ref="MO90:MT90"/>
    <mergeCell ref="MU90:MZ90"/>
    <mergeCell ref="NA90:NF90"/>
    <mergeCell ref="NG90:NL90"/>
    <mergeCell ref="NM90:NR90"/>
    <mergeCell ref="NS90:NX90"/>
    <mergeCell ref="NY90:OD90"/>
    <mergeCell ref="OE90:OJ90"/>
    <mergeCell ref="OK90:OP90"/>
    <mergeCell ref="OQ90:OV90"/>
    <mergeCell ref="OW90:PB90"/>
    <mergeCell ref="PC90:PH90"/>
    <mergeCell ref="PI90:PN90"/>
    <mergeCell ref="PO90:PT90"/>
    <mergeCell ref="PU90:PZ90"/>
    <mergeCell ref="QA90:QF90"/>
    <mergeCell ref="QG90:QL90"/>
    <mergeCell ref="QM90:QR90"/>
    <mergeCell ref="QS90:QX90"/>
    <mergeCell ref="QY90:RD90"/>
    <mergeCell ref="RE90:RJ90"/>
    <mergeCell ref="RK90:RP90"/>
    <mergeCell ref="RQ90:RV90"/>
    <mergeCell ref="RW90:SB90"/>
    <mergeCell ref="SC90:SH90"/>
    <mergeCell ref="SI90:SN90"/>
    <mergeCell ref="SO90:ST90"/>
    <mergeCell ref="SU90:SZ90"/>
    <mergeCell ref="TA90:TF90"/>
    <mergeCell ref="TG90:TL90"/>
    <mergeCell ref="TM90:TR90"/>
    <mergeCell ref="TS90:TX90"/>
    <mergeCell ref="TY90:UD90"/>
    <mergeCell ref="UE90:UJ90"/>
    <mergeCell ref="UK90:UP90"/>
    <mergeCell ref="UQ90:UV90"/>
    <mergeCell ref="UW90:VB90"/>
    <mergeCell ref="VC90:VH90"/>
    <mergeCell ref="VI90:VN90"/>
    <mergeCell ref="VO90:VT90"/>
    <mergeCell ref="VU90:VZ90"/>
    <mergeCell ref="WA90:WF90"/>
    <mergeCell ref="WG90:WL90"/>
    <mergeCell ref="WM90:WR90"/>
    <mergeCell ref="WS90:WX90"/>
    <mergeCell ref="WY90:XD90"/>
    <mergeCell ref="XE90:XJ90"/>
    <mergeCell ref="XK90:XP90"/>
    <mergeCell ref="XQ90:XV90"/>
    <mergeCell ref="XW90:YB90"/>
    <mergeCell ref="YC90:YH90"/>
    <mergeCell ref="YI90:YN90"/>
    <mergeCell ref="YO90:YT90"/>
    <mergeCell ref="YU90:YZ90"/>
    <mergeCell ref="ZA90:ZF90"/>
    <mergeCell ref="ZG90:ZL90"/>
    <mergeCell ref="ZM90:ZR90"/>
    <mergeCell ref="ZS90:ZX90"/>
    <mergeCell ref="ZY90:AAD90"/>
    <mergeCell ref="AAE90:AAJ90"/>
    <mergeCell ref="AAK90:AAP90"/>
    <mergeCell ref="AAQ90:AAV90"/>
    <mergeCell ref="AAW90:ABB90"/>
    <mergeCell ref="ABC90:ABH90"/>
    <mergeCell ref="ABI90:ABN90"/>
    <mergeCell ref="ABO90:ABT90"/>
    <mergeCell ref="ABU90:ABZ90"/>
    <mergeCell ref="ACA90:ACF90"/>
    <mergeCell ref="ACG90:ACL90"/>
    <mergeCell ref="ACM90:ACR90"/>
    <mergeCell ref="ACS90:ACX90"/>
    <mergeCell ref="ACY90:ADD90"/>
    <mergeCell ref="ADE90:ADJ90"/>
    <mergeCell ref="ADK90:ADP90"/>
    <mergeCell ref="ADQ90:ADV90"/>
    <mergeCell ref="ADW90:AEB90"/>
    <mergeCell ref="AEC90:AEH90"/>
    <mergeCell ref="AEI90:AEN90"/>
    <mergeCell ref="AEO90:AET90"/>
    <mergeCell ref="AEU90:AEZ90"/>
    <mergeCell ref="AFA90:AFF90"/>
    <mergeCell ref="AFG90:AFL90"/>
    <mergeCell ref="AFM90:AFR90"/>
    <mergeCell ref="AFS90:AFX90"/>
    <mergeCell ref="AFY90:AGD90"/>
    <mergeCell ref="AGE90:AGJ90"/>
    <mergeCell ref="AGK90:AGP90"/>
    <mergeCell ref="AGQ90:AGV90"/>
    <mergeCell ref="AGW90:AHB90"/>
    <mergeCell ref="AHC90:AHH90"/>
    <mergeCell ref="AHI90:AHN90"/>
    <mergeCell ref="AHO90:AHT90"/>
    <mergeCell ref="AHU90:AHZ90"/>
    <mergeCell ref="AIA90:AIF90"/>
    <mergeCell ref="AIG90:AIL90"/>
    <mergeCell ref="AIM90:AIR90"/>
    <mergeCell ref="AIS90:AIX90"/>
    <mergeCell ref="AIY90:AJD90"/>
    <mergeCell ref="AJE90:AJJ90"/>
    <mergeCell ref="AJK90:AJP90"/>
    <mergeCell ref="AJQ90:AJV90"/>
    <mergeCell ref="AJW90:AKB90"/>
    <mergeCell ref="AKC90:AKH90"/>
    <mergeCell ref="AKI90:AKN90"/>
    <mergeCell ref="AKO90:AKT90"/>
    <mergeCell ref="AKU90:AKZ90"/>
    <mergeCell ref="ALA90:ALF90"/>
    <mergeCell ref="ALG90:ALL90"/>
    <mergeCell ref="ALM90:ALR90"/>
    <mergeCell ref="ALS90:ALX90"/>
    <mergeCell ref="ALY90:AMD90"/>
    <mergeCell ref="AME90:AMJ90"/>
    <mergeCell ref="AMK90:AMP90"/>
    <mergeCell ref="AMQ90:AMV90"/>
    <mergeCell ref="AMW90:ANB90"/>
    <mergeCell ref="ANC90:ANH90"/>
    <mergeCell ref="ANI90:ANN90"/>
    <mergeCell ref="ANO90:ANT90"/>
    <mergeCell ref="ANU90:ANZ90"/>
    <mergeCell ref="AOA90:AOF90"/>
    <mergeCell ref="AOG90:AOL90"/>
    <mergeCell ref="AOM90:AOR90"/>
    <mergeCell ref="AOS90:AOX90"/>
    <mergeCell ref="AOY90:APD90"/>
    <mergeCell ref="APE90:APJ90"/>
    <mergeCell ref="APK90:APP90"/>
    <mergeCell ref="APQ90:APV90"/>
    <mergeCell ref="APW90:AQB90"/>
    <mergeCell ref="AQC90:AQH90"/>
    <mergeCell ref="AQI90:AQN90"/>
    <mergeCell ref="AQO90:AQT90"/>
    <mergeCell ref="AQU90:AQZ90"/>
    <mergeCell ref="ARA90:ARF90"/>
    <mergeCell ref="ARG90:ARL90"/>
    <mergeCell ref="ARM90:ARR90"/>
    <mergeCell ref="ARS90:ARX90"/>
    <mergeCell ref="ARY90:ASD90"/>
    <mergeCell ref="ASE90:ASJ90"/>
    <mergeCell ref="ASK90:ASP90"/>
    <mergeCell ref="ASQ90:ASV90"/>
    <mergeCell ref="ASW90:ATB90"/>
    <mergeCell ref="ATC90:ATH90"/>
    <mergeCell ref="ATI90:ATN90"/>
    <mergeCell ref="ATO90:ATT90"/>
    <mergeCell ref="ATU90:ATZ90"/>
    <mergeCell ref="AUA90:AUF90"/>
    <mergeCell ref="AUG90:AUL90"/>
    <mergeCell ref="AUM90:AUR90"/>
    <mergeCell ref="AUS90:AUX90"/>
    <mergeCell ref="AUY90:AVD90"/>
    <mergeCell ref="AVE90:AVJ90"/>
    <mergeCell ref="AVK90:AVP90"/>
    <mergeCell ref="AVQ90:AVV90"/>
    <mergeCell ref="AVW90:AWB90"/>
    <mergeCell ref="AWC90:AWH90"/>
    <mergeCell ref="AWI90:AWN90"/>
    <mergeCell ref="AWO90:AWT90"/>
    <mergeCell ref="AWU90:AWZ90"/>
    <mergeCell ref="AXA90:AXF90"/>
    <mergeCell ref="AXG90:AXL90"/>
    <mergeCell ref="AXM90:AXR90"/>
    <mergeCell ref="AXS90:AXX90"/>
    <mergeCell ref="AXY90:AYD90"/>
    <mergeCell ref="AYE90:AYJ90"/>
    <mergeCell ref="AYK90:AYP90"/>
    <mergeCell ref="AYQ90:AYV90"/>
    <mergeCell ref="AYW90:AZB90"/>
    <mergeCell ref="AZC90:AZH90"/>
    <mergeCell ref="AZI90:AZN90"/>
    <mergeCell ref="AZO90:AZT90"/>
    <mergeCell ref="AZU90:AZZ90"/>
    <mergeCell ref="BAA90:BAF90"/>
    <mergeCell ref="BAG90:BAL90"/>
    <mergeCell ref="BAM90:BAR90"/>
    <mergeCell ref="BAS90:BAX90"/>
    <mergeCell ref="BAY90:BBD90"/>
    <mergeCell ref="BBE90:BBJ90"/>
    <mergeCell ref="BBK90:BBP90"/>
    <mergeCell ref="BBQ90:BBV90"/>
    <mergeCell ref="BBW90:BCB90"/>
    <mergeCell ref="BCC90:BCH90"/>
    <mergeCell ref="BCI90:BCN90"/>
    <mergeCell ref="BCO90:BCT90"/>
    <mergeCell ref="BCU90:BCZ90"/>
    <mergeCell ref="BDA90:BDF90"/>
    <mergeCell ref="BDG90:BDL90"/>
    <mergeCell ref="BDM90:BDR90"/>
    <mergeCell ref="BDS90:BDX90"/>
    <mergeCell ref="BDY90:BED90"/>
    <mergeCell ref="BEE90:BEJ90"/>
    <mergeCell ref="BEK90:BEP90"/>
    <mergeCell ref="BEQ90:BEV90"/>
    <mergeCell ref="BEW90:BFB90"/>
    <mergeCell ref="BFC90:BFH90"/>
    <mergeCell ref="BFI90:BFN90"/>
    <mergeCell ref="BFO90:BFT90"/>
    <mergeCell ref="BFU90:BFZ90"/>
    <mergeCell ref="BGA90:BGF90"/>
    <mergeCell ref="BGG90:BGL90"/>
    <mergeCell ref="BGM90:BGR90"/>
    <mergeCell ref="BGS90:BGX90"/>
    <mergeCell ref="BGY90:BHD90"/>
    <mergeCell ref="BHE90:BHJ90"/>
    <mergeCell ref="BHK90:BHP90"/>
    <mergeCell ref="BHQ90:BHV90"/>
    <mergeCell ref="BHW90:BIB90"/>
    <mergeCell ref="BIC90:BIH90"/>
    <mergeCell ref="BII90:BIN90"/>
    <mergeCell ref="BIO90:BIT90"/>
    <mergeCell ref="BIU90:BIZ90"/>
    <mergeCell ref="BJA90:BJF90"/>
    <mergeCell ref="BJG90:BJL90"/>
    <mergeCell ref="BJM90:BJR90"/>
    <mergeCell ref="BJS90:BJX90"/>
    <mergeCell ref="BJY90:BKD90"/>
    <mergeCell ref="BKE90:BKJ90"/>
    <mergeCell ref="BKK90:BKP90"/>
    <mergeCell ref="BKQ90:BKV90"/>
    <mergeCell ref="BKW90:BLB90"/>
    <mergeCell ref="BLC90:BLH90"/>
    <mergeCell ref="BLI90:BLN90"/>
    <mergeCell ref="BLO90:BLT90"/>
    <mergeCell ref="BLU90:BLZ90"/>
    <mergeCell ref="BMA90:BMF90"/>
    <mergeCell ref="BMG90:BML90"/>
    <mergeCell ref="BMM90:BMR90"/>
    <mergeCell ref="BMS90:BMX90"/>
    <mergeCell ref="BMY90:BND90"/>
    <mergeCell ref="BNE90:BNJ90"/>
    <mergeCell ref="BNK90:BNP90"/>
    <mergeCell ref="BNQ90:BNV90"/>
    <mergeCell ref="BNW90:BOB90"/>
    <mergeCell ref="BOC90:BOH90"/>
    <mergeCell ref="BOI90:BON90"/>
    <mergeCell ref="BOO90:BOT90"/>
    <mergeCell ref="BOU90:BOZ90"/>
    <mergeCell ref="BPA90:BPF90"/>
    <mergeCell ref="BPG90:BPL90"/>
    <mergeCell ref="BPM90:BPR90"/>
    <mergeCell ref="BPS90:BPX90"/>
    <mergeCell ref="BPY90:BQD90"/>
    <mergeCell ref="BQE90:BQJ90"/>
    <mergeCell ref="BQK90:BQP90"/>
    <mergeCell ref="BQQ90:BQV90"/>
    <mergeCell ref="BQW90:BRB90"/>
    <mergeCell ref="BRC90:BRH90"/>
    <mergeCell ref="BRI90:BRN90"/>
    <mergeCell ref="BRO90:BRT90"/>
    <mergeCell ref="BRU90:BRZ90"/>
    <mergeCell ref="BSA90:BSF90"/>
    <mergeCell ref="BSG90:BSL90"/>
    <mergeCell ref="BSM90:BSR90"/>
    <mergeCell ref="BSS90:BSX90"/>
    <mergeCell ref="BSY90:BTD90"/>
    <mergeCell ref="BTE90:BTJ90"/>
    <mergeCell ref="BTK90:BTP90"/>
    <mergeCell ref="BTQ90:BTV90"/>
    <mergeCell ref="BTW90:BUB90"/>
    <mergeCell ref="BUC90:BUH90"/>
    <mergeCell ref="BUI90:BUN90"/>
    <mergeCell ref="BUO90:BUT90"/>
    <mergeCell ref="BUU90:BUZ90"/>
    <mergeCell ref="BVA90:BVF90"/>
    <mergeCell ref="BVG90:BVL90"/>
    <mergeCell ref="BVM90:BVR90"/>
    <mergeCell ref="BVS90:BVX90"/>
    <mergeCell ref="BVY90:BWD90"/>
    <mergeCell ref="BWE90:BWJ90"/>
    <mergeCell ref="BWK90:BWP90"/>
    <mergeCell ref="BWQ90:BWV90"/>
    <mergeCell ref="BWW90:BXB90"/>
    <mergeCell ref="BXC90:BXH90"/>
    <mergeCell ref="BXI90:BXN90"/>
    <mergeCell ref="BXO90:BXT90"/>
    <mergeCell ref="BXU90:BXZ90"/>
    <mergeCell ref="BYA90:BYF90"/>
    <mergeCell ref="BYG90:BYL90"/>
    <mergeCell ref="BYM90:BYR90"/>
    <mergeCell ref="BYS90:BYX90"/>
    <mergeCell ref="BYY90:BZD90"/>
    <mergeCell ref="BZE90:BZJ90"/>
    <mergeCell ref="BZK90:BZP90"/>
    <mergeCell ref="BZQ90:BZV90"/>
    <mergeCell ref="BZW90:CAB90"/>
    <mergeCell ref="CAC90:CAH90"/>
    <mergeCell ref="CAI90:CAN90"/>
    <mergeCell ref="CAO90:CAT90"/>
    <mergeCell ref="CAU90:CAZ90"/>
    <mergeCell ref="CBA90:CBF90"/>
    <mergeCell ref="CBG90:CBL90"/>
    <mergeCell ref="CBM90:CBR90"/>
    <mergeCell ref="CBS90:CBX90"/>
    <mergeCell ref="CBY90:CCD90"/>
    <mergeCell ref="CCE90:CCJ90"/>
    <mergeCell ref="CCK90:CCP90"/>
    <mergeCell ref="CCQ90:CCV90"/>
    <mergeCell ref="CCW90:CDB90"/>
    <mergeCell ref="CDC90:CDH90"/>
    <mergeCell ref="CDI90:CDN90"/>
    <mergeCell ref="CDO90:CDT90"/>
    <mergeCell ref="CDU90:CDZ90"/>
    <mergeCell ref="CEA90:CEF90"/>
    <mergeCell ref="CEG90:CEL90"/>
    <mergeCell ref="CEM90:CER90"/>
    <mergeCell ref="CES90:CEX90"/>
    <mergeCell ref="CEY90:CFD90"/>
    <mergeCell ref="CFE90:CFJ90"/>
    <mergeCell ref="CFK90:CFP90"/>
    <mergeCell ref="CFQ90:CFV90"/>
    <mergeCell ref="CFW90:CGB90"/>
    <mergeCell ref="CGC90:CGH90"/>
    <mergeCell ref="CGI90:CGN90"/>
    <mergeCell ref="CGO90:CGT90"/>
    <mergeCell ref="CGU90:CGZ90"/>
    <mergeCell ref="CHA90:CHF90"/>
    <mergeCell ref="CHG90:CHL90"/>
    <mergeCell ref="CHM90:CHR90"/>
    <mergeCell ref="CHS90:CHX90"/>
    <mergeCell ref="CHY90:CID90"/>
    <mergeCell ref="CIE90:CIJ90"/>
    <mergeCell ref="CIK90:CIP90"/>
    <mergeCell ref="CIQ90:CIV90"/>
    <mergeCell ref="CIW90:CJB90"/>
    <mergeCell ref="CJC90:CJH90"/>
    <mergeCell ref="CJI90:CJN90"/>
    <mergeCell ref="CJO90:CJT90"/>
    <mergeCell ref="CJU90:CJZ90"/>
    <mergeCell ref="CKA90:CKF90"/>
    <mergeCell ref="CKG90:CKL90"/>
    <mergeCell ref="CKM90:CKR90"/>
    <mergeCell ref="CKS90:CKX90"/>
    <mergeCell ref="CKY90:CLD90"/>
    <mergeCell ref="CLE90:CLJ90"/>
    <mergeCell ref="CLK90:CLP90"/>
    <mergeCell ref="CLQ90:CLV90"/>
    <mergeCell ref="CLW90:CMB90"/>
    <mergeCell ref="CMC90:CMH90"/>
    <mergeCell ref="CMI90:CMN90"/>
    <mergeCell ref="CMO90:CMT90"/>
    <mergeCell ref="CMU90:CMZ90"/>
    <mergeCell ref="CNA90:CNF90"/>
    <mergeCell ref="CNG90:CNL90"/>
    <mergeCell ref="CNM90:CNR90"/>
    <mergeCell ref="CNS90:CNX90"/>
    <mergeCell ref="CNY90:COD90"/>
    <mergeCell ref="COE90:COJ90"/>
    <mergeCell ref="COK90:COP90"/>
    <mergeCell ref="COQ90:COV90"/>
    <mergeCell ref="COW90:CPB90"/>
    <mergeCell ref="CPC90:CPH90"/>
    <mergeCell ref="CPI90:CPN90"/>
    <mergeCell ref="CPO90:CPT90"/>
    <mergeCell ref="CPU90:CPZ90"/>
    <mergeCell ref="CQA90:CQF90"/>
    <mergeCell ref="CQG90:CQL90"/>
    <mergeCell ref="CQM90:CQR90"/>
    <mergeCell ref="CQS90:CQX90"/>
    <mergeCell ref="CQY90:CRD90"/>
    <mergeCell ref="CRE90:CRJ90"/>
    <mergeCell ref="CRK90:CRP90"/>
    <mergeCell ref="CRQ90:CRV90"/>
    <mergeCell ref="CRW90:CSB90"/>
    <mergeCell ref="CSC90:CSH90"/>
    <mergeCell ref="CSI90:CSN90"/>
    <mergeCell ref="CSO90:CST90"/>
    <mergeCell ref="CSU90:CSZ90"/>
    <mergeCell ref="CTA90:CTF90"/>
    <mergeCell ref="CTG90:CTL90"/>
    <mergeCell ref="CTM90:CTR90"/>
    <mergeCell ref="CTS90:CTX90"/>
    <mergeCell ref="CTY90:CUD90"/>
    <mergeCell ref="CUE90:CUJ90"/>
    <mergeCell ref="CUK90:CUP90"/>
    <mergeCell ref="CUQ90:CUV90"/>
    <mergeCell ref="CUW90:CVB90"/>
    <mergeCell ref="CVC90:CVH90"/>
    <mergeCell ref="CVI90:CVN90"/>
    <mergeCell ref="CVO90:CVT90"/>
    <mergeCell ref="CVU90:CVZ90"/>
    <mergeCell ref="CWA90:CWF90"/>
    <mergeCell ref="CWG90:CWL90"/>
    <mergeCell ref="CWM90:CWR90"/>
    <mergeCell ref="CWS90:CWX90"/>
    <mergeCell ref="CWY90:CXD90"/>
    <mergeCell ref="CXE90:CXJ90"/>
    <mergeCell ref="CXK90:CXP90"/>
    <mergeCell ref="CXQ90:CXV90"/>
    <mergeCell ref="CXW90:CYB90"/>
    <mergeCell ref="CYC90:CYH90"/>
    <mergeCell ref="CYI90:CYN90"/>
    <mergeCell ref="CYO90:CYT90"/>
    <mergeCell ref="CYU90:CYZ90"/>
    <mergeCell ref="CZA90:CZF90"/>
    <mergeCell ref="CZG90:CZL90"/>
    <mergeCell ref="CZM90:CZR90"/>
    <mergeCell ref="CZS90:CZX90"/>
    <mergeCell ref="CZY90:DAD90"/>
    <mergeCell ref="DAE90:DAJ90"/>
    <mergeCell ref="DAK90:DAP90"/>
    <mergeCell ref="DAQ90:DAV90"/>
    <mergeCell ref="DAW90:DBB90"/>
    <mergeCell ref="DBC90:DBH90"/>
    <mergeCell ref="DBI90:DBN90"/>
    <mergeCell ref="DBO90:DBT90"/>
    <mergeCell ref="DBU90:DBZ90"/>
    <mergeCell ref="DCA90:DCF90"/>
    <mergeCell ref="DCG90:DCL90"/>
    <mergeCell ref="DCM90:DCR90"/>
    <mergeCell ref="DCS90:DCX90"/>
    <mergeCell ref="DCY90:DDD90"/>
    <mergeCell ref="DDE90:DDJ90"/>
    <mergeCell ref="DDK90:DDP90"/>
    <mergeCell ref="DDQ90:DDV90"/>
    <mergeCell ref="DDW90:DEB90"/>
    <mergeCell ref="DEC90:DEH90"/>
    <mergeCell ref="DEI90:DEN90"/>
    <mergeCell ref="DEO90:DET90"/>
    <mergeCell ref="DEU90:DEZ90"/>
    <mergeCell ref="DFA90:DFF90"/>
    <mergeCell ref="DFG90:DFL90"/>
    <mergeCell ref="DFM90:DFR90"/>
    <mergeCell ref="DFS90:DFX90"/>
    <mergeCell ref="DFY90:DGD90"/>
    <mergeCell ref="DGE90:DGJ90"/>
    <mergeCell ref="DGK90:DGP90"/>
    <mergeCell ref="DGQ90:DGV90"/>
    <mergeCell ref="DGW90:DHB90"/>
    <mergeCell ref="DHC90:DHH90"/>
    <mergeCell ref="DHI90:DHN90"/>
    <mergeCell ref="DHO90:DHT90"/>
    <mergeCell ref="DHU90:DHZ90"/>
    <mergeCell ref="DIA90:DIF90"/>
    <mergeCell ref="DIG90:DIL90"/>
    <mergeCell ref="DIM90:DIR90"/>
    <mergeCell ref="DIS90:DIX90"/>
    <mergeCell ref="DIY90:DJD90"/>
    <mergeCell ref="DJE90:DJJ90"/>
    <mergeCell ref="DJK90:DJP90"/>
    <mergeCell ref="DJQ90:DJV90"/>
    <mergeCell ref="DJW90:DKB90"/>
    <mergeCell ref="DKC90:DKH90"/>
    <mergeCell ref="DKI90:DKN90"/>
    <mergeCell ref="DKO90:DKT90"/>
    <mergeCell ref="DKU90:DKZ90"/>
    <mergeCell ref="DLA90:DLF90"/>
    <mergeCell ref="DLG90:DLL90"/>
    <mergeCell ref="DLM90:DLR90"/>
    <mergeCell ref="DLS90:DLX90"/>
    <mergeCell ref="DLY90:DMD90"/>
    <mergeCell ref="DME90:DMJ90"/>
    <mergeCell ref="DMK90:DMP90"/>
    <mergeCell ref="DMQ90:DMV90"/>
    <mergeCell ref="DMW90:DNB90"/>
    <mergeCell ref="DNC90:DNH90"/>
    <mergeCell ref="DNI90:DNN90"/>
    <mergeCell ref="DNO90:DNT90"/>
    <mergeCell ref="DNU90:DNZ90"/>
    <mergeCell ref="DOA90:DOF90"/>
    <mergeCell ref="DOG90:DOL90"/>
    <mergeCell ref="DOM90:DOR90"/>
    <mergeCell ref="DOS90:DOX90"/>
    <mergeCell ref="DOY90:DPD90"/>
    <mergeCell ref="DPE90:DPJ90"/>
    <mergeCell ref="DPK90:DPP90"/>
    <mergeCell ref="DPQ90:DPV90"/>
    <mergeCell ref="DPW90:DQB90"/>
    <mergeCell ref="DQC90:DQH90"/>
    <mergeCell ref="DQI90:DQN90"/>
    <mergeCell ref="DQO90:DQT90"/>
    <mergeCell ref="DQU90:DQZ90"/>
    <mergeCell ref="DRA90:DRF90"/>
    <mergeCell ref="DRG90:DRL90"/>
    <mergeCell ref="DRM90:DRR90"/>
    <mergeCell ref="DRS90:DRX90"/>
    <mergeCell ref="DRY90:DSD90"/>
    <mergeCell ref="DSE90:DSJ90"/>
    <mergeCell ref="DSK90:DSP90"/>
    <mergeCell ref="DSQ90:DSV90"/>
    <mergeCell ref="DSW90:DTB90"/>
    <mergeCell ref="DTC90:DTH90"/>
    <mergeCell ref="DTI90:DTN90"/>
    <mergeCell ref="DTO90:DTT90"/>
    <mergeCell ref="DTU90:DTZ90"/>
    <mergeCell ref="DUA90:DUF90"/>
    <mergeCell ref="DUG90:DUL90"/>
    <mergeCell ref="DUM90:DUR90"/>
    <mergeCell ref="DUS90:DUX90"/>
    <mergeCell ref="DUY90:DVD90"/>
    <mergeCell ref="DVE90:DVJ90"/>
    <mergeCell ref="DVK90:DVP90"/>
    <mergeCell ref="DVQ90:DVV90"/>
    <mergeCell ref="DVW90:DWB90"/>
    <mergeCell ref="DWC90:DWH90"/>
    <mergeCell ref="DWI90:DWN90"/>
    <mergeCell ref="DWO90:DWT90"/>
    <mergeCell ref="DWU90:DWZ90"/>
    <mergeCell ref="DXA90:DXF90"/>
    <mergeCell ref="DXG90:DXL90"/>
    <mergeCell ref="DXM90:DXR90"/>
    <mergeCell ref="DXS90:DXX90"/>
    <mergeCell ref="DXY90:DYD90"/>
    <mergeCell ref="DYE90:DYJ90"/>
    <mergeCell ref="DYK90:DYP90"/>
    <mergeCell ref="DYQ90:DYV90"/>
    <mergeCell ref="DYW90:DZB90"/>
    <mergeCell ref="DZC90:DZH90"/>
    <mergeCell ref="DZI90:DZN90"/>
    <mergeCell ref="DZO90:DZT90"/>
    <mergeCell ref="DZU90:DZZ90"/>
    <mergeCell ref="EAA90:EAF90"/>
    <mergeCell ref="EAG90:EAL90"/>
    <mergeCell ref="EAM90:EAR90"/>
    <mergeCell ref="EAS90:EAX90"/>
    <mergeCell ref="EAY90:EBD90"/>
    <mergeCell ref="EBE90:EBJ90"/>
    <mergeCell ref="EBK90:EBP90"/>
    <mergeCell ref="EBQ90:EBV90"/>
    <mergeCell ref="EBW90:ECB90"/>
    <mergeCell ref="ECC90:ECH90"/>
    <mergeCell ref="ECI90:ECN90"/>
    <mergeCell ref="ECO90:ECT90"/>
    <mergeCell ref="ECU90:ECZ90"/>
    <mergeCell ref="EDA90:EDF90"/>
    <mergeCell ref="EDG90:EDL90"/>
    <mergeCell ref="EDM90:EDR90"/>
    <mergeCell ref="EDS90:EDX90"/>
    <mergeCell ref="EDY90:EED90"/>
    <mergeCell ref="EEE90:EEJ90"/>
    <mergeCell ref="EEK90:EEP90"/>
    <mergeCell ref="EEQ90:EEV90"/>
    <mergeCell ref="EEW90:EFB90"/>
    <mergeCell ref="EFC90:EFH90"/>
    <mergeCell ref="EFI90:EFN90"/>
    <mergeCell ref="EFO90:EFT90"/>
    <mergeCell ref="EFU90:EFZ90"/>
    <mergeCell ref="EGA90:EGF90"/>
    <mergeCell ref="EGG90:EGL90"/>
    <mergeCell ref="EGM90:EGR90"/>
    <mergeCell ref="EGS90:EGX90"/>
    <mergeCell ref="EGY90:EHD90"/>
    <mergeCell ref="EHE90:EHJ90"/>
    <mergeCell ref="EHK90:EHP90"/>
    <mergeCell ref="EHQ90:EHV90"/>
    <mergeCell ref="EHW90:EIB90"/>
    <mergeCell ref="EIC90:EIH90"/>
    <mergeCell ref="EII90:EIN90"/>
    <mergeCell ref="EIO90:EIT90"/>
    <mergeCell ref="EIU90:EIZ90"/>
    <mergeCell ref="EJA90:EJF90"/>
    <mergeCell ref="EJG90:EJL90"/>
    <mergeCell ref="EJM90:EJR90"/>
    <mergeCell ref="EJS90:EJX90"/>
    <mergeCell ref="EJY90:EKD90"/>
    <mergeCell ref="EKE90:EKJ90"/>
    <mergeCell ref="EKK90:EKP90"/>
    <mergeCell ref="EKQ90:EKV90"/>
    <mergeCell ref="EKW90:ELB90"/>
    <mergeCell ref="ELC90:ELH90"/>
    <mergeCell ref="ELI90:ELN90"/>
    <mergeCell ref="ELO90:ELT90"/>
    <mergeCell ref="ELU90:ELZ90"/>
    <mergeCell ref="EMA90:EMF90"/>
    <mergeCell ref="EMG90:EML90"/>
    <mergeCell ref="EMM90:EMR90"/>
    <mergeCell ref="EMS90:EMX90"/>
    <mergeCell ref="EMY90:END90"/>
    <mergeCell ref="ENE90:ENJ90"/>
    <mergeCell ref="ENK90:ENP90"/>
    <mergeCell ref="ENQ90:ENV90"/>
    <mergeCell ref="ENW90:EOB90"/>
    <mergeCell ref="EOC90:EOH90"/>
    <mergeCell ref="EOI90:EON90"/>
    <mergeCell ref="EOO90:EOT90"/>
    <mergeCell ref="EOU90:EOZ90"/>
    <mergeCell ref="EPA90:EPF90"/>
    <mergeCell ref="EPG90:EPL90"/>
    <mergeCell ref="EPM90:EPR90"/>
    <mergeCell ref="EPS90:EPX90"/>
    <mergeCell ref="EPY90:EQD90"/>
    <mergeCell ref="EQE90:EQJ90"/>
    <mergeCell ref="EQK90:EQP90"/>
    <mergeCell ref="EQQ90:EQV90"/>
    <mergeCell ref="EQW90:ERB90"/>
    <mergeCell ref="ERC90:ERH90"/>
    <mergeCell ref="ERI90:ERN90"/>
    <mergeCell ref="ERO90:ERT90"/>
    <mergeCell ref="ERU90:ERZ90"/>
    <mergeCell ref="ESA90:ESF90"/>
    <mergeCell ref="ESG90:ESL90"/>
    <mergeCell ref="ESM90:ESR90"/>
    <mergeCell ref="ESS90:ESX90"/>
    <mergeCell ref="ESY90:ETD90"/>
    <mergeCell ref="ETE90:ETJ90"/>
    <mergeCell ref="ETK90:ETP90"/>
    <mergeCell ref="ETQ90:ETV90"/>
    <mergeCell ref="ETW90:EUB90"/>
    <mergeCell ref="EUC90:EUH90"/>
    <mergeCell ref="EUI90:EUN90"/>
    <mergeCell ref="EUO90:EUT90"/>
    <mergeCell ref="EUU90:EUZ90"/>
    <mergeCell ref="EVA90:EVF90"/>
    <mergeCell ref="EVG90:EVL90"/>
    <mergeCell ref="EVM90:EVR90"/>
    <mergeCell ref="EVS90:EVX90"/>
    <mergeCell ref="EVY90:EWD90"/>
    <mergeCell ref="EWE90:EWJ90"/>
    <mergeCell ref="EWK90:EWP90"/>
    <mergeCell ref="EWQ90:EWV90"/>
    <mergeCell ref="EWW90:EXB90"/>
    <mergeCell ref="EXC90:EXH90"/>
    <mergeCell ref="EXI90:EXN90"/>
    <mergeCell ref="EXO90:EXT90"/>
    <mergeCell ref="EXU90:EXZ90"/>
    <mergeCell ref="EYA90:EYF90"/>
    <mergeCell ref="EYG90:EYL90"/>
    <mergeCell ref="EYM90:EYR90"/>
    <mergeCell ref="EYS90:EYX90"/>
    <mergeCell ref="EYY90:EZD90"/>
    <mergeCell ref="EZE90:EZJ90"/>
    <mergeCell ref="EZK90:EZP90"/>
    <mergeCell ref="EZQ90:EZV90"/>
    <mergeCell ref="EZW90:FAB90"/>
    <mergeCell ref="FAC90:FAH90"/>
    <mergeCell ref="FAI90:FAN90"/>
    <mergeCell ref="FAO90:FAT90"/>
    <mergeCell ref="FAU90:FAZ90"/>
    <mergeCell ref="FBA90:FBF90"/>
    <mergeCell ref="FBG90:FBL90"/>
    <mergeCell ref="FBM90:FBR90"/>
    <mergeCell ref="FBS90:FBX90"/>
    <mergeCell ref="FBY90:FCD90"/>
    <mergeCell ref="FCE90:FCJ90"/>
    <mergeCell ref="FCK90:FCP90"/>
    <mergeCell ref="FCQ90:FCV90"/>
    <mergeCell ref="FCW90:FDB90"/>
    <mergeCell ref="FDC90:FDH90"/>
    <mergeCell ref="FDI90:FDN90"/>
    <mergeCell ref="FDO90:FDT90"/>
    <mergeCell ref="FDU90:FDZ90"/>
    <mergeCell ref="FEA90:FEF90"/>
    <mergeCell ref="FEG90:FEL90"/>
    <mergeCell ref="FEM90:FER90"/>
    <mergeCell ref="FES90:FEX90"/>
    <mergeCell ref="FEY90:FFD90"/>
    <mergeCell ref="FFE90:FFJ90"/>
    <mergeCell ref="FFK90:FFP90"/>
    <mergeCell ref="FFQ90:FFV90"/>
    <mergeCell ref="FFW90:FGB90"/>
    <mergeCell ref="FGC90:FGH90"/>
    <mergeCell ref="FGI90:FGN90"/>
    <mergeCell ref="FGO90:FGT90"/>
    <mergeCell ref="FGU90:FGZ90"/>
    <mergeCell ref="FHA90:FHF90"/>
    <mergeCell ref="FHG90:FHL90"/>
    <mergeCell ref="FHM90:FHR90"/>
    <mergeCell ref="FHS90:FHX90"/>
    <mergeCell ref="FHY90:FID90"/>
    <mergeCell ref="FIE90:FIJ90"/>
    <mergeCell ref="FIK90:FIP90"/>
    <mergeCell ref="FIQ90:FIV90"/>
    <mergeCell ref="FIW90:FJB90"/>
    <mergeCell ref="FJC90:FJH90"/>
    <mergeCell ref="FJI90:FJN90"/>
    <mergeCell ref="FJO90:FJT90"/>
    <mergeCell ref="FJU90:FJZ90"/>
    <mergeCell ref="FKA90:FKF90"/>
    <mergeCell ref="FKG90:FKL90"/>
    <mergeCell ref="FKM90:FKR90"/>
    <mergeCell ref="FKS90:FKX90"/>
    <mergeCell ref="FKY90:FLD90"/>
    <mergeCell ref="FLE90:FLJ90"/>
    <mergeCell ref="FLK90:FLP90"/>
    <mergeCell ref="FLQ90:FLV90"/>
    <mergeCell ref="FLW90:FMB90"/>
    <mergeCell ref="FMC90:FMH90"/>
    <mergeCell ref="FMI90:FMN90"/>
    <mergeCell ref="FMO90:FMT90"/>
    <mergeCell ref="FMU90:FMZ90"/>
    <mergeCell ref="FNA90:FNF90"/>
    <mergeCell ref="FNG90:FNL90"/>
    <mergeCell ref="FNM90:FNR90"/>
    <mergeCell ref="FNS90:FNX90"/>
    <mergeCell ref="FNY90:FOD90"/>
    <mergeCell ref="FOE90:FOJ90"/>
    <mergeCell ref="FOK90:FOP90"/>
    <mergeCell ref="FOQ90:FOV90"/>
    <mergeCell ref="FOW90:FPB90"/>
    <mergeCell ref="FPC90:FPH90"/>
    <mergeCell ref="FPI90:FPN90"/>
    <mergeCell ref="FPO90:FPT90"/>
    <mergeCell ref="FPU90:FPZ90"/>
    <mergeCell ref="FQA90:FQF90"/>
    <mergeCell ref="FQG90:FQL90"/>
    <mergeCell ref="FQM90:FQR90"/>
    <mergeCell ref="FQS90:FQX90"/>
    <mergeCell ref="FQY90:FRD90"/>
    <mergeCell ref="FRE90:FRJ90"/>
    <mergeCell ref="FRK90:FRP90"/>
    <mergeCell ref="FRQ90:FRV90"/>
    <mergeCell ref="FRW90:FSB90"/>
    <mergeCell ref="FSC90:FSH90"/>
    <mergeCell ref="FSI90:FSN90"/>
    <mergeCell ref="FSO90:FST90"/>
    <mergeCell ref="FSU90:FSZ90"/>
    <mergeCell ref="FTA90:FTF90"/>
    <mergeCell ref="FTG90:FTL90"/>
    <mergeCell ref="FTM90:FTR90"/>
    <mergeCell ref="FTS90:FTX90"/>
    <mergeCell ref="FTY90:FUD90"/>
    <mergeCell ref="FUE90:FUJ90"/>
    <mergeCell ref="FUK90:FUP90"/>
    <mergeCell ref="FUQ90:FUV90"/>
    <mergeCell ref="FUW90:FVB90"/>
    <mergeCell ref="FVC90:FVH90"/>
    <mergeCell ref="FVI90:FVN90"/>
    <mergeCell ref="FVO90:FVT90"/>
    <mergeCell ref="FVU90:FVZ90"/>
    <mergeCell ref="FWA90:FWF90"/>
    <mergeCell ref="FWG90:FWL90"/>
    <mergeCell ref="FWM90:FWR90"/>
    <mergeCell ref="FWS90:FWX90"/>
    <mergeCell ref="FWY90:FXD90"/>
    <mergeCell ref="FXE90:FXJ90"/>
    <mergeCell ref="FXK90:FXP90"/>
    <mergeCell ref="FXQ90:FXV90"/>
    <mergeCell ref="FXW90:FYB90"/>
    <mergeCell ref="FYC90:FYH90"/>
    <mergeCell ref="FYI90:FYN90"/>
    <mergeCell ref="FYO90:FYT90"/>
    <mergeCell ref="FYU90:FYZ90"/>
    <mergeCell ref="FZA90:FZF90"/>
    <mergeCell ref="FZG90:FZL90"/>
    <mergeCell ref="FZM90:FZR90"/>
    <mergeCell ref="FZS90:FZX90"/>
    <mergeCell ref="FZY90:GAD90"/>
    <mergeCell ref="GAE90:GAJ90"/>
    <mergeCell ref="GAK90:GAP90"/>
    <mergeCell ref="GAQ90:GAV90"/>
    <mergeCell ref="GAW90:GBB90"/>
    <mergeCell ref="GBC90:GBH90"/>
    <mergeCell ref="GBI90:GBN90"/>
    <mergeCell ref="GBO90:GBT90"/>
    <mergeCell ref="GBU90:GBZ90"/>
    <mergeCell ref="GCA90:GCF90"/>
    <mergeCell ref="GCG90:GCL90"/>
    <mergeCell ref="GCM90:GCR90"/>
    <mergeCell ref="GCS90:GCX90"/>
    <mergeCell ref="GCY90:GDD90"/>
    <mergeCell ref="GDE90:GDJ90"/>
    <mergeCell ref="GDK90:GDP90"/>
    <mergeCell ref="GDQ90:GDV90"/>
    <mergeCell ref="GDW90:GEB90"/>
    <mergeCell ref="GEC90:GEH90"/>
    <mergeCell ref="GEI90:GEN90"/>
    <mergeCell ref="GEO90:GET90"/>
    <mergeCell ref="GEU90:GEZ90"/>
    <mergeCell ref="GFA90:GFF90"/>
    <mergeCell ref="GFG90:GFL90"/>
    <mergeCell ref="GFM90:GFR90"/>
    <mergeCell ref="GFS90:GFX90"/>
    <mergeCell ref="GFY90:GGD90"/>
    <mergeCell ref="GGE90:GGJ90"/>
    <mergeCell ref="GGK90:GGP90"/>
    <mergeCell ref="GGQ90:GGV90"/>
    <mergeCell ref="GGW90:GHB90"/>
    <mergeCell ref="GHC90:GHH90"/>
    <mergeCell ref="GHI90:GHN90"/>
    <mergeCell ref="GHO90:GHT90"/>
    <mergeCell ref="GHU90:GHZ90"/>
    <mergeCell ref="GIA90:GIF90"/>
    <mergeCell ref="GIG90:GIL90"/>
    <mergeCell ref="GIM90:GIR90"/>
    <mergeCell ref="GIS90:GIX90"/>
    <mergeCell ref="GIY90:GJD90"/>
    <mergeCell ref="GJE90:GJJ90"/>
    <mergeCell ref="GJK90:GJP90"/>
    <mergeCell ref="GJQ90:GJV90"/>
    <mergeCell ref="GJW90:GKB90"/>
    <mergeCell ref="GKC90:GKH90"/>
    <mergeCell ref="GKI90:GKN90"/>
    <mergeCell ref="GKO90:GKT90"/>
    <mergeCell ref="GKU90:GKZ90"/>
    <mergeCell ref="GLA90:GLF90"/>
    <mergeCell ref="GLG90:GLL90"/>
    <mergeCell ref="GLM90:GLR90"/>
    <mergeCell ref="GLS90:GLX90"/>
    <mergeCell ref="GLY90:GMD90"/>
    <mergeCell ref="GME90:GMJ90"/>
    <mergeCell ref="GMK90:GMP90"/>
    <mergeCell ref="GMQ90:GMV90"/>
    <mergeCell ref="GMW90:GNB90"/>
    <mergeCell ref="GNC90:GNH90"/>
    <mergeCell ref="GNI90:GNN90"/>
    <mergeCell ref="GNO90:GNT90"/>
    <mergeCell ref="GNU90:GNZ90"/>
    <mergeCell ref="GOA90:GOF90"/>
    <mergeCell ref="GOG90:GOL90"/>
    <mergeCell ref="GOM90:GOR90"/>
    <mergeCell ref="GOS90:GOX90"/>
    <mergeCell ref="GOY90:GPD90"/>
    <mergeCell ref="GPE90:GPJ90"/>
    <mergeCell ref="GPK90:GPP90"/>
    <mergeCell ref="GPQ90:GPV90"/>
    <mergeCell ref="GPW90:GQB90"/>
    <mergeCell ref="GQC90:GQH90"/>
    <mergeCell ref="GQI90:GQN90"/>
    <mergeCell ref="GQO90:GQT90"/>
    <mergeCell ref="GQU90:GQZ90"/>
    <mergeCell ref="GRA90:GRF90"/>
    <mergeCell ref="GRG90:GRL90"/>
    <mergeCell ref="GRM90:GRR90"/>
    <mergeCell ref="GRS90:GRX90"/>
    <mergeCell ref="GRY90:GSD90"/>
    <mergeCell ref="GSE90:GSJ90"/>
    <mergeCell ref="GSK90:GSP90"/>
    <mergeCell ref="GSQ90:GSV90"/>
    <mergeCell ref="GSW90:GTB90"/>
    <mergeCell ref="GTC90:GTH90"/>
    <mergeCell ref="GTI90:GTN90"/>
    <mergeCell ref="GTO90:GTT90"/>
    <mergeCell ref="GTU90:GTZ90"/>
    <mergeCell ref="GUA90:GUF90"/>
    <mergeCell ref="GUG90:GUL90"/>
    <mergeCell ref="GUM90:GUR90"/>
    <mergeCell ref="GUS90:GUX90"/>
    <mergeCell ref="GUY90:GVD90"/>
    <mergeCell ref="GVE90:GVJ90"/>
    <mergeCell ref="GVK90:GVP90"/>
    <mergeCell ref="GVQ90:GVV90"/>
    <mergeCell ref="GVW90:GWB90"/>
    <mergeCell ref="GWC90:GWH90"/>
    <mergeCell ref="GWI90:GWN90"/>
    <mergeCell ref="GWO90:GWT90"/>
    <mergeCell ref="GWU90:GWZ90"/>
    <mergeCell ref="GXA90:GXF90"/>
    <mergeCell ref="GXG90:GXL90"/>
    <mergeCell ref="GXM90:GXR90"/>
    <mergeCell ref="GXS90:GXX90"/>
    <mergeCell ref="GXY90:GYD90"/>
    <mergeCell ref="GYE90:GYJ90"/>
    <mergeCell ref="GYK90:GYP90"/>
    <mergeCell ref="GYQ90:GYV90"/>
    <mergeCell ref="GYW90:GZB90"/>
    <mergeCell ref="GZC90:GZH90"/>
    <mergeCell ref="GZI90:GZN90"/>
    <mergeCell ref="GZO90:GZT90"/>
    <mergeCell ref="GZU90:GZZ90"/>
    <mergeCell ref="HAA90:HAF90"/>
    <mergeCell ref="HAG90:HAL90"/>
    <mergeCell ref="HAM90:HAR90"/>
    <mergeCell ref="HAS90:HAX90"/>
    <mergeCell ref="HAY90:HBD90"/>
    <mergeCell ref="HBE90:HBJ90"/>
    <mergeCell ref="HBK90:HBP90"/>
    <mergeCell ref="HBQ90:HBV90"/>
    <mergeCell ref="HBW90:HCB90"/>
    <mergeCell ref="HCC90:HCH90"/>
    <mergeCell ref="HCI90:HCN90"/>
    <mergeCell ref="HCO90:HCT90"/>
    <mergeCell ref="HCU90:HCZ90"/>
    <mergeCell ref="HDA90:HDF90"/>
    <mergeCell ref="HDG90:HDL90"/>
    <mergeCell ref="HDM90:HDR90"/>
    <mergeCell ref="HDS90:HDX90"/>
    <mergeCell ref="HDY90:HED90"/>
    <mergeCell ref="HEE90:HEJ90"/>
    <mergeCell ref="HEK90:HEP90"/>
    <mergeCell ref="HEQ90:HEV90"/>
    <mergeCell ref="HEW90:HFB90"/>
    <mergeCell ref="HFC90:HFH90"/>
    <mergeCell ref="HFI90:HFN90"/>
    <mergeCell ref="HFO90:HFT90"/>
    <mergeCell ref="HFU90:HFZ90"/>
    <mergeCell ref="HGA90:HGF90"/>
    <mergeCell ref="HGG90:HGL90"/>
    <mergeCell ref="HGM90:HGR90"/>
    <mergeCell ref="HGS90:HGX90"/>
    <mergeCell ref="HGY90:HHD90"/>
    <mergeCell ref="HHE90:HHJ90"/>
    <mergeCell ref="HHK90:HHP90"/>
    <mergeCell ref="HHQ90:HHV90"/>
    <mergeCell ref="HHW90:HIB90"/>
    <mergeCell ref="HIC90:HIH90"/>
    <mergeCell ref="HII90:HIN90"/>
    <mergeCell ref="HIO90:HIT90"/>
    <mergeCell ref="HIU90:HIZ90"/>
    <mergeCell ref="HJA90:HJF90"/>
    <mergeCell ref="HJG90:HJL90"/>
    <mergeCell ref="HJM90:HJR90"/>
    <mergeCell ref="HJS90:HJX90"/>
    <mergeCell ref="HJY90:HKD90"/>
    <mergeCell ref="HKE90:HKJ90"/>
    <mergeCell ref="HKK90:HKP90"/>
    <mergeCell ref="HKQ90:HKV90"/>
    <mergeCell ref="HKW90:HLB90"/>
    <mergeCell ref="HLC90:HLH90"/>
    <mergeCell ref="HLI90:HLN90"/>
    <mergeCell ref="HLO90:HLT90"/>
    <mergeCell ref="HLU90:HLZ90"/>
    <mergeCell ref="HMA90:HMF90"/>
    <mergeCell ref="HMG90:HML90"/>
    <mergeCell ref="HMM90:HMR90"/>
    <mergeCell ref="HMS90:HMX90"/>
    <mergeCell ref="HMY90:HND90"/>
    <mergeCell ref="HNE90:HNJ90"/>
    <mergeCell ref="HNK90:HNP90"/>
    <mergeCell ref="HNQ90:HNV90"/>
    <mergeCell ref="HNW90:HOB90"/>
    <mergeCell ref="HOC90:HOH90"/>
    <mergeCell ref="HOI90:HON90"/>
    <mergeCell ref="HOO90:HOT90"/>
    <mergeCell ref="HOU90:HOZ90"/>
    <mergeCell ref="HPA90:HPF90"/>
    <mergeCell ref="HPG90:HPL90"/>
    <mergeCell ref="HPM90:HPR90"/>
    <mergeCell ref="HPS90:HPX90"/>
    <mergeCell ref="HPY90:HQD90"/>
    <mergeCell ref="HQE90:HQJ90"/>
    <mergeCell ref="HQK90:HQP90"/>
    <mergeCell ref="HQQ90:HQV90"/>
    <mergeCell ref="HQW90:HRB90"/>
    <mergeCell ref="HRC90:HRH90"/>
    <mergeCell ref="HRI90:HRN90"/>
    <mergeCell ref="HRO90:HRT90"/>
    <mergeCell ref="HRU90:HRZ90"/>
    <mergeCell ref="HSA90:HSF90"/>
    <mergeCell ref="HSG90:HSL90"/>
    <mergeCell ref="HSM90:HSR90"/>
    <mergeCell ref="HSS90:HSX90"/>
    <mergeCell ref="HSY90:HTD90"/>
    <mergeCell ref="HTE90:HTJ90"/>
    <mergeCell ref="HTK90:HTP90"/>
    <mergeCell ref="HTQ90:HTV90"/>
    <mergeCell ref="HTW90:HUB90"/>
    <mergeCell ref="HUC90:HUH90"/>
    <mergeCell ref="HUI90:HUN90"/>
    <mergeCell ref="HUO90:HUT90"/>
    <mergeCell ref="HUU90:HUZ90"/>
    <mergeCell ref="HVA90:HVF90"/>
    <mergeCell ref="HVG90:HVL90"/>
    <mergeCell ref="HVM90:HVR90"/>
    <mergeCell ref="HVS90:HVX90"/>
    <mergeCell ref="HVY90:HWD90"/>
    <mergeCell ref="HWE90:HWJ90"/>
    <mergeCell ref="HWK90:HWP90"/>
    <mergeCell ref="HWQ90:HWV90"/>
    <mergeCell ref="HWW90:HXB90"/>
    <mergeCell ref="HXC90:HXH90"/>
    <mergeCell ref="HXI90:HXN90"/>
    <mergeCell ref="HXO90:HXT90"/>
    <mergeCell ref="HXU90:HXZ90"/>
    <mergeCell ref="HYA90:HYF90"/>
    <mergeCell ref="HYG90:HYL90"/>
    <mergeCell ref="HYM90:HYR90"/>
    <mergeCell ref="HYS90:HYX90"/>
    <mergeCell ref="HYY90:HZD90"/>
    <mergeCell ref="HZE90:HZJ90"/>
    <mergeCell ref="HZK90:HZP90"/>
    <mergeCell ref="HZQ90:HZV90"/>
    <mergeCell ref="HZW90:IAB90"/>
    <mergeCell ref="IAC90:IAH90"/>
    <mergeCell ref="IAI90:IAN90"/>
    <mergeCell ref="IAO90:IAT90"/>
    <mergeCell ref="IAU90:IAZ90"/>
    <mergeCell ref="IBA90:IBF90"/>
    <mergeCell ref="IBG90:IBL90"/>
    <mergeCell ref="IBM90:IBR90"/>
    <mergeCell ref="IBS90:IBX90"/>
    <mergeCell ref="IBY90:ICD90"/>
    <mergeCell ref="ICE90:ICJ90"/>
    <mergeCell ref="ICK90:ICP90"/>
    <mergeCell ref="ICQ90:ICV90"/>
    <mergeCell ref="ICW90:IDB90"/>
    <mergeCell ref="IDC90:IDH90"/>
    <mergeCell ref="IDI90:IDN90"/>
    <mergeCell ref="IDO90:IDT90"/>
    <mergeCell ref="IDU90:IDZ90"/>
    <mergeCell ref="IEA90:IEF90"/>
    <mergeCell ref="IEG90:IEL90"/>
    <mergeCell ref="IEM90:IER90"/>
    <mergeCell ref="IES90:IEX90"/>
    <mergeCell ref="IEY90:IFD90"/>
    <mergeCell ref="IFE90:IFJ90"/>
    <mergeCell ref="IFK90:IFP90"/>
    <mergeCell ref="IFQ90:IFV90"/>
    <mergeCell ref="IFW90:IGB90"/>
    <mergeCell ref="IGC90:IGH90"/>
    <mergeCell ref="IGI90:IGN90"/>
    <mergeCell ref="IGO90:IGT90"/>
    <mergeCell ref="IGU90:IGZ90"/>
    <mergeCell ref="IHA90:IHF90"/>
    <mergeCell ref="IHG90:IHL90"/>
    <mergeCell ref="IHM90:IHR90"/>
    <mergeCell ref="IHS90:IHX90"/>
    <mergeCell ref="IHY90:IID90"/>
    <mergeCell ref="IIE90:IIJ90"/>
    <mergeCell ref="IIK90:IIP90"/>
    <mergeCell ref="IIQ90:IIV90"/>
    <mergeCell ref="IIW90:IJB90"/>
    <mergeCell ref="IJC90:IJH90"/>
    <mergeCell ref="IJI90:IJN90"/>
    <mergeCell ref="IJO90:IJT90"/>
    <mergeCell ref="IJU90:IJZ90"/>
    <mergeCell ref="IKA90:IKF90"/>
    <mergeCell ref="IKG90:IKL90"/>
    <mergeCell ref="IKM90:IKR90"/>
    <mergeCell ref="IKS90:IKX90"/>
    <mergeCell ref="IKY90:ILD90"/>
    <mergeCell ref="ILE90:ILJ90"/>
    <mergeCell ref="ILK90:ILP90"/>
    <mergeCell ref="ILQ90:ILV90"/>
    <mergeCell ref="ILW90:IMB90"/>
    <mergeCell ref="IMC90:IMH90"/>
    <mergeCell ref="IMI90:IMN90"/>
    <mergeCell ref="IMO90:IMT90"/>
    <mergeCell ref="IMU90:IMZ90"/>
    <mergeCell ref="INA90:INF90"/>
    <mergeCell ref="ING90:INL90"/>
    <mergeCell ref="INM90:INR90"/>
    <mergeCell ref="INS90:INX90"/>
    <mergeCell ref="INY90:IOD90"/>
    <mergeCell ref="IOE90:IOJ90"/>
    <mergeCell ref="IOK90:IOP90"/>
    <mergeCell ref="IOQ90:IOV90"/>
    <mergeCell ref="IOW90:IPB90"/>
    <mergeCell ref="IPC90:IPH90"/>
    <mergeCell ref="IPI90:IPN90"/>
    <mergeCell ref="IPO90:IPT90"/>
    <mergeCell ref="IPU90:IPZ90"/>
    <mergeCell ref="IQA90:IQF90"/>
    <mergeCell ref="IQG90:IQL90"/>
    <mergeCell ref="IQM90:IQR90"/>
    <mergeCell ref="IQS90:IQX90"/>
    <mergeCell ref="IQY90:IRD90"/>
    <mergeCell ref="IRE90:IRJ90"/>
    <mergeCell ref="IRK90:IRP90"/>
    <mergeCell ref="IRQ90:IRV90"/>
    <mergeCell ref="IRW90:ISB90"/>
    <mergeCell ref="ISC90:ISH90"/>
    <mergeCell ref="ISI90:ISN90"/>
    <mergeCell ref="ISO90:IST90"/>
    <mergeCell ref="ISU90:ISZ90"/>
    <mergeCell ref="ITA90:ITF90"/>
    <mergeCell ref="ITG90:ITL90"/>
    <mergeCell ref="ITM90:ITR90"/>
    <mergeCell ref="ITS90:ITX90"/>
    <mergeCell ref="ITY90:IUD90"/>
    <mergeCell ref="IUE90:IUJ90"/>
    <mergeCell ref="IUK90:IUP90"/>
    <mergeCell ref="IUQ90:IUV90"/>
    <mergeCell ref="IUW90:IVB90"/>
    <mergeCell ref="IVC90:IVH90"/>
    <mergeCell ref="IVI90:IVN90"/>
    <mergeCell ref="IVO90:IVT90"/>
    <mergeCell ref="IVU90:IVZ90"/>
    <mergeCell ref="IWA90:IWF90"/>
    <mergeCell ref="IWG90:IWL90"/>
    <mergeCell ref="IWM90:IWR90"/>
    <mergeCell ref="IWS90:IWX90"/>
    <mergeCell ref="IWY90:IXD90"/>
    <mergeCell ref="IXE90:IXJ90"/>
    <mergeCell ref="IXK90:IXP90"/>
    <mergeCell ref="IXQ90:IXV90"/>
    <mergeCell ref="IXW90:IYB90"/>
    <mergeCell ref="IYC90:IYH90"/>
    <mergeCell ref="IYI90:IYN90"/>
    <mergeCell ref="IYO90:IYT90"/>
    <mergeCell ref="IYU90:IYZ90"/>
    <mergeCell ref="IZA90:IZF90"/>
    <mergeCell ref="IZG90:IZL90"/>
    <mergeCell ref="IZM90:IZR90"/>
    <mergeCell ref="IZS90:IZX90"/>
    <mergeCell ref="IZY90:JAD90"/>
    <mergeCell ref="JAE90:JAJ90"/>
    <mergeCell ref="JAK90:JAP90"/>
    <mergeCell ref="JAQ90:JAV90"/>
    <mergeCell ref="JAW90:JBB90"/>
    <mergeCell ref="JBC90:JBH90"/>
    <mergeCell ref="JBI90:JBN90"/>
    <mergeCell ref="JBO90:JBT90"/>
    <mergeCell ref="JBU90:JBZ90"/>
    <mergeCell ref="JCA90:JCF90"/>
    <mergeCell ref="JCG90:JCL90"/>
    <mergeCell ref="JCM90:JCR90"/>
    <mergeCell ref="JCS90:JCX90"/>
    <mergeCell ref="JCY90:JDD90"/>
    <mergeCell ref="JDE90:JDJ90"/>
    <mergeCell ref="JDK90:JDP90"/>
    <mergeCell ref="JDQ90:JDV90"/>
    <mergeCell ref="JDW90:JEB90"/>
    <mergeCell ref="JEC90:JEH90"/>
    <mergeCell ref="JEI90:JEN90"/>
    <mergeCell ref="JEO90:JET90"/>
    <mergeCell ref="JEU90:JEZ90"/>
    <mergeCell ref="JFA90:JFF90"/>
    <mergeCell ref="JFG90:JFL90"/>
    <mergeCell ref="JFM90:JFR90"/>
    <mergeCell ref="JFS90:JFX90"/>
    <mergeCell ref="JFY90:JGD90"/>
    <mergeCell ref="JGE90:JGJ90"/>
    <mergeCell ref="JGK90:JGP90"/>
    <mergeCell ref="JGQ90:JGV90"/>
    <mergeCell ref="JGW90:JHB90"/>
    <mergeCell ref="JHC90:JHH90"/>
    <mergeCell ref="JHI90:JHN90"/>
    <mergeCell ref="JHO90:JHT90"/>
    <mergeCell ref="JHU90:JHZ90"/>
    <mergeCell ref="JIA90:JIF90"/>
    <mergeCell ref="JIG90:JIL90"/>
    <mergeCell ref="JIM90:JIR90"/>
    <mergeCell ref="JIS90:JIX90"/>
    <mergeCell ref="JIY90:JJD90"/>
    <mergeCell ref="JJE90:JJJ90"/>
    <mergeCell ref="JJK90:JJP90"/>
    <mergeCell ref="JJQ90:JJV90"/>
    <mergeCell ref="JJW90:JKB90"/>
    <mergeCell ref="JKC90:JKH90"/>
    <mergeCell ref="JKI90:JKN90"/>
    <mergeCell ref="JKO90:JKT90"/>
    <mergeCell ref="JKU90:JKZ90"/>
    <mergeCell ref="JLA90:JLF90"/>
    <mergeCell ref="JLG90:JLL90"/>
    <mergeCell ref="JLM90:JLR90"/>
    <mergeCell ref="JLS90:JLX90"/>
    <mergeCell ref="JLY90:JMD90"/>
    <mergeCell ref="JME90:JMJ90"/>
    <mergeCell ref="JMK90:JMP90"/>
    <mergeCell ref="JMQ90:JMV90"/>
    <mergeCell ref="JMW90:JNB90"/>
    <mergeCell ref="JNC90:JNH90"/>
    <mergeCell ref="JNI90:JNN90"/>
    <mergeCell ref="JNO90:JNT90"/>
    <mergeCell ref="JNU90:JNZ90"/>
    <mergeCell ref="JOA90:JOF90"/>
    <mergeCell ref="JOG90:JOL90"/>
    <mergeCell ref="JOM90:JOR90"/>
    <mergeCell ref="JOS90:JOX90"/>
    <mergeCell ref="JOY90:JPD90"/>
    <mergeCell ref="JPE90:JPJ90"/>
    <mergeCell ref="JPK90:JPP90"/>
    <mergeCell ref="JPQ90:JPV90"/>
    <mergeCell ref="JPW90:JQB90"/>
    <mergeCell ref="JQC90:JQH90"/>
    <mergeCell ref="JQI90:JQN90"/>
    <mergeCell ref="JQO90:JQT90"/>
    <mergeCell ref="JQU90:JQZ90"/>
    <mergeCell ref="JRA90:JRF90"/>
    <mergeCell ref="JRG90:JRL90"/>
    <mergeCell ref="JRM90:JRR90"/>
    <mergeCell ref="JRS90:JRX90"/>
    <mergeCell ref="JRY90:JSD90"/>
    <mergeCell ref="JSE90:JSJ90"/>
    <mergeCell ref="JSK90:JSP90"/>
    <mergeCell ref="JSQ90:JSV90"/>
    <mergeCell ref="JSW90:JTB90"/>
    <mergeCell ref="JTC90:JTH90"/>
    <mergeCell ref="JTI90:JTN90"/>
    <mergeCell ref="JTO90:JTT90"/>
    <mergeCell ref="JTU90:JTZ90"/>
    <mergeCell ref="JUA90:JUF90"/>
    <mergeCell ref="JUG90:JUL90"/>
    <mergeCell ref="JUM90:JUR90"/>
    <mergeCell ref="JUS90:JUX90"/>
    <mergeCell ref="JUY90:JVD90"/>
    <mergeCell ref="JVE90:JVJ90"/>
    <mergeCell ref="JVK90:JVP90"/>
    <mergeCell ref="JVQ90:JVV90"/>
    <mergeCell ref="JVW90:JWB90"/>
    <mergeCell ref="JWC90:JWH90"/>
    <mergeCell ref="JWI90:JWN90"/>
    <mergeCell ref="JWO90:JWT90"/>
    <mergeCell ref="JWU90:JWZ90"/>
    <mergeCell ref="JXA90:JXF90"/>
    <mergeCell ref="JXG90:JXL90"/>
    <mergeCell ref="JXM90:JXR90"/>
    <mergeCell ref="JXS90:JXX90"/>
    <mergeCell ref="JXY90:JYD90"/>
    <mergeCell ref="JYE90:JYJ90"/>
    <mergeCell ref="JYK90:JYP90"/>
    <mergeCell ref="JYQ90:JYV90"/>
    <mergeCell ref="JYW90:JZB90"/>
    <mergeCell ref="JZC90:JZH90"/>
    <mergeCell ref="JZI90:JZN90"/>
    <mergeCell ref="JZO90:JZT90"/>
    <mergeCell ref="JZU90:JZZ90"/>
    <mergeCell ref="KAA90:KAF90"/>
    <mergeCell ref="KAG90:KAL90"/>
    <mergeCell ref="KAM90:KAR90"/>
    <mergeCell ref="KAS90:KAX90"/>
    <mergeCell ref="KAY90:KBD90"/>
    <mergeCell ref="KBE90:KBJ90"/>
    <mergeCell ref="KBK90:KBP90"/>
    <mergeCell ref="KBQ90:KBV90"/>
    <mergeCell ref="KBW90:KCB90"/>
    <mergeCell ref="KCC90:KCH90"/>
    <mergeCell ref="KCI90:KCN90"/>
    <mergeCell ref="KCO90:KCT90"/>
    <mergeCell ref="KCU90:KCZ90"/>
    <mergeCell ref="KDA90:KDF90"/>
    <mergeCell ref="KDG90:KDL90"/>
    <mergeCell ref="KDM90:KDR90"/>
    <mergeCell ref="KDS90:KDX90"/>
    <mergeCell ref="KDY90:KED90"/>
    <mergeCell ref="KEE90:KEJ90"/>
    <mergeCell ref="KEK90:KEP90"/>
    <mergeCell ref="KEQ90:KEV90"/>
    <mergeCell ref="KEW90:KFB90"/>
    <mergeCell ref="KFC90:KFH90"/>
    <mergeCell ref="KFI90:KFN90"/>
    <mergeCell ref="KFO90:KFT90"/>
    <mergeCell ref="KFU90:KFZ90"/>
    <mergeCell ref="KGA90:KGF90"/>
    <mergeCell ref="KGG90:KGL90"/>
    <mergeCell ref="KGM90:KGR90"/>
    <mergeCell ref="KGS90:KGX90"/>
    <mergeCell ref="KGY90:KHD90"/>
    <mergeCell ref="KHE90:KHJ90"/>
    <mergeCell ref="KHK90:KHP90"/>
    <mergeCell ref="KHQ90:KHV90"/>
    <mergeCell ref="KHW90:KIB90"/>
    <mergeCell ref="KIC90:KIH90"/>
    <mergeCell ref="KII90:KIN90"/>
    <mergeCell ref="KIO90:KIT90"/>
    <mergeCell ref="KIU90:KIZ90"/>
    <mergeCell ref="KJA90:KJF90"/>
    <mergeCell ref="KJG90:KJL90"/>
    <mergeCell ref="KJM90:KJR90"/>
    <mergeCell ref="KJS90:KJX90"/>
    <mergeCell ref="KJY90:KKD90"/>
    <mergeCell ref="KKE90:KKJ90"/>
    <mergeCell ref="KKK90:KKP90"/>
    <mergeCell ref="KKQ90:KKV90"/>
    <mergeCell ref="KKW90:KLB90"/>
    <mergeCell ref="KLC90:KLH90"/>
    <mergeCell ref="KLI90:KLN90"/>
    <mergeCell ref="KLO90:KLT90"/>
    <mergeCell ref="KLU90:KLZ90"/>
    <mergeCell ref="KMA90:KMF90"/>
    <mergeCell ref="KMG90:KML90"/>
    <mergeCell ref="KMM90:KMR90"/>
    <mergeCell ref="KMS90:KMX90"/>
    <mergeCell ref="KMY90:KND90"/>
    <mergeCell ref="KNE90:KNJ90"/>
    <mergeCell ref="KNK90:KNP90"/>
    <mergeCell ref="KNQ90:KNV90"/>
    <mergeCell ref="KNW90:KOB90"/>
    <mergeCell ref="KOC90:KOH90"/>
    <mergeCell ref="KOI90:KON90"/>
    <mergeCell ref="KOO90:KOT90"/>
    <mergeCell ref="KOU90:KOZ90"/>
    <mergeCell ref="KPA90:KPF90"/>
    <mergeCell ref="KPG90:KPL90"/>
    <mergeCell ref="KPM90:KPR90"/>
    <mergeCell ref="KPS90:KPX90"/>
    <mergeCell ref="KPY90:KQD90"/>
    <mergeCell ref="KQE90:KQJ90"/>
    <mergeCell ref="KQK90:KQP90"/>
    <mergeCell ref="KQQ90:KQV90"/>
    <mergeCell ref="KQW90:KRB90"/>
    <mergeCell ref="KRC90:KRH90"/>
    <mergeCell ref="KRI90:KRN90"/>
    <mergeCell ref="KRO90:KRT90"/>
    <mergeCell ref="KRU90:KRZ90"/>
    <mergeCell ref="KSA90:KSF90"/>
    <mergeCell ref="KSG90:KSL90"/>
    <mergeCell ref="KSM90:KSR90"/>
    <mergeCell ref="KSS90:KSX90"/>
    <mergeCell ref="KSY90:KTD90"/>
    <mergeCell ref="KTE90:KTJ90"/>
    <mergeCell ref="KTK90:KTP90"/>
    <mergeCell ref="KTQ90:KTV90"/>
    <mergeCell ref="KTW90:KUB90"/>
    <mergeCell ref="KUC90:KUH90"/>
    <mergeCell ref="KUI90:KUN90"/>
    <mergeCell ref="KUO90:KUT90"/>
    <mergeCell ref="KUU90:KUZ90"/>
    <mergeCell ref="KVA90:KVF90"/>
    <mergeCell ref="KVG90:KVL90"/>
    <mergeCell ref="KVM90:KVR90"/>
    <mergeCell ref="KVS90:KVX90"/>
    <mergeCell ref="KVY90:KWD90"/>
    <mergeCell ref="KWE90:KWJ90"/>
    <mergeCell ref="KWK90:KWP90"/>
    <mergeCell ref="KWQ90:KWV90"/>
    <mergeCell ref="KWW90:KXB90"/>
    <mergeCell ref="KXC90:KXH90"/>
    <mergeCell ref="KXI90:KXN90"/>
    <mergeCell ref="KXO90:KXT90"/>
    <mergeCell ref="KXU90:KXZ90"/>
    <mergeCell ref="KYA90:KYF90"/>
    <mergeCell ref="KYG90:KYL90"/>
    <mergeCell ref="KYM90:KYR90"/>
    <mergeCell ref="KYS90:KYX90"/>
    <mergeCell ref="KYY90:KZD90"/>
    <mergeCell ref="KZE90:KZJ90"/>
    <mergeCell ref="KZK90:KZP90"/>
    <mergeCell ref="KZQ90:KZV90"/>
    <mergeCell ref="KZW90:LAB90"/>
    <mergeCell ref="LAC90:LAH90"/>
    <mergeCell ref="LAI90:LAN90"/>
    <mergeCell ref="LAO90:LAT90"/>
    <mergeCell ref="LAU90:LAZ90"/>
    <mergeCell ref="LBA90:LBF90"/>
    <mergeCell ref="LBG90:LBL90"/>
    <mergeCell ref="LBM90:LBR90"/>
    <mergeCell ref="LBS90:LBX90"/>
    <mergeCell ref="LBY90:LCD90"/>
    <mergeCell ref="LCE90:LCJ90"/>
    <mergeCell ref="LCK90:LCP90"/>
    <mergeCell ref="LCQ90:LCV90"/>
    <mergeCell ref="LCW90:LDB90"/>
    <mergeCell ref="LDC90:LDH90"/>
    <mergeCell ref="LDI90:LDN90"/>
    <mergeCell ref="LDO90:LDT90"/>
    <mergeCell ref="LDU90:LDZ90"/>
    <mergeCell ref="LEA90:LEF90"/>
    <mergeCell ref="LEG90:LEL90"/>
    <mergeCell ref="LEM90:LER90"/>
    <mergeCell ref="LES90:LEX90"/>
    <mergeCell ref="LEY90:LFD90"/>
    <mergeCell ref="LFE90:LFJ90"/>
    <mergeCell ref="LFK90:LFP90"/>
    <mergeCell ref="LFQ90:LFV90"/>
    <mergeCell ref="LFW90:LGB90"/>
    <mergeCell ref="LGC90:LGH90"/>
    <mergeCell ref="LGI90:LGN90"/>
    <mergeCell ref="LGO90:LGT90"/>
    <mergeCell ref="LGU90:LGZ90"/>
    <mergeCell ref="LHA90:LHF90"/>
    <mergeCell ref="LHG90:LHL90"/>
    <mergeCell ref="LHM90:LHR90"/>
    <mergeCell ref="LHS90:LHX90"/>
    <mergeCell ref="LHY90:LID90"/>
    <mergeCell ref="LIE90:LIJ90"/>
    <mergeCell ref="LIK90:LIP90"/>
    <mergeCell ref="LIQ90:LIV90"/>
    <mergeCell ref="LIW90:LJB90"/>
    <mergeCell ref="LJC90:LJH90"/>
    <mergeCell ref="LJI90:LJN90"/>
    <mergeCell ref="LJO90:LJT90"/>
    <mergeCell ref="LJU90:LJZ90"/>
    <mergeCell ref="LKA90:LKF90"/>
    <mergeCell ref="LKG90:LKL90"/>
    <mergeCell ref="LKM90:LKR90"/>
    <mergeCell ref="LKS90:LKX90"/>
    <mergeCell ref="LKY90:LLD90"/>
    <mergeCell ref="LLE90:LLJ90"/>
    <mergeCell ref="LLK90:LLP90"/>
    <mergeCell ref="LLQ90:LLV90"/>
    <mergeCell ref="LLW90:LMB90"/>
    <mergeCell ref="LMC90:LMH90"/>
    <mergeCell ref="LMI90:LMN90"/>
    <mergeCell ref="LMO90:LMT90"/>
    <mergeCell ref="LMU90:LMZ90"/>
    <mergeCell ref="LNA90:LNF90"/>
    <mergeCell ref="LNG90:LNL90"/>
    <mergeCell ref="LNM90:LNR90"/>
    <mergeCell ref="LNS90:LNX90"/>
    <mergeCell ref="LNY90:LOD90"/>
    <mergeCell ref="LOE90:LOJ90"/>
    <mergeCell ref="LOK90:LOP90"/>
    <mergeCell ref="LOQ90:LOV90"/>
    <mergeCell ref="LOW90:LPB90"/>
    <mergeCell ref="LPC90:LPH90"/>
    <mergeCell ref="LPI90:LPN90"/>
    <mergeCell ref="LPO90:LPT90"/>
    <mergeCell ref="LPU90:LPZ90"/>
    <mergeCell ref="LQA90:LQF90"/>
    <mergeCell ref="LQG90:LQL90"/>
    <mergeCell ref="LQM90:LQR90"/>
    <mergeCell ref="LQS90:LQX90"/>
    <mergeCell ref="LQY90:LRD90"/>
    <mergeCell ref="LRE90:LRJ90"/>
    <mergeCell ref="LRK90:LRP90"/>
    <mergeCell ref="LRQ90:LRV90"/>
    <mergeCell ref="LRW90:LSB90"/>
    <mergeCell ref="LSC90:LSH90"/>
    <mergeCell ref="LSI90:LSN90"/>
    <mergeCell ref="LSO90:LST90"/>
    <mergeCell ref="LSU90:LSZ90"/>
    <mergeCell ref="LTA90:LTF90"/>
    <mergeCell ref="LTG90:LTL90"/>
    <mergeCell ref="LTM90:LTR90"/>
    <mergeCell ref="LTS90:LTX90"/>
    <mergeCell ref="LTY90:LUD90"/>
    <mergeCell ref="LUE90:LUJ90"/>
    <mergeCell ref="LUK90:LUP90"/>
    <mergeCell ref="LUQ90:LUV90"/>
    <mergeCell ref="LUW90:LVB90"/>
    <mergeCell ref="LVC90:LVH90"/>
    <mergeCell ref="LVI90:LVN90"/>
    <mergeCell ref="LVO90:LVT90"/>
    <mergeCell ref="LVU90:LVZ90"/>
    <mergeCell ref="LWA90:LWF90"/>
    <mergeCell ref="LWG90:LWL90"/>
    <mergeCell ref="LWM90:LWR90"/>
    <mergeCell ref="LWS90:LWX90"/>
    <mergeCell ref="LWY90:LXD90"/>
    <mergeCell ref="LXE90:LXJ90"/>
    <mergeCell ref="LXK90:LXP90"/>
    <mergeCell ref="LXQ90:LXV90"/>
    <mergeCell ref="LXW90:LYB90"/>
    <mergeCell ref="LYC90:LYH90"/>
    <mergeCell ref="LYI90:LYN90"/>
    <mergeCell ref="LYO90:LYT90"/>
    <mergeCell ref="LYU90:LYZ90"/>
    <mergeCell ref="LZA90:LZF90"/>
    <mergeCell ref="LZG90:LZL90"/>
    <mergeCell ref="LZM90:LZR90"/>
    <mergeCell ref="LZS90:LZX90"/>
    <mergeCell ref="LZY90:MAD90"/>
    <mergeCell ref="MAE90:MAJ90"/>
    <mergeCell ref="MAK90:MAP90"/>
    <mergeCell ref="MAQ90:MAV90"/>
    <mergeCell ref="MAW90:MBB90"/>
    <mergeCell ref="MBC90:MBH90"/>
    <mergeCell ref="MBI90:MBN90"/>
    <mergeCell ref="MBO90:MBT90"/>
    <mergeCell ref="MBU90:MBZ90"/>
    <mergeCell ref="MCA90:MCF90"/>
    <mergeCell ref="MCG90:MCL90"/>
    <mergeCell ref="MCM90:MCR90"/>
    <mergeCell ref="MCS90:MCX90"/>
    <mergeCell ref="MCY90:MDD90"/>
    <mergeCell ref="MDE90:MDJ90"/>
    <mergeCell ref="MDK90:MDP90"/>
    <mergeCell ref="MDQ90:MDV90"/>
    <mergeCell ref="MDW90:MEB90"/>
    <mergeCell ref="MEC90:MEH90"/>
    <mergeCell ref="MEI90:MEN90"/>
    <mergeCell ref="MEO90:MET90"/>
    <mergeCell ref="MEU90:MEZ90"/>
    <mergeCell ref="MFA90:MFF90"/>
    <mergeCell ref="MFG90:MFL90"/>
    <mergeCell ref="MFM90:MFR90"/>
    <mergeCell ref="MFS90:MFX90"/>
    <mergeCell ref="MFY90:MGD90"/>
    <mergeCell ref="MGE90:MGJ90"/>
    <mergeCell ref="MGK90:MGP90"/>
    <mergeCell ref="MGQ90:MGV90"/>
    <mergeCell ref="MGW90:MHB90"/>
    <mergeCell ref="MHC90:MHH90"/>
    <mergeCell ref="MHI90:MHN90"/>
    <mergeCell ref="MHO90:MHT90"/>
    <mergeCell ref="MHU90:MHZ90"/>
    <mergeCell ref="MIA90:MIF90"/>
    <mergeCell ref="MIG90:MIL90"/>
    <mergeCell ref="MIM90:MIR90"/>
    <mergeCell ref="MIS90:MIX90"/>
    <mergeCell ref="MIY90:MJD90"/>
    <mergeCell ref="MJE90:MJJ90"/>
    <mergeCell ref="MJK90:MJP90"/>
    <mergeCell ref="MJQ90:MJV90"/>
    <mergeCell ref="MJW90:MKB90"/>
    <mergeCell ref="MKC90:MKH90"/>
    <mergeCell ref="MKI90:MKN90"/>
    <mergeCell ref="MKO90:MKT90"/>
    <mergeCell ref="MKU90:MKZ90"/>
    <mergeCell ref="MLA90:MLF90"/>
    <mergeCell ref="MLG90:MLL90"/>
    <mergeCell ref="MLM90:MLR90"/>
    <mergeCell ref="MLS90:MLX90"/>
    <mergeCell ref="MLY90:MMD90"/>
    <mergeCell ref="MME90:MMJ90"/>
    <mergeCell ref="MMK90:MMP90"/>
    <mergeCell ref="MMQ90:MMV90"/>
    <mergeCell ref="MMW90:MNB90"/>
    <mergeCell ref="MNC90:MNH90"/>
    <mergeCell ref="MNI90:MNN90"/>
    <mergeCell ref="MNO90:MNT90"/>
    <mergeCell ref="MNU90:MNZ90"/>
    <mergeCell ref="MOA90:MOF90"/>
    <mergeCell ref="MOG90:MOL90"/>
    <mergeCell ref="MOM90:MOR90"/>
    <mergeCell ref="MOS90:MOX90"/>
    <mergeCell ref="MOY90:MPD90"/>
    <mergeCell ref="MPE90:MPJ90"/>
    <mergeCell ref="MPK90:MPP90"/>
    <mergeCell ref="MPQ90:MPV90"/>
    <mergeCell ref="MPW90:MQB90"/>
    <mergeCell ref="MQC90:MQH90"/>
    <mergeCell ref="MQI90:MQN90"/>
    <mergeCell ref="MQO90:MQT90"/>
    <mergeCell ref="MQU90:MQZ90"/>
    <mergeCell ref="MRA90:MRF90"/>
    <mergeCell ref="MRG90:MRL90"/>
    <mergeCell ref="MRM90:MRR90"/>
    <mergeCell ref="MRS90:MRX90"/>
    <mergeCell ref="MRY90:MSD90"/>
    <mergeCell ref="MSE90:MSJ90"/>
    <mergeCell ref="MSK90:MSP90"/>
    <mergeCell ref="MSQ90:MSV90"/>
    <mergeCell ref="MSW90:MTB90"/>
    <mergeCell ref="MTC90:MTH90"/>
    <mergeCell ref="MTI90:MTN90"/>
    <mergeCell ref="MTO90:MTT90"/>
    <mergeCell ref="MTU90:MTZ90"/>
    <mergeCell ref="MUA90:MUF90"/>
    <mergeCell ref="MUG90:MUL90"/>
    <mergeCell ref="MUM90:MUR90"/>
    <mergeCell ref="MUS90:MUX90"/>
    <mergeCell ref="MUY90:MVD90"/>
    <mergeCell ref="MVE90:MVJ90"/>
    <mergeCell ref="MVK90:MVP90"/>
    <mergeCell ref="MVQ90:MVV90"/>
    <mergeCell ref="MVW90:MWB90"/>
    <mergeCell ref="MWC90:MWH90"/>
    <mergeCell ref="MWI90:MWN90"/>
    <mergeCell ref="MWO90:MWT90"/>
    <mergeCell ref="MWU90:MWZ90"/>
    <mergeCell ref="MXA90:MXF90"/>
    <mergeCell ref="MXG90:MXL90"/>
    <mergeCell ref="MXM90:MXR90"/>
    <mergeCell ref="MXS90:MXX90"/>
    <mergeCell ref="MXY90:MYD90"/>
    <mergeCell ref="MYE90:MYJ90"/>
    <mergeCell ref="MYK90:MYP90"/>
    <mergeCell ref="MYQ90:MYV90"/>
    <mergeCell ref="MYW90:MZB90"/>
    <mergeCell ref="MZC90:MZH90"/>
    <mergeCell ref="MZI90:MZN90"/>
    <mergeCell ref="MZO90:MZT90"/>
    <mergeCell ref="MZU90:MZZ90"/>
    <mergeCell ref="NAA90:NAF90"/>
    <mergeCell ref="NAG90:NAL90"/>
    <mergeCell ref="NAM90:NAR90"/>
    <mergeCell ref="NAS90:NAX90"/>
    <mergeCell ref="NAY90:NBD90"/>
    <mergeCell ref="NBE90:NBJ90"/>
    <mergeCell ref="NBK90:NBP90"/>
    <mergeCell ref="NBQ90:NBV90"/>
    <mergeCell ref="NBW90:NCB90"/>
    <mergeCell ref="NCC90:NCH90"/>
    <mergeCell ref="NCI90:NCN90"/>
    <mergeCell ref="NCO90:NCT90"/>
    <mergeCell ref="NCU90:NCZ90"/>
    <mergeCell ref="NDA90:NDF90"/>
    <mergeCell ref="NDG90:NDL90"/>
    <mergeCell ref="NDM90:NDR90"/>
    <mergeCell ref="NDS90:NDX90"/>
    <mergeCell ref="NDY90:NED90"/>
    <mergeCell ref="NEE90:NEJ90"/>
    <mergeCell ref="NEK90:NEP90"/>
    <mergeCell ref="NEQ90:NEV90"/>
    <mergeCell ref="NEW90:NFB90"/>
    <mergeCell ref="NFC90:NFH90"/>
    <mergeCell ref="NFI90:NFN90"/>
    <mergeCell ref="NFO90:NFT90"/>
    <mergeCell ref="NFU90:NFZ90"/>
    <mergeCell ref="NGA90:NGF90"/>
    <mergeCell ref="NGG90:NGL90"/>
    <mergeCell ref="NGM90:NGR90"/>
    <mergeCell ref="NGS90:NGX90"/>
    <mergeCell ref="NGY90:NHD90"/>
    <mergeCell ref="NHE90:NHJ90"/>
    <mergeCell ref="NHK90:NHP90"/>
    <mergeCell ref="NHQ90:NHV90"/>
    <mergeCell ref="NHW90:NIB90"/>
    <mergeCell ref="NIC90:NIH90"/>
    <mergeCell ref="NII90:NIN90"/>
    <mergeCell ref="NIO90:NIT90"/>
    <mergeCell ref="NIU90:NIZ90"/>
    <mergeCell ref="NJA90:NJF90"/>
    <mergeCell ref="NJG90:NJL90"/>
    <mergeCell ref="NJM90:NJR90"/>
    <mergeCell ref="NJS90:NJX90"/>
    <mergeCell ref="NJY90:NKD90"/>
    <mergeCell ref="NKE90:NKJ90"/>
    <mergeCell ref="NKK90:NKP90"/>
    <mergeCell ref="NKQ90:NKV90"/>
    <mergeCell ref="NKW90:NLB90"/>
    <mergeCell ref="NLC90:NLH90"/>
    <mergeCell ref="NLI90:NLN90"/>
    <mergeCell ref="NLO90:NLT90"/>
    <mergeCell ref="NLU90:NLZ90"/>
    <mergeCell ref="NMA90:NMF90"/>
    <mergeCell ref="NMG90:NML90"/>
    <mergeCell ref="NMM90:NMR90"/>
    <mergeCell ref="NMS90:NMX90"/>
    <mergeCell ref="NMY90:NND90"/>
    <mergeCell ref="NNE90:NNJ90"/>
    <mergeCell ref="NNK90:NNP90"/>
    <mergeCell ref="NNQ90:NNV90"/>
    <mergeCell ref="NNW90:NOB90"/>
    <mergeCell ref="NOC90:NOH90"/>
    <mergeCell ref="NOI90:NON90"/>
    <mergeCell ref="NOO90:NOT90"/>
    <mergeCell ref="NOU90:NOZ90"/>
    <mergeCell ref="NPA90:NPF90"/>
    <mergeCell ref="NPG90:NPL90"/>
    <mergeCell ref="NPM90:NPR90"/>
    <mergeCell ref="NPS90:NPX90"/>
    <mergeCell ref="NPY90:NQD90"/>
    <mergeCell ref="NQE90:NQJ90"/>
    <mergeCell ref="NQK90:NQP90"/>
    <mergeCell ref="NQQ90:NQV90"/>
    <mergeCell ref="NQW90:NRB90"/>
    <mergeCell ref="NRC90:NRH90"/>
    <mergeCell ref="NRI90:NRN90"/>
    <mergeCell ref="NRO90:NRT90"/>
    <mergeCell ref="NRU90:NRZ90"/>
    <mergeCell ref="NSA90:NSF90"/>
    <mergeCell ref="NSG90:NSL90"/>
    <mergeCell ref="NSM90:NSR90"/>
    <mergeCell ref="NSS90:NSX90"/>
    <mergeCell ref="NSY90:NTD90"/>
    <mergeCell ref="NTE90:NTJ90"/>
    <mergeCell ref="NTK90:NTP90"/>
    <mergeCell ref="NTQ90:NTV90"/>
    <mergeCell ref="NTW90:NUB90"/>
    <mergeCell ref="NUC90:NUH90"/>
    <mergeCell ref="NUI90:NUN90"/>
    <mergeCell ref="NUO90:NUT90"/>
    <mergeCell ref="NUU90:NUZ90"/>
    <mergeCell ref="NVA90:NVF90"/>
    <mergeCell ref="NVG90:NVL90"/>
    <mergeCell ref="NVM90:NVR90"/>
    <mergeCell ref="NVS90:NVX90"/>
    <mergeCell ref="NVY90:NWD90"/>
    <mergeCell ref="NWE90:NWJ90"/>
    <mergeCell ref="NWK90:NWP90"/>
    <mergeCell ref="NWQ90:NWV90"/>
    <mergeCell ref="NWW90:NXB90"/>
    <mergeCell ref="NXC90:NXH90"/>
    <mergeCell ref="NXI90:NXN90"/>
    <mergeCell ref="NXO90:NXT90"/>
    <mergeCell ref="NXU90:NXZ90"/>
    <mergeCell ref="NYA90:NYF90"/>
    <mergeCell ref="NYG90:NYL90"/>
    <mergeCell ref="NYM90:NYR90"/>
    <mergeCell ref="NYS90:NYX90"/>
    <mergeCell ref="NYY90:NZD90"/>
    <mergeCell ref="NZE90:NZJ90"/>
    <mergeCell ref="NZK90:NZP90"/>
    <mergeCell ref="NZQ90:NZV90"/>
    <mergeCell ref="NZW90:OAB90"/>
    <mergeCell ref="OAC90:OAH90"/>
    <mergeCell ref="OAI90:OAN90"/>
    <mergeCell ref="OAO90:OAT90"/>
    <mergeCell ref="OAU90:OAZ90"/>
    <mergeCell ref="OBA90:OBF90"/>
    <mergeCell ref="OBG90:OBL90"/>
    <mergeCell ref="OBM90:OBR90"/>
    <mergeCell ref="OBS90:OBX90"/>
    <mergeCell ref="OBY90:OCD90"/>
    <mergeCell ref="OCE90:OCJ90"/>
    <mergeCell ref="OCK90:OCP90"/>
    <mergeCell ref="OCQ90:OCV90"/>
    <mergeCell ref="OCW90:ODB90"/>
    <mergeCell ref="ODC90:ODH90"/>
    <mergeCell ref="ODI90:ODN90"/>
    <mergeCell ref="ODO90:ODT90"/>
    <mergeCell ref="ODU90:ODZ90"/>
    <mergeCell ref="OEA90:OEF90"/>
    <mergeCell ref="OEG90:OEL90"/>
    <mergeCell ref="OEM90:OER90"/>
    <mergeCell ref="OES90:OEX90"/>
    <mergeCell ref="OEY90:OFD90"/>
    <mergeCell ref="OFE90:OFJ90"/>
    <mergeCell ref="OFK90:OFP90"/>
    <mergeCell ref="OFQ90:OFV90"/>
    <mergeCell ref="OFW90:OGB90"/>
    <mergeCell ref="OGC90:OGH90"/>
    <mergeCell ref="OGI90:OGN90"/>
    <mergeCell ref="OGO90:OGT90"/>
    <mergeCell ref="OGU90:OGZ90"/>
    <mergeCell ref="OHA90:OHF90"/>
    <mergeCell ref="OHG90:OHL90"/>
    <mergeCell ref="OHM90:OHR90"/>
    <mergeCell ref="OHS90:OHX90"/>
    <mergeCell ref="OHY90:OID90"/>
    <mergeCell ref="OIE90:OIJ90"/>
    <mergeCell ref="OIK90:OIP90"/>
    <mergeCell ref="OIQ90:OIV90"/>
    <mergeCell ref="OIW90:OJB90"/>
    <mergeCell ref="OJC90:OJH90"/>
    <mergeCell ref="OJI90:OJN90"/>
    <mergeCell ref="OJO90:OJT90"/>
    <mergeCell ref="OJU90:OJZ90"/>
    <mergeCell ref="OKA90:OKF90"/>
    <mergeCell ref="OKG90:OKL90"/>
    <mergeCell ref="OKM90:OKR90"/>
    <mergeCell ref="OKS90:OKX90"/>
    <mergeCell ref="OKY90:OLD90"/>
    <mergeCell ref="OLE90:OLJ90"/>
    <mergeCell ref="OLK90:OLP90"/>
    <mergeCell ref="OLQ90:OLV90"/>
    <mergeCell ref="OLW90:OMB90"/>
    <mergeCell ref="OMC90:OMH90"/>
    <mergeCell ref="OMI90:OMN90"/>
    <mergeCell ref="OMO90:OMT90"/>
    <mergeCell ref="OMU90:OMZ90"/>
    <mergeCell ref="ONA90:ONF90"/>
    <mergeCell ref="ONG90:ONL90"/>
    <mergeCell ref="ONM90:ONR90"/>
    <mergeCell ref="ONS90:ONX90"/>
    <mergeCell ref="ONY90:OOD90"/>
    <mergeCell ref="OOE90:OOJ90"/>
    <mergeCell ref="OOK90:OOP90"/>
    <mergeCell ref="OOQ90:OOV90"/>
    <mergeCell ref="OOW90:OPB90"/>
    <mergeCell ref="OPC90:OPH90"/>
    <mergeCell ref="OPI90:OPN90"/>
    <mergeCell ref="OPO90:OPT90"/>
    <mergeCell ref="OPU90:OPZ90"/>
    <mergeCell ref="OQA90:OQF90"/>
    <mergeCell ref="OQG90:OQL90"/>
    <mergeCell ref="OQM90:OQR90"/>
    <mergeCell ref="OQS90:OQX90"/>
    <mergeCell ref="OQY90:ORD90"/>
    <mergeCell ref="ORE90:ORJ90"/>
    <mergeCell ref="ORK90:ORP90"/>
    <mergeCell ref="ORQ90:ORV90"/>
    <mergeCell ref="ORW90:OSB90"/>
    <mergeCell ref="OSC90:OSH90"/>
    <mergeCell ref="OSI90:OSN90"/>
    <mergeCell ref="OSO90:OST90"/>
    <mergeCell ref="OSU90:OSZ90"/>
    <mergeCell ref="OTA90:OTF90"/>
    <mergeCell ref="OTG90:OTL90"/>
    <mergeCell ref="OTM90:OTR90"/>
    <mergeCell ref="OTS90:OTX90"/>
    <mergeCell ref="OTY90:OUD90"/>
    <mergeCell ref="OUE90:OUJ90"/>
    <mergeCell ref="OUK90:OUP90"/>
    <mergeCell ref="OUQ90:OUV90"/>
    <mergeCell ref="OUW90:OVB90"/>
    <mergeCell ref="OVC90:OVH90"/>
    <mergeCell ref="OVI90:OVN90"/>
    <mergeCell ref="OVO90:OVT90"/>
    <mergeCell ref="OVU90:OVZ90"/>
    <mergeCell ref="OWA90:OWF90"/>
    <mergeCell ref="OWG90:OWL90"/>
    <mergeCell ref="OWM90:OWR90"/>
    <mergeCell ref="OWS90:OWX90"/>
    <mergeCell ref="OWY90:OXD90"/>
    <mergeCell ref="OXE90:OXJ90"/>
    <mergeCell ref="OXK90:OXP90"/>
    <mergeCell ref="OXQ90:OXV90"/>
    <mergeCell ref="OXW90:OYB90"/>
    <mergeCell ref="OYC90:OYH90"/>
    <mergeCell ref="OYI90:OYN90"/>
    <mergeCell ref="OYO90:OYT90"/>
    <mergeCell ref="OYU90:OYZ90"/>
    <mergeCell ref="OZA90:OZF90"/>
    <mergeCell ref="OZG90:OZL90"/>
    <mergeCell ref="OZM90:OZR90"/>
    <mergeCell ref="OZS90:OZX90"/>
    <mergeCell ref="OZY90:PAD90"/>
    <mergeCell ref="PAE90:PAJ90"/>
    <mergeCell ref="PAK90:PAP90"/>
    <mergeCell ref="PAQ90:PAV90"/>
    <mergeCell ref="PAW90:PBB90"/>
    <mergeCell ref="PBC90:PBH90"/>
    <mergeCell ref="PBI90:PBN90"/>
    <mergeCell ref="PBO90:PBT90"/>
    <mergeCell ref="PBU90:PBZ90"/>
    <mergeCell ref="PCA90:PCF90"/>
    <mergeCell ref="PCG90:PCL90"/>
    <mergeCell ref="PCM90:PCR90"/>
    <mergeCell ref="PCS90:PCX90"/>
    <mergeCell ref="PCY90:PDD90"/>
    <mergeCell ref="PDE90:PDJ90"/>
    <mergeCell ref="PDK90:PDP90"/>
    <mergeCell ref="PDQ90:PDV90"/>
    <mergeCell ref="PDW90:PEB90"/>
    <mergeCell ref="PEC90:PEH90"/>
    <mergeCell ref="PEI90:PEN90"/>
    <mergeCell ref="PEO90:PET90"/>
    <mergeCell ref="PEU90:PEZ90"/>
    <mergeCell ref="PFA90:PFF90"/>
    <mergeCell ref="PFG90:PFL90"/>
    <mergeCell ref="PFM90:PFR90"/>
    <mergeCell ref="PFS90:PFX90"/>
    <mergeCell ref="PFY90:PGD90"/>
    <mergeCell ref="PGE90:PGJ90"/>
    <mergeCell ref="PGK90:PGP90"/>
    <mergeCell ref="PGQ90:PGV90"/>
    <mergeCell ref="PGW90:PHB90"/>
    <mergeCell ref="PHC90:PHH90"/>
    <mergeCell ref="PHI90:PHN90"/>
    <mergeCell ref="PHO90:PHT90"/>
    <mergeCell ref="PHU90:PHZ90"/>
    <mergeCell ref="PIA90:PIF90"/>
    <mergeCell ref="PIG90:PIL90"/>
    <mergeCell ref="PIM90:PIR90"/>
    <mergeCell ref="PIS90:PIX90"/>
    <mergeCell ref="PIY90:PJD90"/>
    <mergeCell ref="PJE90:PJJ90"/>
    <mergeCell ref="PJK90:PJP90"/>
    <mergeCell ref="PJQ90:PJV90"/>
    <mergeCell ref="PJW90:PKB90"/>
    <mergeCell ref="PKC90:PKH90"/>
    <mergeCell ref="PKI90:PKN90"/>
    <mergeCell ref="PKO90:PKT90"/>
    <mergeCell ref="PKU90:PKZ90"/>
    <mergeCell ref="PLA90:PLF90"/>
    <mergeCell ref="PLG90:PLL90"/>
    <mergeCell ref="PLM90:PLR90"/>
    <mergeCell ref="PLS90:PLX90"/>
    <mergeCell ref="PLY90:PMD90"/>
    <mergeCell ref="PME90:PMJ90"/>
    <mergeCell ref="PMK90:PMP90"/>
    <mergeCell ref="PMQ90:PMV90"/>
    <mergeCell ref="PMW90:PNB90"/>
    <mergeCell ref="PNC90:PNH90"/>
    <mergeCell ref="PNI90:PNN90"/>
    <mergeCell ref="PNO90:PNT90"/>
    <mergeCell ref="PNU90:PNZ90"/>
    <mergeCell ref="POA90:POF90"/>
    <mergeCell ref="POG90:POL90"/>
    <mergeCell ref="POM90:POR90"/>
    <mergeCell ref="POS90:POX90"/>
    <mergeCell ref="POY90:PPD90"/>
    <mergeCell ref="PPE90:PPJ90"/>
    <mergeCell ref="PPK90:PPP90"/>
    <mergeCell ref="PPQ90:PPV90"/>
    <mergeCell ref="PPW90:PQB90"/>
    <mergeCell ref="PQC90:PQH90"/>
    <mergeCell ref="PQI90:PQN90"/>
    <mergeCell ref="PQO90:PQT90"/>
    <mergeCell ref="PQU90:PQZ90"/>
    <mergeCell ref="PRA90:PRF90"/>
    <mergeCell ref="PRG90:PRL90"/>
    <mergeCell ref="PRM90:PRR90"/>
    <mergeCell ref="PRS90:PRX90"/>
    <mergeCell ref="PRY90:PSD90"/>
    <mergeCell ref="PSE90:PSJ90"/>
    <mergeCell ref="PSK90:PSP90"/>
    <mergeCell ref="PSQ90:PSV90"/>
    <mergeCell ref="PSW90:PTB90"/>
    <mergeCell ref="PTC90:PTH90"/>
    <mergeCell ref="PTI90:PTN90"/>
    <mergeCell ref="PTO90:PTT90"/>
    <mergeCell ref="PTU90:PTZ90"/>
    <mergeCell ref="PUA90:PUF90"/>
    <mergeCell ref="PUG90:PUL90"/>
    <mergeCell ref="PUM90:PUR90"/>
    <mergeCell ref="PUS90:PUX90"/>
    <mergeCell ref="PUY90:PVD90"/>
    <mergeCell ref="PVE90:PVJ90"/>
    <mergeCell ref="PVK90:PVP90"/>
    <mergeCell ref="PVQ90:PVV90"/>
    <mergeCell ref="PVW90:PWB90"/>
    <mergeCell ref="PWC90:PWH90"/>
    <mergeCell ref="PWI90:PWN90"/>
    <mergeCell ref="PWO90:PWT90"/>
    <mergeCell ref="PWU90:PWZ90"/>
    <mergeCell ref="PXA90:PXF90"/>
    <mergeCell ref="PXG90:PXL90"/>
    <mergeCell ref="PXM90:PXR90"/>
    <mergeCell ref="PXS90:PXX90"/>
    <mergeCell ref="PXY90:PYD90"/>
    <mergeCell ref="PYE90:PYJ90"/>
    <mergeCell ref="PYK90:PYP90"/>
    <mergeCell ref="PYQ90:PYV90"/>
    <mergeCell ref="PYW90:PZB90"/>
    <mergeCell ref="PZC90:PZH90"/>
    <mergeCell ref="PZI90:PZN90"/>
    <mergeCell ref="PZO90:PZT90"/>
    <mergeCell ref="PZU90:PZZ90"/>
    <mergeCell ref="QAA90:QAF90"/>
    <mergeCell ref="QAG90:QAL90"/>
    <mergeCell ref="QAM90:QAR90"/>
    <mergeCell ref="QAS90:QAX90"/>
    <mergeCell ref="QAY90:QBD90"/>
    <mergeCell ref="QBE90:QBJ90"/>
    <mergeCell ref="QBK90:QBP90"/>
    <mergeCell ref="QBQ90:QBV90"/>
    <mergeCell ref="QBW90:QCB90"/>
    <mergeCell ref="QCC90:QCH90"/>
    <mergeCell ref="QCI90:QCN90"/>
    <mergeCell ref="QCO90:QCT90"/>
    <mergeCell ref="QCU90:QCZ90"/>
    <mergeCell ref="QDA90:QDF90"/>
    <mergeCell ref="QDG90:QDL90"/>
    <mergeCell ref="QDM90:QDR90"/>
    <mergeCell ref="QDS90:QDX90"/>
    <mergeCell ref="QDY90:QED90"/>
    <mergeCell ref="QEE90:QEJ90"/>
    <mergeCell ref="QEK90:QEP90"/>
    <mergeCell ref="QEQ90:QEV90"/>
    <mergeCell ref="QEW90:QFB90"/>
    <mergeCell ref="QFC90:QFH90"/>
    <mergeCell ref="QFI90:QFN90"/>
    <mergeCell ref="QFO90:QFT90"/>
    <mergeCell ref="QFU90:QFZ90"/>
    <mergeCell ref="QGA90:QGF90"/>
    <mergeCell ref="QGG90:QGL90"/>
    <mergeCell ref="QGM90:QGR90"/>
    <mergeCell ref="QGS90:QGX90"/>
    <mergeCell ref="QGY90:QHD90"/>
    <mergeCell ref="QHE90:QHJ90"/>
    <mergeCell ref="QHK90:QHP90"/>
    <mergeCell ref="QHQ90:QHV90"/>
    <mergeCell ref="QHW90:QIB90"/>
    <mergeCell ref="QIC90:QIH90"/>
    <mergeCell ref="QII90:QIN90"/>
    <mergeCell ref="QIO90:QIT90"/>
    <mergeCell ref="QIU90:QIZ90"/>
    <mergeCell ref="QJA90:QJF90"/>
    <mergeCell ref="QJG90:QJL90"/>
    <mergeCell ref="QJM90:QJR90"/>
    <mergeCell ref="QJS90:QJX90"/>
    <mergeCell ref="QJY90:QKD90"/>
    <mergeCell ref="QKE90:QKJ90"/>
    <mergeCell ref="QKK90:QKP90"/>
    <mergeCell ref="QKQ90:QKV90"/>
    <mergeCell ref="QKW90:QLB90"/>
    <mergeCell ref="QLC90:QLH90"/>
    <mergeCell ref="QLI90:QLN90"/>
    <mergeCell ref="QLO90:QLT90"/>
    <mergeCell ref="QLU90:QLZ90"/>
    <mergeCell ref="QMA90:QMF90"/>
    <mergeCell ref="QMG90:QML90"/>
    <mergeCell ref="QMM90:QMR90"/>
    <mergeCell ref="QMS90:QMX90"/>
    <mergeCell ref="QMY90:QND90"/>
    <mergeCell ref="QNE90:QNJ90"/>
    <mergeCell ref="QNK90:QNP90"/>
    <mergeCell ref="QNQ90:QNV90"/>
    <mergeCell ref="QNW90:QOB90"/>
    <mergeCell ref="QOC90:QOH90"/>
    <mergeCell ref="QOI90:QON90"/>
    <mergeCell ref="QOO90:QOT90"/>
    <mergeCell ref="QOU90:QOZ90"/>
    <mergeCell ref="QPA90:QPF90"/>
    <mergeCell ref="QPG90:QPL90"/>
    <mergeCell ref="QPM90:QPR90"/>
    <mergeCell ref="QPS90:QPX90"/>
    <mergeCell ref="QPY90:QQD90"/>
    <mergeCell ref="QQE90:QQJ90"/>
    <mergeCell ref="QQK90:QQP90"/>
    <mergeCell ref="QQQ90:QQV90"/>
    <mergeCell ref="QQW90:QRB90"/>
    <mergeCell ref="QRC90:QRH90"/>
    <mergeCell ref="QRI90:QRN90"/>
    <mergeCell ref="QRO90:QRT90"/>
    <mergeCell ref="QRU90:QRZ90"/>
    <mergeCell ref="QSA90:QSF90"/>
    <mergeCell ref="QSG90:QSL90"/>
    <mergeCell ref="QSM90:QSR90"/>
    <mergeCell ref="QSS90:QSX90"/>
    <mergeCell ref="QSY90:QTD90"/>
    <mergeCell ref="QTE90:QTJ90"/>
    <mergeCell ref="QTK90:QTP90"/>
    <mergeCell ref="QTQ90:QTV90"/>
    <mergeCell ref="QTW90:QUB90"/>
    <mergeCell ref="QUC90:QUH90"/>
    <mergeCell ref="QUI90:QUN90"/>
    <mergeCell ref="QUO90:QUT90"/>
    <mergeCell ref="QUU90:QUZ90"/>
    <mergeCell ref="QVA90:QVF90"/>
    <mergeCell ref="QVG90:QVL90"/>
    <mergeCell ref="QVM90:QVR90"/>
    <mergeCell ref="QVS90:QVX90"/>
    <mergeCell ref="QVY90:QWD90"/>
    <mergeCell ref="QWE90:QWJ90"/>
    <mergeCell ref="QWK90:QWP90"/>
    <mergeCell ref="QWQ90:QWV90"/>
    <mergeCell ref="QWW90:QXB90"/>
    <mergeCell ref="QXC90:QXH90"/>
    <mergeCell ref="QXI90:QXN90"/>
    <mergeCell ref="QXO90:QXT90"/>
    <mergeCell ref="QXU90:QXZ90"/>
    <mergeCell ref="QYA90:QYF90"/>
    <mergeCell ref="QYG90:QYL90"/>
    <mergeCell ref="QYM90:QYR90"/>
    <mergeCell ref="QYS90:QYX90"/>
    <mergeCell ref="QYY90:QZD90"/>
    <mergeCell ref="QZE90:QZJ90"/>
    <mergeCell ref="QZK90:QZP90"/>
    <mergeCell ref="QZQ90:QZV90"/>
    <mergeCell ref="QZW90:RAB90"/>
    <mergeCell ref="RAC90:RAH90"/>
    <mergeCell ref="RAI90:RAN90"/>
    <mergeCell ref="RAO90:RAT90"/>
    <mergeCell ref="RAU90:RAZ90"/>
    <mergeCell ref="RBA90:RBF90"/>
    <mergeCell ref="RBG90:RBL90"/>
    <mergeCell ref="RBM90:RBR90"/>
    <mergeCell ref="RBS90:RBX90"/>
    <mergeCell ref="RBY90:RCD90"/>
    <mergeCell ref="RCE90:RCJ90"/>
    <mergeCell ref="RCK90:RCP90"/>
    <mergeCell ref="RCQ90:RCV90"/>
    <mergeCell ref="RCW90:RDB90"/>
    <mergeCell ref="RDC90:RDH90"/>
    <mergeCell ref="RDI90:RDN90"/>
    <mergeCell ref="RDO90:RDT90"/>
    <mergeCell ref="RDU90:RDZ90"/>
    <mergeCell ref="REA90:REF90"/>
    <mergeCell ref="REG90:REL90"/>
    <mergeCell ref="REM90:RER90"/>
    <mergeCell ref="RES90:REX90"/>
    <mergeCell ref="REY90:RFD90"/>
    <mergeCell ref="RFE90:RFJ90"/>
    <mergeCell ref="RFK90:RFP90"/>
    <mergeCell ref="RFQ90:RFV90"/>
    <mergeCell ref="RFW90:RGB90"/>
    <mergeCell ref="RGC90:RGH90"/>
    <mergeCell ref="RGI90:RGN90"/>
    <mergeCell ref="RGO90:RGT90"/>
    <mergeCell ref="RGU90:RGZ90"/>
    <mergeCell ref="RHA90:RHF90"/>
    <mergeCell ref="RHG90:RHL90"/>
    <mergeCell ref="RHM90:RHR90"/>
    <mergeCell ref="RHS90:RHX90"/>
    <mergeCell ref="RHY90:RID90"/>
    <mergeCell ref="RIE90:RIJ90"/>
    <mergeCell ref="RIK90:RIP90"/>
    <mergeCell ref="RIQ90:RIV90"/>
    <mergeCell ref="RIW90:RJB90"/>
    <mergeCell ref="RJC90:RJH90"/>
    <mergeCell ref="RJI90:RJN90"/>
    <mergeCell ref="RJO90:RJT90"/>
    <mergeCell ref="RJU90:RJZ90"/>
    <mergeCell ref="RKA90:RKF90"/>
    <mergeCell ref="RKG90:RKL90"/>
    <mergeCell ref="RKM90:RKR90"/>
    <mergeCell ref="RKS90:RKX90"/>
    <mergeCell ref="RKY90:RLD90"/>
    <mergeCell ref="RLE90:RLJ90"/>
    <mergeCell ref="RLK90:RLP90"/>
    <mergeCell ref="RLQ90:RLV90"/>
    <mergeCell ref="RLW90:RMB90"/>
    <mergeCell ref="RMC90:RMH90"/>
    <mergeCell ref="RMI90:RMN90"/>
    <mergeCell ref="RMO90:RMT90"/>
    <mergeCell ref="RMU90:RMZ90"/>
    <mergeCell ref="RNA90:RNF90"/>
    <mergeCell ref="RNG90:RNL90"/>
    <mergeCell ref="RNM90:RNR90"/>
    <mergeCell ref="RNS90:RNX90"/>
    <mergeCell ref="RNY90:ROD90"/>
    <mergeCell ref="ROE90:ROJ90"/>
    <mergeCell ref="ROK90:ROP90"/>
    <mergeCell ref="ROQ90:ROV90"/>
    <mergeCell ref="ROW90:RPB90"/>
    <mergeCell ref="RPC90:RPH90"/>
    <mergeCell ref="RPI90:RPN90"/>
    <mergeCell ref="RPO90:RPT90"/>
    <mergeCell ref="RPU90:RPZ90"/>
    <mergeCell ref="RQA90:RQF90"/>
    <mergeCell ref="RQG90:RQL90"/>
    <mergeCell ref="RQM90:RQR90"/>
    <mergeCell ref="RQS90:RQX90"/>
    <mergeCell ref="RQY90:RRD90"/>
    <mergeCell ref="RRE90:RRJ90"/>
    <mergeCell ref="RRK90:RRP90"/>
    <mergeCell ref="RRQ90:RRV90"/>
    <mergeCell ref="RRW90:RSB90"/>
    <mergeCell ref="RSC90:RSH90"/>
    <mergeCell ref="RSI90:RSN90"/>
    <mergeCell ref="RSO90:RST90"/>
    <mergeCell ref="RSU90:RSZ90"/>
    <mergeCell ref="RTA90:RTF90"/>
    <mergeCell ref="RTG90:RTL90"/>
    <mergeCell ref="RTM90:RTR90"/>
    <mergeCell ref="RTS90:RTX90"/>
    <mergeCell ref="RTY90:RUD90"/>
    <mergeCell ref="RUE90:RUJ90"/>
    <mergeCell ref="RUK90:RUP90"/>
    <mergeCell ref="RUQ90:RUV90"/>
    <mergeCell ref="RUW90:RVB90"/>
    <mergeCell ref="RVC90:RVH90"/>
    <mergeCell ref="RVI90:RVN90"/>
    <mergeCell ref="RVO90:RVT90"/>
    <mergeCell ref="RVU90:RVZ90"/>
    <mergeCell ref="RWA90:RWF90"/>
    <mergeCell ref="RWG90:RWL90"/>
    <mergeCell ref="RWM90:RWR90"/>
    <mergeCell ref="RWS90:RWX90"/>
    <mergeCell ref="RWY90:RXD90"/>
    <mergeCell ref="RXE90:RXJ90"/>
    <mergeCell ref="RXK90:RXP90"/>
    <mergeCell ref="RXQ90:RXV90"/>
    <mergeCell ref="RXW90:RYB90"/>
    <mergeCell ref="RYC90:RYH90"/>
    <mergeCell ref="RYI90:RYN90"/>
    <mergeCell ref="RYO90:RYT90"/>
    <mergeCell ref="RYU90:RYZ90"/>
    <mergeCell ref="RZA90:RZF90"/>
    <mergeCell ref="RZG90:RZL90"/>
    <mergeCell ref="RZM90:RZR90"/>
    <mergeCell ref="RZS90:RZX90"/>
    <mergeCell ref="RZY90:SAD90"/>
    <mergeCell ref="SAE90:SAJ90"/>
    <mergeCell ref="SAK90:SAP90"/>
    <mergeCell ref="SAQ90:SAV90"/>
    <mergeCell ref="SAW90:SBB90"/>
    <mergeCell ref="SBC90:SBH90"/>
    <mergeCell ref="SBI90:SBN90"/>
    <mergeCell ref="SBO90:SBT90"/>
    <mergeCell ref="SBU90:SBZ90"/>
    <mergeCell ref="SCA90:SCF90"/>
    <mergeCell ref="SCG90:SCL90"/>
    <mergeCell ref="SCM90:SCR90"/>
    <mergeCell ref="SCS90:SCX90"/>
    <mergeCell ref="SCY90:SDD90"/>
    <mergeCell ref="SDE90:SDJ90"/>
    <mergeCell ref="SDK90:SDP90"/>
    <mergeCell ref="SDQ90:SDV90"/>
    <mergeCell ref="SDW90:SEB90"/>
    <mergeCell ref="SEC90:SEH90"/>
    <mergeCell ref="SEI90:SEN90"/>
    <mergeCell ref="SEO90:SET90"/>
    <mergeCell ref="SEU90:SEZ90"/>
    <mergeCell ref="SFA90:SFF90"/>
    <mergeCell ref="SFG90:SFL90"/>
    <mergeCell ref="SFM90:SFR90"/>
    <mergeCell ref="SFS90:SFX90"/>
    <mergeCell ref="SFY90:SGD90"/>
    <mergeCell ref="SGE90:SGJ90"/>
    <mergeCell ref="SGK90:SGP90"/>
    <mergeCell ref="SGQ90:SGV90"/>
    <mergeCell ref="SGW90:SHB90"/>
    <mergeCell ref="SHC90:SHH90"/>
    <mergeCell ref="SHI90:SHN90"/>
    <mergeCell ref="SHO90:SHT90"/>
    <mergeCell ref="SHU90:SHZ90"/>
    <mergeCell ref="SIA90:SIF90"/>
    <mergeCell ref="SIG90:SIL90"/>
    <mergeCell ref="SIM90:SIR90"/>
    <mergeCell ref="SIS90:SIX90"/>
    <mergeCell ref="SIY90:SJD90"/>
    <mergeCell ref="SJE90:SJJ90"/>
    <mergeCell ref="SJK90:SJP90"/>
    <mergeCell ref="SJQ90:SJV90"/>
    <mergeCell ref="SJW90:SKB90"/>
    <mergeCell ref="SKC90:SKH90"/>
    <mergeCell ref="SKI90:SKN90"/>
    <mergeCell ref="SKO90:SKT90"/>
    <mergeCell ref="SKU90:SKZ90"/>
    <mergeCell ref="SLA90:SLF90"/>
    <mergeCell ref="SLG90:SLL90"/>
    <mergeCell ref="SLM90:SLR90"/>
    <mergeCell ref="SLS90:SLX90"/>
    <mergeCell ref="SLY90:SMD90"/>
    <mergeCell ref="SME90:SMJ90"/>
    <mergeCell ref="SMK90:SMP90"/>
    <mergeCell ref="SMQ90:SMV90"/>
    <mergeCell ref="SMW90:SNB90"/>
    <mergeCell ref="SNC90:SNH90"/>
    <mergeCell ref="SNI90:SNN90"/>
    <mergeCell ref="SNO90:SNT90"/>
    <mergeCell ref="SNU90:SNZ90"/>
    <mergeCell ref="SOA90:SOF90"/>
    <mergeCell ref="SOG90:SOL90"/>
    <mergeCell ref="SOM90:SOR90"/>
    <mergeCell ref="SOS90:SOX90"/>
    <mergeCell ref="SOY90:SPD90"/>
    <mergeCell ref="SPE90:SPJ90"/>
    <mergeCell ref="SPK90:SPP90"/>
    <mergeCell ref="SPQ90:SPV90"/>
    <mergeCell ref="SPW90:SQB90"/>
    <mergeCell ref="SQC90:SQH90"/>
    <mergeCell ref="SQI90:SQN90"/>
    <mergeCell ref="SQO90:SQT90"/>
    <mergeCell ref="SQU90:SQZ90"/>
    <mergeCell ref="SRA90:SRF90"/>
    <mergeCell ref="SRG90:SRL90"/>
    <mergeCell ref="SRM90:SRR90"/>
    <mergeCell ref="SRS90:SRX90"/>
    <mergeCell ref="SRY90:SSD90"/>
    <mergeCell ref="SSE90:SSJ90"/>
    <mergeCell ref="SSK90:SSP90"/>
    <mergeCell ref="SSQ90:SSV90"/>
    <mergeCell ref="SSW90:STB90"/>
    <mergeCell ref="STC90:STH90"/>
    <mergeCell ref="STI90:STN90"/>
    <mergeCell ref="STO90:STT90"/>
    <mergeCell ref="STU90:STZ90"/>
    <mergeCell ref="SUA90:SUF90"/>
    <mergeCell ref="SUG90:SUL90"/>
    <mergeCell ref="SUM90:SUR90"/>
    <mergeCell ref="SUS90:SUX90"/>
    <mergeCell ref="SUY90:SVD90"/>
    <mergeCell ref="SVE90:SVJ90"/>
    <mergeCell ref="SVK90:SVP90"/>
    <mergeCell ref="SVQ90:SVV90"/>
    <mergeCell ref="SVW90:SWB90"/>
    <mergeCell ref="SWC90:SWH90"/>
    <mergeCell ref="SWI90:SWN90"/>
    <mergeCell ref="SWO90:SWT90"/>
    <mergeCell ref="SWU90:SWZ90"/>
    <mergeCell ref="SXA90:SXF90"/>
    <mergeCell ref="SXG90:SXL90"/>
    <mergeCell ref="SXM90:SXR90"/>
    <mergeCell ref="SXS90:SXX90"/>
    <mergeCell ref="SXY90:SYD90"/>
    <mergeCell ref="SYE90:SYJ90"/>
    <mergeCell ref="SYK90:SYP90"/>
    <mergeCell ref="SYQ90:SYV90"/>
    <mergeCell ref="SYW90:SZB90"/>
    <mergeCell ref="SZC90:SZH90"/>
    <mergeCell ref="SZI90:SZN90"/>
    <mergeCell ref="SZO90:SZT90"/>
    <mergeCell ref="SZU90:SZZ90"/>
    <mergeCell ref="TAA90:TAF90"/>
    <mergeCell ref="TAG90:TAL90"/>
    <mergeCell ref="TAM90:TAR90"/>
    <mergeCell ref="TAS90:TAX90"/>
    <mergeCell ref="TAY90:TBD90"/>
    <mergeCell ref="TBE90:TBJ90"/>
    <mergeCell ref="TBK90:TBP90"/>
    <mergeCell ref="TBQ90:TBV90"/>
    <mergeCell ref="TBW90:TCB90"/>
    <mergeCell ref="TCC90:TCH90"/>
    <mergeCell ref="TCI90:TCN90"/>
    <mergeCell ref="TCO90:TCT90"/>
    <mergeCell ref="TCU90:TCZ90"/>
    <mergeCell ref="TDA90:TDF90"/>
    <mergeCell ref="TDG90:TDL90"/>
    <mergeCell ref="TDM90:TDR90"/>
    <mergeCell ref="TDS90:TDX90"/>
    <mergeCell ref="TDY90:TED90"/>
    <mergeCell ref="TEE90:TEJ90"/>
    <mergeCell ref="TEK90:TEP90"/>
    <mergeCell ref="TEQ90:TEV90"/>
    <mergeCell ref="TEW90:TFB90"/>
    <mergeCell ref="TFC90:TFH90"/>
    <mergeCell ref="TFI90:TFN90"/>
    <mergeCell ref="TFO90:TFT90"/>
    <mergeCell ref="TFU90:TFZ90"/>
    <mergeCell ref="TGA90:TGF90"/>
    <mergeCell ref="TGG90:TGL90"/>
    <mergeCell ref="TGM90:TGR90"/>
    <mergeCell ref="TGS90:TGX90"/>
    <mergeCell ref="TGY90:THD90"/>
    <mergeCell ref="THE90:THJ90"/>
    <mergeCell ref="THK90:THP90"/>
    <mergeCell ref="THQ90:THV90"/>
    <mergeCell ref="THW90:TIB90"/>
    <mergeCell ref="TIC90:TIH90"/>
    <mergeCell ref="TII90:TIN90"/>
    <mergeCell ref="TIO90:TIT90"/>
    <mergeCell ref="TIU90:TIZ90"/>
    <mergeCell ref="TJA90:TJF90"/>
    <mergeCell ref="TJG90:TJL90"/>
    <mergeCell ref="TJM90:TJR90"/>
    <mergeCell ref="TJS90:TJX90"/>
    <mergeCell ref="TJY90:TKD90"/>
    <mergeCell ref="TKE90:TKJ90"/>
    <mergeCell ref="TKK90:TKP90"/>
    <mergeCell ref="TKQ90:TKV90"/>
    <mergeCell ref="TKW90:TLB90"/>
    <mergeCell ref="TLC90:TLH90"/>
    <mergeCell ref="TLI90:TLN90"/>
    <mergeCell ref="TLO90:TLT90"/>
    <mergeCell ref="TLU90:TLZ90"/>
    <mergeCell ref="TMA90:TMF90"/>
    <mergeCell ref="TMG90:TML90"/>
    <mergeCell ref="TMM90:TMR90"/>
    <mergeCell ref="TMS90:TMX90"/>
    <mergeCell ref="TMY90:TND90"/>
    <mergeCell ref="TNE90:TNJ90"/>
    <mergeCell ref="TNK90:TNP90"/>
    <mergeCell ref="TNQ90:TNV90"/>
    <mergeCell ref="TNW90:TOB90"/>
    <mergeCell ref="TOC90:TOH90"/>
    <mergeCell ref="TOI90:TON90"/>
    <mergeCell ref="TOO90:TOT90"/>
    <mergeCell ref="TOU90:TOZ90"/>
    <mergeCell ref="TPA90:TPF90"/>
    <mergeCell ref="TPG90:TPL90"/>
    <mergeCell ref="TPM90:TPR90"/>
    <mergeCell ref="TPS90:TPX90"/>
    <mergeCell ref="TPY90:TQD90"/>
    <mergeCell ref="TQE90:TQJ90"/>
    <mergeCell ref="TQK90:TQP90"/>
    <mergeCell ref="TQQ90:TQV90"/>
    <mergeCell ref="TQW90:TRB90"/>
    <mergeCell ref="TRC90:TRH90"/>
    <mergeCell ref="TRI90:TRN90"/>
    <mergeCell ref="TRO90:TRT90"/>
    <mergeCell ref="TRU90:TRZ90"/>
    <mergeCell ref="TSA90:TSF90"/>
    <mergeCell ref="TSG90:TSL90"/>
    <mergeCell ref="TSM90:TSR90"/>
    <mergeCell ref="TSS90:TSX90"/>
    <mergeCell ref="TSY90:TTD90"/>
    <mergeCell ref="TTE90:TTJ90"/>
    <mergeCell ref="TTK90:TTP90"/>
    <mergeCell ref="TTQ90:TTV90"/>
    <mergeCell ref="TTW90:TUB90"/>
    <mergeCell ref="TUC90:TUH90"/>
    <mergeCell ref="TUI90:TUN90"/>
    <mergeCell ref="TUO90:TUT90"/>
    <mergeCell ref="TUU90:TUZ90"/>
    <mergeCell ref="TVA90:TVF90"/>
    <mergeCell ref="TVG90:TVL90"/>
    <mergeCell ref="TVM90:TVR90"/>
    <mergeCell ref="TVS90:TVX90"/>
    <mergeCell ref="TVY90:TWD90"/>
    <mergeCell ref="TWE90:TWJ90"/>
    <mergeCell ref="TWK90:TWP90"/>
    <mergeCell ref="TWQ90:TWV90"/>
    <mergeCell ref="TWW90:TXB90"/>
    <mergeCell ref="TXC90:TXH90"/>
    <mergeCell ref="TXI90:TXN90"/>
    <mergeCell ref="TXO90:TXT90"/>
    <mergeCell ref="TXU90:TXZ90"/>
    <mergeCell ref="TYA90:TYF90"/>
    <mergeCell ref="TYG90:TYL90"/>
    <mergeCell ref="TYM90:TYR90"/>
    <mergeCell ref="TYS90:TYX90"/>
    <mergeCell ref="TYY90:TZD90"/>
    <mergeCell ref="TZE90:TZJ90"/>
    <mergeCell ref="TZK90:TZP90"/>
    <mergeCell ref="TZQ90:TZV90"/>
    <mergeCell ref="TZW90:UAB90"/>
    <mergeCell ref="UAC90:UAH90"/>
    <mergeCell ref="UAI90:UAN90"/>
    <mergeCell ref="UAO90:UAT90"/>
    <mergeCell ref="UAU90:UAZ90"/>
    <mergeCell ref="UBA90:UBF90"/>
    <mergeCell ref="UBG90:UBL90"/>
    <mergeCell ref="UBM90:UBR90"/>
    <mergeCell ref="UBS90:UBX90"/>
    <mergeCell ref="UBY90:UCD90"/>
    <mergeCell ref="UCE90:UCJ90"/>
    <mergeCell ref="UCK90:UCP90"/>
    <mergeCell ref="UCQ90:UCV90"/>
    <mergeCell ref="UCW90:UDB90"/>
    <mergeCell ref="UDC90:UDH90"/>
    <mergeCell ref="UDI90:UDN90"/>
    <mergeCell ref="UDO90:UDT90"/>
    <mergeCell ref="UDU90:UDZ90"/>
    <mergeCell ref="UEA90:UEF90"/>
    <mergeCell ref="UEG90:UEL90"/>
    <mergeCell ref="UEM90:UER90"/>
    <mergeCell ref="UES90:UEX90"/>
    <mergeCell ref="UEY90:UFD90"/>
    <mergeCell ref="UFE90:UFJ90"/>
    <mergeCell ref="UFK90:UFP90"/>
    <mergeCell ref="UFQ90:UFV90"/>
    <mergeCell ref="UFW90:UGB90"/>
    <mergeCell ref="UGC90:UGH90"/>
    <mergeCell ref="UGI90:UGN90"/>
    <mergeCell ref="UGO90:UGT90"/>
    <mergeCell ref="UGU90:UGZ90"/>
    <mergeCell ref="UHA90:UHF90"/>
    <mergeCell ref="UHG90:UHL90"/>
    <mergeCell ref="UHM90:UHR90"/>
    <mergeCell ref="UHS90:UHX90"/>
    <mergeCell ref="UHY90:UID90"/>
    <mergeCell ref="UIE90:UIJ90"/>
    <mergeCell ref="UIK90:UIP90"/>
    <mergeCell ref="UIQ90:UIV90"/>
    <mergeCell ref="UIW90:UJB90"/>
    <mergeCell ref="UJC90:UJH90"/>
    <mergeCell ref="UJI90:UJN90"/>
    <mergeCell ref="UJO90:UJT90"/>
    <mergeCell ref="UJU90:UJZ90"/>
    <mergeCell ref="UKA90:UKF90"/>
    <mergeCell ref="UKG90:UKL90"/>
    <mergeCell ref="UKM90:UKR90"/>
    <mergeCell ref="UKS90:UKX90"/>
    <mergeCell ref="UKY90:ULD90"/>
    <mergeCell ref="ULE90:ULJ90"/>
    <mergeCell ref="ULK90:ULP90"/>
    <mergeCell ref="ULQ90:ULV90"/>
    <mergeCell ref="ULW90:UMB90"/>
    <mergeCell ref="UMC90:UMH90"/>
    <mergeCell ref="UMI90:UMN90"/>
    <mergeCell ref="UMO90:UMT90"/>
    <mergeCell ref="UMU90:UMZ90"/>
    <mergeCell ref="UNA90:UNF90"/>
    <mergeCell ref="UNG90:UNL90"/>
    <mergeCell ref="UNM90:UNR90"/>
    <mergeCell ref="UNS90:UNX90"/>
    <mergeCell ref="UNY90:UOD90"/>
    <mergeCell ref="UOE90:UOJ90"/>
    <mergeCell ref="UOK90:UOP90"/>
    <mergeCell ref="UOQ90:UOV90"/>
    <mergeCell ref="UOW90:UPB90"/>
    <mergeCell ref="UPC90:UPH90"/>
    <mergeCell ref="UPI90:UPN90"/>
    <mergeCell ref="UPO90:UPT90"/>
    <mergeCell ref="UPU90:UPZ90"/>
    <mergeCell ref="UQA90:UQF90"/>
    <mergeCell ref="UQG90:UQL90"/>
    <mergeCell ref="UQM90:UQR90"/>
    <mergeCell ref="UQS90:UQX90"/>
    <mergeCell ref="UQY90:URD90"/>
    <mergeCell ref="URE90:URJ90"/>
    <mergeCell ref="URK90:URP90"/>
    <mergeCell ref="URQ90:URV90"/>
    <mergeCell ref="URW90:USB90"/>
    <mergeCell ref="USC90:USH90"/>
    <mergeCell ref="USI90:USN90"/>
    <mergeCell ref="USO90:UST90"/>
    <mergeCell ref="USU90:USZ90"/>
    <mergeCell ref="UTA90:UTF90"/>
    <mergeCell ref="UTG90:UTL90"/>
    <mergeCell ref="UTM90:UTR90"/>
    <mergeCell ref="UTS90:UTX90"/>
    <mergeCell ref="UTY90:UUD90"/>
    <mergeCell ref="UUE90:UUJ90"/>
    <mergeCell ref="UUK90:UUP90"/>
    <mergeCell ref="UUQ90:UUV90"/>
    <mergeCell ref="UUW90:UVB90"/>
    <mergeCell ref="UVC90:UVH90"/>
    <mergeCell ref="UVI90:UVN90"/>
    <mergeCell ref="UVO90:UVT90"/>
    <mergeCell ref="UVU90:UVZ90"/>
    <mergeCell ref="UWA90:UWF90"/>
    <mergeCell ref="UWG90:UWL90"/>
    <mergeCell ref="UWM90:UWR90"/>
    <mergeCell ref="UWS90:UWX90"/>
    <mergeCell ref="UWY90:UXD90"/>
    <mergeCell ref="UXE90:UXJ90"/>
    <mergeCell ref="UXK90:UXP90"/>
    <mergeCell ref="UXQ90:UXV90"/>
    <mergeCell ref="UXW90:UYB90"/>
    <mergeCell ref="UYC90:UYH90"/>
    <mergeCell ref="UYI90:UYN90"/>
    <mergeCell ref="UYO90:UYT90"/>
    <mergeCell ref="UYU90:UYZ90"/>
    <mergeCell ref="UZA90:UZF90"/>
    <mergeCell ref="UZG90:UZL90"/>
    <mergeCell ref="UZM90:UZR90"/>
    <mergeCell ref="UZS90:UZX90"/>
    <mergeCell ref="UZY90:VAD90"/>
    <mergeCell ref="VAE90:VAJ90"/>
    <mergeCell ref="VAK90:VAP90"/>
    <mergeCell ref="VAQ90:VAV90"/>
    <mergeCell ref="VAW90:VBB90"/>
    <mergeCell ref="VBC90:VBH90"/>
    <mergeCell ref="VBI90:VBN90"/>
    <mergeCell ref="VBO90:VBT90"/>
    <mergeCell ref="VBU90:VBZ90"/>
    <mergeCell ref="VCA90:VCF90"/>
    <mergeCell ref="VCG90:VCL90"/>
    <mergeCell ref="VCM90:VCR90"/>
    <mergeCell ref="VCS90:VCX90"/>
    <mergeCell ref="VCY90:VDD90"/>
    <mergeCell ref="VDE90:VDJ90"/>
    <mergeCell ref="VDK90:VDP90"/>
    <mergeCell ref="VDQ90:VDV90"/>
    <mergeCell ref="VDW90:VEB90"/>
    <mergeCell ref="VEC90:VEH90"/>
    <mergeCell ref="VEI90:VEN90"/>
    <mergeCell ref="VEO90:VET90"/>
    <mergeCell ref="VEU90:VEZ90"/>
    <mergeCell ref="VFA90:VFF90"/>
    <mergeCell ref="VFG90:VFL90"/>
    <mergeCell ref="VFM90:VFR90"/>
    <mergeCell ref="VFS90:VFX90"/>
    <mergeCell ref="VFY90:VGD90"/>
    <mergeCell ref="VGE90:VGJ90"/>
    <mergeCell ref="VGK90:VGP90"/>
    <mergeCell ref="VGQ90:VGV90"/>
    <mergeCell ref="VGW90:VHB90"/>
    <mergeCell ref="VHC90:VHH90"/>
    <mergeCell ref="VHI90:VHN90"/>
    <mergeCell ref="VHO90:VHT90"/>
    <mergeCell ref="VHU90:VHZ90"/>
    <mergeCell ref="VIA90:VIF90"/>
    <mergeCell ref="VIG90:VIL90"/>
    <mergeCell ref="VIM90:VIR90"/>
    <mergeCell ref="VIS90:VIX90"/>
    <mergeCell ref="VIY90:VJD90"/>
    <mergeCell ref="VJE90:VJJ90"/>
    <mergeCell ref="VJK90:VJP90"/>
    <mergeCell ref="VJQ90:VJV90"/>
    <mergeCell ref="VJW90:VKB90"/>
    <mergeCell ref="VKC90:VKH90"/>
    <mergeCell ref="VKI90:VKN90"/>
    <mergeCell ref="VKO90:VKT90"/>
    <mergeCell ref="VKU90:VKZ90"/>
    <mergeCell ref="VLA90:VLF90"/>
    <mergeCell ref="VLG90:VLL90"/>
    <mergeCell ref="VLM90:VLR90"/>
    <mergeCell ref="VLS90:VLX90"/>
    <mergeCell ref="VLY90:VMD90"/>
    <mergeCell ref="VME90:VMJ90"/>
    <mergeCell ref="VMK90:VMP90"/>
    <mergeCell ref="VMQ90:VMV90"/>
    <mergeCell ref="VMW90:VNB90"/>
    <mergeCell ref="VNC90:VNH90"/>
    <mergeCell ref="VNI90:VNN90"/>
    <mergeCell ref="VNO90:VNT90"/>
    <mergeCell ref="VNU90:VNZ90"/>
    <mergeCell ref="VOA90:VOF90"/>
    <mergeCell ref="VOG90:VOL90"/>
    <mergeCell ref="VOM90:VOR90"/>
    <mergeCell ref="VOS90:VOX90"/>
    <mergeCell ref="VOY90:VPD90"/>
    <mergeCell ref="VPE90:VPJ90"/>
    <mergeCell ref="VPK90:VPP90"/>
    <mergeCell ref="VPQ90:VPV90"/>
    <mergeCell ref="VPW90:VQB90"/>
    <mergeCell ref="VQC90:VQH90"/>
    <mergeCell ref="VQI90:VQN90"/>
    <mergeCell ref="VQO90:VQT90"/>
    <mergeCell ref="VQU90:VQZ90"/>
    <mergeCell ref="VRA90:VRF90"/>
    <mergeCell ref="VRG90:VRL90"/>
    <mergeCell ref="VRM90:VRR90"/>
    <mergeCell ref="VRS90:VRX90"/>
    <mergeCell ref="VRY90:VSD90"/>
    <mergeCell ref="VSE90:VSJ90"/>
    <mergeCell ref="VSK90:VSP90"/>
    <mergeCell ref="VSQ90:VSV90"/>
    <mergeCell ref="VSW90:VTB90"/>
    <mergeCell ref="VTC90:VTH90"/>
    <mergeCell ref="VTI90:VTN90"/>
    <mergeCell ref="VTO90:VTT90"/>
    <mergeCell ref="VTU90:VTZ90"/>
    <mergeCell ref="VUA90:VUF90"/>
    <mergeCell ref="VUG90:VUL90"/>
    <mergeCell ref="VUM90:VUR90"/>
    <mergeCell ref="VUS90:VUX90"/>
    <mergeCell ref="VUY90:VVD90"/>
    <mergeCell ref="VVE90:VVJ90"/>
    <mergeCell ref="VVK90:VVP90"/>
    <mergeCell ref="VVQ90:VVV90"/>
    <mergeCell ref="VVW90:VWB90"/>
    <mergeCell ref="VWC90:VWH90"/>
    <mergeCell ref="VWI90:VWN90"/>
    <mergeCell ref="VWO90:VWT90"/>
    <mergeCell ref="VWU90:VWZ90"/>
    <mergeCell ref="VXA90:VXF90"/>
    <mergeCell ref="VXG90:VXL90"/>
    <mergeCell ref="VXM90:VXR90"/>
    <mergeCell ref="VXS90:VXX90"/>
    <mergeCell ref="VXY90:VYD90"/>
    <mergeCell ref="VYE90:VYJ90"/>
    <mergeCell ref="VYK90:VYP90"/>
    <mergeCell ref="VYQ90:VYV90"/>
    <mergeCell ref="VYW90:VZB90"/>
    <mergeCell ref="VZC90:VZH90"/>
    <mergeCell ref="VZI90:VZN90"/>
    <mergeCell ref="VZO90:VZT90"/>
    <mergeCell ref="VZU90:VZZ90"/>
    <mergeCell ref="WAA90:WAF90"/>
    <mergeCell ref="WAG90:WAL90"/>
    <mergeCell ref="WAM90:WAR90"/>
    <mergeCell ref="WAS90:WAX90"/>
    <mergeCell ref="WAY90:WBD90"/>
    <mergeCell ref="WBE90:WBJ90"/>
    <mergeCell ref="WBK90:WBP90"/>
    <mergeCell ref="WBQ90:WBV90"/>
    <mergeCell ref="WBW90:WCB90"/>
    <mergeCell ref="WCC90:WCH90"/>
    <mergeCell ref="WCI90:WCN90"/>
    <mergeCell ref="WCO90:WCT90"/>
    <mergeCell ref="WCU90:WCZ90"/>
    <mergeCell ref="WDA90:WDF90"/>
    <mergeCell ref="WDG90:WDL90"/>
    <mergeCell ref="WDM90:WDR90"/>
    <mergeCell ref="WDS90:WDX90"/>
    <mergeCell ref="WDY90:WED90"/>
    <mergeCell ref="WEE90:WEJ90"/>
    <mergeCell ref="WEK90:WEP90"/>
    <mergeCell ref="WEQ90:WEV90"/>
    <mergeCell ref="WEW90:WFB90"/>
    <mergeCell ref="WFC90:WFH90"/>
    <mergeCell ref="WFI90:WFN90"/>
    <mergeCell ref="WFO90:WFT90"/>
    <mergeCell ref="WFU90:WFZ90"/>
    <mergeCell ref="WGA90:WGF90"/>
    <mergeCell ref="WGG90:WGL90"/>
    <mergeCell ref="WGM90:WGR90"/>
    <mergeCell ref="WGS90:WGX90"/>
    <mergeCell ref="WGY90:WHD90"/>
    <mergeCell ref="WHE90:WHJ90"/>
    <mergeCell ref="WHK90:WHP90"/>
    <mergeCell ref="WHQ90:WHV90"/>
    <mergeCell ref="WHW90:WIB90"/>
    <mergeCell ref="WIC90:WIH90"/>
    <mergeCell ref="WII90:WIN90"/>
    <mergeCell ref="WIO90:WIT90"/>
    <mergeCell ref="WIU90:WIZ90"/>
    <mergeCell ref="WJA90:WJF90"/>
    <mergeCell ref="WJG90:WJL90"/>
    <mergeCell ref="WJM90:WJR90"/>
    <mergeCell ref="WJS90:WJX90"/>
    <mergeCell ref="WJY90:WKD90"/>
    <mergeCell ref="WKE90:WKJ90"/>
    <mergeCell ref="WKK90:WKP90"/>
    <mergeCell ref="WKQ90:WKV90"/>
    <mergeCell ref="WKW90:WLB90"/>
    <mergeCell ref="WLC90:WLH90"/>
    <mergeCell ref="WLI90:WLN90"/>
    <mergeCell ref="WLO90:WLT90"/>
    <mergeCell ref="WLU90:WLZ90"/>
    <mergeCell ref="WMA90:WMF90"/>
    <mergeCell ref="WMG90:WML90"/>
    <mergeCell ref="WMM90:WMR90"/>
    <mergeCell ref="WMS90:WMX90"/>
    <mergeCell ref="WMY90:WND90"/>
    <mergeCell ref="WNE90:WNJ90"/>
    <mergeCell ref="WNK90:WNP90"/>
    <mergeCell ref="WNQ90:WNV90"/>
    <mergeCell ref="WNW90:WOB90"/>
    <mergeCell ref="WOC90:WOH90"/>
    <mergeCell ref="WOI90:WON90"/>
    <mergeCell ref="WOO90:WOT90"/>
    <mergeCell ref="WOU90:WOZ90"/>
    <mergeCell ref="WPA90:WPF90"/>
    <mergeCell ref="WPG90:WPL90"/>
    <mergeCell ref="WPM90:WPR90"/>
    <mergeCell ref="WPS90:WPX90"/>
    <mergeCell ref="WPY90:WQD90"/>
    <mergeCell ref="WQE90:WQJ90"/>
    <mergeCell ref="WQK90:WQP90"/>
    <mergeCell ref="WQQ90:WQV90"/>
    <mergeCell ref="WQW90:WRB90"/>
    <mergeCell ref="WRC90:WRH90"/>
    <mergeCell ref="WRI90:WRN90"/>
    <mergeCell ref="WRO90:WRT90"/>
    <mergeCell ref="WRU90:WRZ90"/>
    <mergeCell ref="WSA90:WSF90"/>
    <mergeCell ref="WSG90:WSL90"/>
    <mergeCell ref="WSM90:WSR90"/>
    <mergeCell ref="WSS90:WSX90"/>
    <mergeCell ref="WSY90:WTD90"/>
    <mergeCell ref="WTE90:WTJ90"/>
    <mergeCell ref="WTK90:WTP90"/>
    <mergeCell ref="XEG90:XEL90"/>
    <mergeCell ref="WTQ90:WTV90"/>
    <mergeCell ref="WTW90:WUB90"/>
    <mergeCell ref="WUC90:WUH90"/>
    <mergeCell ref="WUI90:WUN90"/>
    <mergeCell ref="WUO90:WUT90"/>
    <mergeCell ref="WUU90:WUZ90"/>
    <mergeCell ref="WVA90:WVF90"/>
    <mergeCell ref="WVG90:WVL90"/>
    <mergeCell ref="WVM90:WVR90"/>
    <mergeCell ref="WVS90:WVX90"/>
    <mergeCell ref="WVY90:WWD90"/>
    <mergeCell ref="WWE90:WWJ90"/>
    <mergeCell ref="WWK90:WWP90"/>
    <mergeCell ref="WWQ90:WWV90"/>
    <mergeCell ref="WWW90:WXB90"/>
    <mergeCell ref="WXC90:WXH90"/>
    <mergeCell ref="WXI90:WXN90"/>
    <mergeCell ref="XEM90:XER90"/>
    <mergeCell ref="WXO90:WXT90"/>
    <mergeCell ref="WXU90:WXZ90"/>
    <mergeCell ref="WYA90:WYF90"/>
    <mergeCell ref="WYG90:WYL90"/>
    <mergeCell ref="WYM90:WYR90"/>
    <mergeCell ref="WYS90:WYX90"/>
    <mergeCell ref="WYY90:WZD90"/>
    <mergeCell ref="WZE90:WZJ90"/>
    <mergeCell ref="WZK90:WZP90"/>
    <mergeCell ref="WZQ90:WZV90"/>
    <mergeCell ref="WZW90:XAB90"/>
    <mergeCell ref="XAC90:XAH90"/>
    <mergeCell ref="XAI90:XAN90"/>
    <mergeCell ref="XAO90:XAT90"/>
    <mergeCell ref="XES90:XEX90"/>
    <mergeCell ref="XEY90:XFB90"/>
    <mergeCell ref="XAU90:XAZ90"/>
    <mergeCell ref="XBA90:XBF90"/>
    <mergeCell ref="XBG90:XBL90"/>
    <mergeCell ref="XBM90:XBR90"/>
    <mergeCell ref="XBS90:XBX90"/>
    <mergeCell ref="XBY90:XCD90"/>
    <mergeCell ref="XCE90:XCJ90"/>
    <mergeCell ref="XCK90:XCP90"/>
    <mergeCell ref="XCQ90:XCV90"/>
    <mergeCell ref="XCW90:XDB90"/>
    <mergeCell ref="XDC90:XDH90"/>
    <mergeCell ref="XDI90:XDN90"/>
    <mergeCell ref="XDO90:XDT90"/>
    <mergeCell ref="XDU90:XDZ90"/>
    <mergeCell ref="XEA90:XEF90"/>
  </mergeCells>
  <hyperlinks>
    <hyperlink ref="F2" location="'SPIS TABLIC'!B44" tooltip="Return to list of tables" display="Return to list of tables"/>
    <hyperlink ref="F1" location="'SPIS TABLIC'!B43" tooltip="Powrót do spisu tablic" display="Powrót do spisu tablic"/>
  </hyperlinks>
  <pageMargins left="0.7" right="0.7" top="0.75" bottom="0.75" header="0.3" footer="0.3"/>
  <pageSetup paperSize="9" orientation="landscape"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F125"/>
  <sheetViews>
    <sheetView zoomScaleNormal="100" zoomScaleSheetLayoutView="130" workbookViewId="0">
      <pane ySplit="4" topLeftCell="A8" activePane="bottomLeft" state="frozen"/>
      <selection activeCell="H22" sqref="H22"/>
      <selection pane="bottomLeft" sqref="A1:E1"/>
    </sheetView>
  </sheetViews>
  <sheetFormatPr defaultColWidth="9.109375" defaultRowHeight="13.8"/>
  <cols>
    <col min="1" max="1" width="57" style="1" customWidth="1"/>
    <col min="2" max="3" width="15.6640625" style="1" customWidth="1"/>
    <col min="4" max="4" width="15.6640625" style="393" customWidth="1"/>
    <col min="5" max="5" width="15.6640625" style="1" customWidth="1"/>
    <col min="6" max="6" width="13.6640625" style="337" customWidth="1"/>
    <col min="7" max="16384" width="9.109375" style="1"/>
  </cols>
  <sheetData>
    <row r="1" spans="1:6" s="343" customFormat="1" ht="15" customHeight="1">
      <c r="A1" s="785" t="s">
        <v>1029</v>
      </c>
      <c r="B1" s="785"/>
      <c r="C1" s="785"/>
      <c r="D1" s="785"/>
      <c r="E1" s="785"/>
      <c r="F1" s="544" t="s">
        <v>528</v>
      </c>
    </row>
    <row r="2" spans="1:6" s="343" customFormat="1" ht="15" customHeight="1">
      <c r="A2" s="766" t="s">
        <v>1044</v>
      </c>
      <c r="B2" s="766"/>
      <c r="C2" s="766"/>
      <c r="D2" s="766"/>
      <c r="E2" s="766"/>
      <c r="F2" s="544" t="s">
        <v>529</v>
      </c>
    </row>
    <row r="3" spans="1:6" s="5" customFormat="1" ht="30" customHeight="1">
      <c r="A3" s="740" t="s">
        <v>714</v>
      </c>
      <c r="B3" s="341">
        <v>2020</v>
      </c>
      <c r="C3" s="341">
        <v>2023</v>
      </c>
      <c r="D3" s="696">
        <v>2024</v>
      </c>
      <c r="E3" s="697"/>
      <c r="F3" s="337"/>
    </row>
    <row r="4" spans="1:6" s="5" customFormat="1" ht="30" customHeight="1">
      <c r="A4" s="740"/>
      <c r="B4" s="696" t="s">
        <v>826</v>
      </c>
      <c r="C4" s="696"/>
      <c r="D4" s="696"/>
      <c r="E4" s="471" t="s">
        <v>1243</v>
      </c>
      <c r="F4" s="337"/>
    </row>
    <row r="5" spans="1:6" s="5" customFormat="1" ht="20.100000000000001" customHeight="1">
      <c r="A5" s="796" t="s">
        <v>1016</v>
      </c>
      <c r="B5" s="721"/>
      <c r="C5" s="721"/>
      <c r="D5" s="721"/>
      <c r="E5" s="721"/>
      <c r="F5" s="337"/>
    </row>
    <row r="6" spans="1:6" s="5" customFormat="1" ht="20.100000000000001" customHeight="1">
      <c r="A6" s="716" t="s">
        <v>1017</v>
      </c>
      <c r="B6" s="818"/>
      <c r="C6" s="818"/>
      <c r="D6" s="818"/>
      <c r="E6" s="818"/>
      <c r="F6" s="337"/>
    </row>
    <row r="7" spans="1:6" s="5" customFormat="1" ht="18" customHeight="1">
      <c r="A7" s="59" t="s">
        <v>186</v>
      </c>
      <c r="B7" s="127">
        <v>25</v>
      </c>
      <c r="C7" s="257">
        <v>25</v>
      </c>
      <c r="D7" s="566">
        <v>23</v>
      </c>
      <c r="E7" s="574">
        <f>D7/C7*100</f>
        <v>92</v>
      </c>
      <c r="F7" s="337"/>
    </row>
    <row r="8" spans="1:6" s="5" customFormat="1" ht="15" customHeight="1">
      <c r="A8" s="60" t="s">
        <v>309</v>
      </c>
      <c r="B8" s="156"/>
      <c r="C8" s="257"/>
      <c r="D8" s="39"/>
      <c r="E8" s="146"/>
      <c r="F8" s="337"/>
    </row>
    <row r="9" spans="1:6" s="5" customFormat="1" ht="15" customHeight="1">
      <c r="A9" s="36" t="s">
        <v>43</v>
      </c>
      <c r="B9" s="156">
        <v>7</v>
      </c>
      <c r="C9" s="256">
        <v>8</v>
      </c>
      <c r="D9" s="39">
        <v>5</v>
      </c>
      <c r="E9" s="147">
        <f t="shared" ref="E9:E16" si="0">D9/C9*100</f>
        <v>62.5</v>
      </c>
      <c r="F9" s="337"/>
    </row>
    <row r="10" spans="1:6" s="5" customFormat="1" ht="15" customHeight="1">
      <c r="A10" s="45" t="s">
        <v>299</v>
      </c>
      <c r="B10" s="156"/>
      <c r="C10" s="257"/>
      <c r="D10" s="39"/>
      <c r="E10" s="147"/>
      <c r="F10" s="337"/>
    </row>
    <row r="11" spans="1:6" s="5" customFormat="1" ht="15" customHeight="1">
      <c r="A11" s="36" t="s">
        <v>62</v>
      </c>
      <c r="B11" s="156"/>
      <c r="C11" s="256"/>
      <c r="D11" s="39"/>
      <c r="E11" s="147"/>
      <c r="F11" s="337"/>
    </row>
    <row r="12" spans="1:6" s="5" customFormat="1" ht="15" customHeight="1">
      <c r="A12" s="45" t="s">
        <v>394</v>
      </c>
      <c r="B12" s="156"/>
      <c r="C12" s="257"/>
      <c r="D12" s="39"/>
      <c r="E12" s="147"/>
      <c r="F12" s="337"/>
    </row>
    <row r="13" spans="1:6" s="5" customFormat="1" ht="15" customHeight="1">
      <c r="A13" s="36" t="s">
        <v>1250</v>
      </c>
      <c r="B13" s="308">
        <v>6</v>
      </c>
      <c r="C13" s="308">
        <v>3</v>
      </c>
      <c r="D13" s="39">
        <v>5</v>
      </c>
      <c r="E13" s="147">
        <f t="shared" si="0"/>
        <v>166.66666666666669</v>
      </c>
      <c r="F13" s="337"/>
    </row>
    <row r="14" spans="1:6" s="5" customFormat="1" ht="15" customHeight="1">
      <c r="A14" s="61" t="s">
        <v>870</v>
      </c>
      <c r="B14" s="259"/>
      <c r="C14" s="259"/>
      <c r="D14" s="39"/>
      <c r="E14" s="147"/>
      <c r="F14" s="337"/>
    </row>
    <row r="15" spans="1:6" s="5" customFormat="1" ht="15" customHeight="1">
      <c r="A15" s="36" t="s">
        <v>1251</v>
      </c>
      <c r="B15" s="308">
        <v>9</v>
      </c>
      <c r="C15" s="256">
        <v>10</v>
      </c>
      <c r="D15" s="39">
        <v>11</v>
      </c>
      <c r="E15" s="147">
        <f>D15/C15*100</f>
        <v>110.00000000000001</v>
      </c>
      <c r="F15" s="337"/>
    </row>
    <row r="16" spans="1:6" s="5" customFormat="1" ht="17.25" customHeight="1">
      <c r="A16" s="36" t="s">
        <v>1252</v>
      </c>
      <c r="B16" s="308">
        <v>10</v>
      </c>
      <c r="C16" s="256">
        <v>12</v>
      </c>
      <c r="D16" s="39">
        <v>7</v>
      </c>
      <c r="E16" s="147">
        <f t="shared" si="0"/>
        <v>58.333333333333336</v>
      </c>
      <c r="F16" s="337"/>
    </row>
    <row r="17" spans="1:6" s="5" customFormat="1" ht="15" customHeight="1">
      <c r="A17" s="61" t="s">
        <v>871</v>
      </c>
      <c r="B17" s="156"/>
      <c r="C17" s="257"/>
      <c r="D17" s="39"/>
      <c r="E17" s="149"/>
      <c r="F17" s="337"/>
    </row>
    <row r="18" spans="1:6" s="5" customFormat="1" ht="15" customHeight="1">
      <c r="A18" s="36" t="s">
        <v>63</v>
      </c>
      <c r="B18" s="156"/>
      <c r="C18" s="256"/>
      <c r="D18" s="39"/>
      <c r="E18" s="55"/>
      <c r="F18" s="337"/>
    </row>
    <row r="19" spans="1:6" s="5" customFormat="1" ht="15" customHeight="1">
      <c r="A19" s="45" t="s">
        <v>395</v>
      </c>
      <c r="B19" s="156"/>
      <c r="C19" s="257"/>
      <c r="D19" s="39"/>
      <c r="E19" s="55"/>
      <c r="F19" s="337"/>
    </row>
    <row r="20" spans="1:6" s="5" customFormat="1" ht="15" customHeight="1">
      <c r="A20" s="36" t="s">
        <v>134</v>
      </c>
      <c r="B20" s="256">
        <v>21</v>
      </c>
      <c r="C20" s="256">
        <v>21</v>
      </c>
      <c r="D20" s="39">
        <v>19</v>
      </c>
      <c r="E20" s="149">
        <f>D20/C20*100</f>
        <v>90.476190476190482</v>
      </c>
      <c r="F20" s="337"/>
    </row>
    <row r="21" spans="1:6" s="5" customFormat="1" ht="15" customHeight="1">
      <c r="A21" s="61" t="s">
        <v>872</v>
      </c>
      <c r="B21" s="156"/>
      <c r="C21" s="257"/>
      <c r="D21" s="39"/>
      <c r="E21" s="149"/>
      <c r="F21" s="337"/>
    </row>
    <row r="22" spans="1:6" s="5" customFormat="1" ht="15" customHeight="1">
      <c r="A22" s="36" t="s">
        <v>173</v>
      </c>
      <c r="B22" s="256">
        <v>1</v>
      </c>
      <c r="C22" s="256">
        <v>1</v>
      </c>
      <c r="D22" s="39">
        <v>2</v>
      </c>
      <c r="E22" s="149">
        <f t="shared" ref="E22:E26" si="1">D22/C22*100</f>
        <v>200</v>
      </c>
      <c r="F22" s="337"/>
    </row>
    <row r="23" spans="1:6" s="5" customFormat="1" ht="15" customHeight="1">
      <c r="A23" s="61" t="s">
        <v>873</v>
      </c>
      <c r="B23" s="156"/>
      <c r="C23" s="256"/>
      <c r="D23" s="39"/>
      <c r="E23" s="149"/>
      <c r="F23" s="337"/>
    </row>
    <row r="24" spans="1:6" s="5" customFormat="1" ht="15" customHeight="1">
      <c r="A24" s="36" t="s">
        <v>137</v>
      </c>
      <c r="B24" s="256">
        <v>2</v>
      </c>
      <c r="C24" s="256">
        <v>2</v>
      </c>
      <c r="D24" s="39">
        <v>1</v>
      </c>
      <c r="E24" s="149">
        <f t="shared" si="1"/>
        <v>50</v>
      </c>
      <c r="F24" s="337"/>
    </row>
    <row r="25" spans="1:6" s="5" customFormat="1" ht="15.75" customHeight="1">
      <c r="A25" s="61" t="s">
        <v>874</v>
      </c>
      <c r="B25" s="156"/>
      <c r="C25" s="256"/>
      <c r="D25" s="39"/>
      <c r="E25" s="149"/>
      <c r="F25" s="337"/>
    </row>
    <row r="26" spans="1:6" s="5" customFormat="1" ht="15" customHeight="1">
      <c r="A26" s="36" t="s">
        <v>142</v>
      </c>
      <c r="B26" s="256">
        <v>1</v>
      </c>
      <c r="C26" s="256">
        <v>1</v>
      </c>
      <c r="D26" s="39">
        <v>1</v>
      </c>
      <c r="E26" s="149">
        <f t="shared" si="1"/>
        <v>100</v>
      </c>
      <c r="F26" s="337"/>
    </row>
    <row r="27" spans="1:6" s="5" customFormat="1" ht="15" customHeight="1">
      <c r="A27" s="31" t="s">
        <v>619</v>
      </c>
      <c r="B27" s="39"/>
      <c r="C27" s="39"/>
      <c r="D27" s="39"/>
      <c r="E27" s="149"/>
      <c r="F27" s="337"/>
    </row>
    <row r="28" spans="1:6" s="5" customFormat="1" ht="15" customHeight="1">
      <c r="A28" s="36" t="s">
        <v>64</v>
      </c>
      <c r="B28" s="156"/>
      <c r="C28" s="257"/>
      <c r="D28" s="39"/>
      <c r="E28" s="149"/>
      <c r="F28" s="337"/>
    </row>
    <row r="29" spans="1:6" s="5" customFormat="1" ht="15" customHeight="1">
      <c r="A29" s="33" t="s">
        <v>549</v>
      </c>
      <c r="B29" s="156"/>
      <c r="C29" s="257"/>
      <c r="D29" s="39"/>
      <c r="E29" s="149"/>
      <c r="F29" s="337"/>
    </row>
    <row r="30" spans="1:6" s="235" customFormat="1" ht="15" customHeight="1">
      <c r="A30" s="36" t="s">
        <v>977</v>
      </c>
      <c r="B30" s="256">
        <v>8</v>
      </c>
      <c r="C30" s="256">
        <v>8</v>
      </c>
      <c r="D30" s="39">
        <v>8</v>
      </c>
      <c r="E30" s="149">
        <f>D30/C30*100</f>
        <v>100</v>
      </c>
      <c r="F30" s="337"/>
    </row>
    <row r="31" spans="1:6" s="5" customFormat="1" ht="15" customHeight="1">
      <c r="A31" s="33" t="s">
        <v>978</v>
      </c>
      <c r="B31" s="156"/>
      <c r="C31" s="256"/>
      <c r="D31" s="39"/>
      <c r="E31" s="149"/>
      <c r="F31" s="337"/>
    </row>
    <row r="32" spans="1:6" s="5" customFormat="1" ht="15" customHeight="1">
      <c r="A32" s="36" t="s">
        <v>174</v>
      </c>
      <c r="B32" s="256">
        <v>14</v>
      </c>
      <c r="C32" s="256">
        <v>14</v>
      </c>
      <c r="D32" s="39">
        <v>10</v>
      </c>
      <c r="E32" s="149">
        <f t="shared" ref="E32:E34" si="2">D32/C32*100</f>
        <v>71.428571428571431</v>
      </c>
      <c r="F32" s="337"/>
    </row>
    <row r="33" spans="1:6" s="5" customFormat="1" ht="15" customHeight="1">
      <c r="A33" s="36" t="s">
        <v>875</v>
      </c>
      <c r="B33" s="156"/>
      <c r="C33" s="256"/>
      <c r="D33" s="39"/>
      <c r="E33" s="149"/>
      <c r="F33" s="337"/>
    </row>
    <row r="34" spans="1:6" s="5" customFormat="1" ht="15" customHeight="1">
      <c r="A34" s="36" t="s">
        <v>434</v>
      </c>
      <c r="B34" s="256">
        <v>1</v>
      </c>
      <c r="C34" s="256">
        <v>1</v>
      </c>
      <c r="D34" s="39">
        <v>1</v>
      </c>
      <c r="E34" s="149">
        <f t="shared" si="2"/>
        <v>100</v>
      </c>
      <c r="F34" s="337"/>
    </row>
    <row r="35" spans="1:6" s="5" customFormat="1" ht="15" customHeight="1">
      <c r="A35" s="36" t="s">
        <v>876</v>
      </c>
      <c r="B35" s="156"/>
      <c r="C35" s="256"/>
      <c r="D35" s="39"/>
      <c r="E35" s="149"/>
      <c r="F35" s="337"/>
    </row>
    <row r="36" spans="1:6" s="5" customFormat="1" ht="15" customHeight="1">
      <c r="A36" s="36" t="s">
        <v>175</v>
      </c>
      <c r="B36" s="259" t="s">
        <v>656</v>
      </c>
      <c r="C36" s="259" t="s">
        <v>656</v>
      </c>
      <c r="D36" s="39">
        <v>2</v>
      </c>
      <c r="E36" s="259" t="s">
        <v>650</v>
      </c>
      <c r="F36" s="337"/>
    </row>
    <row r="37" spans="1:6" s="5" customFormat="1" ht="15" customHeight="1">
      <c r="A37" s="36" t="s">
        <v>877</v>
      </c>
      <c r="B37" s="156"/>
      <c r="C37" s="256"/>
      <c r="D37" s="39"/>
      <c r="E37" s="149"/>
      <c r="F37" s="337"/>
    </row>
    <row r="38" spans="1:6" s="5" customFormat="1" ht="15" customHeight="1">
      <c r="A38" s="36" t="s">
        <v>176</v>
      </c>
      <c r="B38" s="256">
        <v>2</v>
      </c>
      <c r="C38" s="256">
        <v>2</v>
      </c>
      <c r="D38" s="39">
        <v>1</v>
      </c>
      <c r="E38" s="149">
        <f>D38/C38*100</f>
        <v>50</v>
      </c>
      <c r="F38" s="337"/>
    </row>
    <row r="39" spans="1:6" s="5" customFormat="1" ht="15" customHeight="1">
      <c r="A39" s="36" t="s">
        <v>878</v>
      </c>
      <c r="B39" s="156"/>
      <c r="C39" s="256"/>
      <c r="D39" s="39"/>
      <c r="E39" s="149"/>
      <c r="F39" s="337"/>
    </row>
    <row r="40" spans="1:6" s="5" customFormat="1" ht="15" customHeight="1">
      <c r="A40" s="36" t="s">
        <v>1253</v>
      </c>
      <c r="B40" s="259" t="s">
        <v>656</v>
      </c>
      <c r="C40" s="259" t="s">
        <v>656</v>
      </c>
      <c r="D40" s="39">
        <v>1</v>
      </c>
      <c r="E40" s="259" t="s">
        <v>650</v>
      </c>
      <c r="F40" s="337"/>
    </row>
    <row r="41" spans="1:6" s="5" customFormat="1" ht="15" customHeight="1">
      <c r="A41" s="622" t="s">
        <v>1280</v>
      </c>
      <c r="B41" s="156"/>
      <c r="C41" s="256"/>
      <c r="D41" s="39"/>
      <c r="E41" s="149"/>
      <c r="F41" s="337"/>
    </row>
    <row r="42" spans="1:6" s="5" customFormat="1" ht="20.100000000000001" customHeight="1">
      <c r="A42" s="819" t="s">
        <v>1018</v>
      </c>
      <c r="B42" s="820"/>
      <c r="C42" s="820"/>
      <c r="D42" s="820"/>
      <c r="E42" s="820"/>
      <c r="F42" s="337"/>
    </row>
    <row r="43" spans="1:6" s="5" customFormat="1" ht="20.100000000000001" customHeight="1">
      <c r="A43" s="716" t="s">
        <v>1019</v>
      </c>
      <c r="B43" s="818"/>
      <c r="C43" s="818"/>
      <c r="D43" s="818"/>
      <c r="E43" s="818"/>
      <c r="F43" s="337"/>
    </row>
    <row r="44" spans="1:6" s="5" customFormat="1" ht="15" customHeight="1">
      <c r="A44" s="25" t="s">
        <v>684</v>
      </c>
      <c r="B44" s="256">
        <v>105413</v>
      </c>
      <c r="C44" s="256">
        <v>100534</v>
      </c>
      <c r="D44" s="39">
        <v>98885</v>
      </c>
      <c r="E44" s="149">
        <v>98.4</v>
      </c>
      <c r="F44" s="337"/>
    </row>
    <row r="45" spans="1:6" s="5" customFormat="1" ht="15" customHeight="1">
      <c r="A45" s="63" t="s">
        <v>908</v>
      </c>
      <c r="B45" s="256"/>
      <c r="C45" s="256"/>
      <c r="D45" s="39"/>
      <c r="E45" s="149"/>
      <c r="F45" s="337"/>
    </row>
    <row r="46" spans="1:6" s="5" customFormat="1" ht="15" customHeight="1">
      <c r="A46" s="64" t="s">
        <v>263</v>
      </c>
      <c r="B46" s="256">
        <v>103302</v>
      </c>
      <c r="C46" s="256">
        <v>98635</v>
      </c>
      <c r="D46" s="39">
        <v>97180</v>
      </c>
      <c r="E46" s="149">
        <v>98.5</v>
      </c>
      <c r="F46" s="337"/>
    </row>
    <row r="47" spans="1:6" s="5" customFormat="1" ht="15" customHeight="1">
      <c r="A47" s="63" t="s">
        <v>435</v>
      </c>
      <c r="B47" s="256"/>
      <c r="C47" s="256"/>
      <c r="D47" s="39"/>
      <c r="E47" s="149"/>
      <c r="F47" s="337"/>
    </row>
    <row r="48" spans="1:6" s="5" customFormat="1" ht="15" customHeight="1">
      <c r="A48" s="25" t="s">
        <v>264</v>
      </c>
      <c r="B48" s="256">
        <v>2111</v>
      </c>
      <c r="C48" s="256">
        <v>1899</v>
      </c>
      <c r="D48" s="39">
        <v>1705</v>
      </c>
      <c r="E48" s="149">
        <v>89.8</v>
      </c>
      <c r="F48" s="337"/>
    </row>
    <row r="49" spans="1:6" s="5" customFormat="1" ht="15" customHeight="1">
      <c r="A49" s="63" t="s">
        <v>402</v>
      </c>
      <c r="B49" s="256"/>
      <c r="C49" s="256"/>
      <c r="D49" s="39"/>
      <c r="E49" s="149"/>
      <c r="F49" s="337"/>
    </row>
    <row r="50" spans="1:6" s="5" customFormat="1" ht="15" customHeight="1">
      <c r="A50" s="25" t="s">
        <v>92</v>
      </c>
      <c r="B50" s="256"/>
      <c r="C50" s="256"/>
      <c r="D50" s="39"/>
      <c r="E50" s="149"/>
      <c r="F50" s="337"/>
    </row>
    <row r="51" spans="1:6" s="5" customFormat="1" ht="15" customHeight="1">
      <c r="A51" s="25" t="s">
        <v>93</v>
      </c>
      <c r="B51" s="256">
        <v>467</v>
      </c>
      <c r="C51" s="256">
        <v>687</v>
      </c>
      <c r="D51" s="39">
        <v>674</v>
      </c>
      <c r="E51" s="149">
        <v>98.1</v>
      </c>
      <c r="F51" s="337"/>
    </row>
    <row r="52" spans="1:6" s="5" customFormat="1" ht="15" customHeight="1">
      <c r="A52" s="25" t="s">
        <v>672</v>
      </c>
      <c r="B52" s="256"/>
      <c r="C52" s="256"/>
      <c r="D52" s="39"/>
      <c r="E52" s="149"/>
      <c r="F52" s="337"/>
    </row>
    <row r="53" spans="1:6" s="5" customFormat="1" ht="15" customHeight="1">
      <c r="A53" s="26" t="s">
        <v>410</v>
      </c>
      <c r="B53" s="256"/>
      <c r="C53" s="256"/>
      <c r="D53" s="39"/>
      <c r="E53" s="149"/>
      <c r="F53" s="337"/>
    </row>
    <row r="54" spans="1:6" s="5" customFormat="1" ht="15" customHeight="1">
      <c r="A54" s="26" t="s">
        <v>673</v>
      </c>
      <c r="B54" s="256"/>
      <c r="C54" s="256"/>
      <c r="D54" s="39"/>
      <c r="E54" s="149"/>
      <c r="F54" s="337"/>
    </row>
    <row r="55" spans="1:6" s="5" customFormat="1" ht="15" customHeight="1">
      <c r="A55" s="65" t="s">
        <v>265</v>
      </c>
      <c r="B55" s="256">
        <v>734</v>
      </c>
      <c r="C55" s="256">
        <v>684</v>
      </c>
      <c r="D55" s="39">
        <v>759</v>
      </c>
      <c r="E55" s="149">
        <v>111</v>
      </c>
      <c r="F55" s="337"/>
    </row>
    <row r="56" spans="1:6" s="5" customFormat="1" ht="15" customHeight="1">
      <c r="A56" s="63" t="s">
        <v>980</v>
      </c>
      <c r="B56" s="256"/>
      <c r="C56" s="256"/>
      <c r="D56" s="39"/>
      <c r="E56" s="149"/>
      <c r="F56" s="337"/>
    </row>
    <row r="57" spans="1:6" s="5" customFormat="1" ht="15" customHeight="1">
      <c r="A57" s="25" t="s">
        <v>266</v>
      </c>
      <c r="B57" s="256">
        <v>1365</v>
      </c>
      <c r="C57" s="256">
        <v>1486</v>
      </c>
      <c r="D57" s="39">
        <v>1548</v>
      </c>
      <c r="E57" s="149">
        <v>104.2</v>
      </c>
      <c r="F57" s="337"/>
    </row>
    <row r="58" spans="1:6" s="5" customFormat="1" ht="15" customHeight="1">
      <c r="A58" s="26" t="s">
        <v>403</v>
      </c>
      <c r="B58" s="256"/>
      <c r="C58" s="256"/>
      <c r="D58" s="39"/>
      <c r="E58" s="149"/>
      <c r="F58" s="337"/>
    </row>
    <row r="59" spans="1:6" s="5" customFormat="1" ht="15" customHeight="1">
      <c r="A59" s="65" t="s">
        <v>267</v>
      </c>
      <c r="B59" s="256">
        <v>1106</v>
      </c>
      <c r="C59" s="256">
        <v>1139</v>
      </c>
      <c r="D59" s="39">
        <v>919</v>
      </c>
      <c r="E59" s="149">
        <v>80.7</v>
      </c>
      <c r="F59" s="337"/>
    </row>
    <row r="60" spans="1:6" s="5" customFormat="1" ht="15" customHeight="1">
      <c r="A60" s="63" t="s">
        <v>398</v>
      </c>
      <c r="B60" s="256"/>
      <c r="C60" s="256"/>
      <c r="D60" s="39"/>
      <c r="E60" s="149"/>
      <c r="F60" s="337"/>
    </row>
    <row r="61" spans="1:6" s="5" customFormat="1" ht="15" customHeight="1">
      <c r="A61" s="36" t="s">
        <v>979</v>
      </c>
      <c r="B61" s="256">
        <v>172</v>
      </c>
      <c r="C61" s="256">
        <v>134</v>
      </c>
      <c r="D61" s="39">
        <v>162</v>
      </c>
      <c r="E61" s="149">
        <v>120.9</v>
      </c>
      <c r="F61" s="337"/>
    </row>
    <row r="62" spans="1:6" s="5" customFormat="1" ht="15" customHeight="1">
      <c r="A62" s="63" t="s">
        <v>550</v>
      </c>
      <c r="B62" s="256"/>
      <c r="C62" s="256"/>
      <c r="D62" s="39"/>
      <c r="E62" s="149"/>
      <c r="F62" s="337"/>
    </row>
    <row r="63" spans="1:6" s="5" customFormat="1" ht="15" customHeight="1">
      <c r="A63" s="36" t="s">
        <v>268</v>
      </c>
      <c r="B63" s="256">
        <v>5183</v>
      </c>
      <c r="C63" s="256">
        <v>8917</v>
      </c>
      <c r="D63" s="39">
        <v>10547</v>
      </c>
      <c r="E63" s="149">
        <v>118.3</v>
      </c>
      <c r="F63" s="337"/>
    </row>
    <row r="64" spans="1:6" s="5" customFormat="1" ht="15" customHeight="1">
      <c r="A64" s="33" t="s">
        <v>440</v>
      </c>
      <c r="B64" s="38"/>
      <c r="C64" s="256"/>
      <c r="D64" s="39"/>
      <c r="E64" s="149"/>
      <c r="F64" s="337"/>
    </row>
    <row r="65" spans="1:6" s="5" customFormat="1" ht="20.100000000000001" customHeight="1">
      <c r="A65" s="809" t="s">
        <v>1020</v>
      </c>
      <c r="B65" s="808"/>
      <c r="C65" s="808"/>
      <c r="D65" s="808"/>
      <c r="E65" s="808"/>
      <c r="F65" s="337"/>
    </row>
    <row r="66" spans="1:6" s="5" customFormat="1" ht="20.100000000000001" customHeight="1">
      <c r="A66" s="716" t="s">
        <v>1099</v>
      </c>
      <c r="B66" s="818"/>
      <c r="C66" s="818"/>
      <c r="D66" s="818"/>
      <c r="E66" s="818"/>
      <c r="F66" s="337"/>
    </row>
    <row r="67" spans="1:6" s="5" customFormat="1" ht="15" customHeight="1">
      <c r="A67" s="22" t="s">
        <v>1236</v>
      </c>
      <c r="B67" s="38"/>
      <c r="C67" s="39"/>
      <c r="D67" s="260"/>
      <c r="E67" s="39"/>
      <c r="F67" s="337"/>
    </row>
    <row r="68" spans="1:6" s="5" customFormat="1" ht="15" customHeight="1">
      <c r="A68" s="63" t="s">
        <v>916</v>
      </c>
      <c r="B68" s="38"/>
      <c r="C68" s="39"/>
      <c r="D68" s="39"/>
      <c r="E68" s="39"/>
      <c r="F68" s="337"/>
    </row>
    <row r="69" spans="1:6" s="5" customFormat="1" ht="15.6" customHeight="1">
      <c r="A69" s="36" t="s">
        <v>269</v>
      </c>
      <c r="B69" s="256">
        <v>1699</v>
      </c>
      <c r="C69" s="263">
        <v>1309</v>
      </c>
      <c r="D69" s="39">
        <v>1609</v>
      </c>
      <c r="E69" s="76" t="s">
        <v>650</v>
      </c>
      <c r="F69" s="337"/>
    </row>
    <row r="70" spans="1:6" s="5" customFormat="1" ht="15.6" customHeight="1">
      <c r="A70" s="36" t="s">
        <v>879</v>
      </c>
      <c r="B70" s="256"/>
      <c r="C70" s="263"/>
      <c r="D70" s="39"/>
      <c r="E70" s="76"/>
      <c r="F70" s="337"/>
    </row>
    <row r="71" spans="1:6" s="236" customFormat="1" ht="15" customHeight="1">
      <c r="A71" s="36" t="s">
        <v>270</v>
      </c>
      <c r="B71" s="256">
        <v>553</v>
      </c>
      <c r="C71" s="263">
        <v>486</v>
      </c>
      <c r="D71" s="39">
        <v>606</v>
      </c>
      <c r="E71" s="76" t="s">
        <v>650</v>
      </c>
      <c r="F71" s="337"/>
    </row>
    <row r="72" spans="1:6" s="236" customFormat="1" ht="15" customHeight="1">
      <c r="A72" s="63" t="s">
        <v>642</v>
      </c>
      <c r="B72" s="256"/>
      <c r="C72" s="263"/>
      <c r="D72" s="39"/>
      <c r="E72" s="76"/>
      <c r="F72" s="337"/>
    </row>
    <row r="73" spans="1:6" s="5" customFormat="1" ht="15" customHeight="1">
      <c r="A73" s="36" t="s">
        <v>96</v>
      </c>
      <c r="B73" s="256"/>
      <c r="C73" s="263"/>
      <c r="D73" s="39"/>
      <c r="E73" s="76"/>
      <c r="F73" s="337"/>
    </row>
    <row r="74" spans="1:6" s="5" customFormat="1" ht="15" customHeight="1">
      <c r="A74" s="36" t="s">
        <v>880</v>
      </c>
      <c r="B74" s="256"/>
      <c r="C74" s="263"/>
      <c r="D74" s="39"/>
      <c r="E74" s="76"/>
      <c r="F74" s="337"/>
    </row>
    <row r="75" spans="1:6" s="5" customFormat="1" ht="15" customHeight="1">
      <c r="A75" s="36" t="s">
        <v>271</v>
      </c>
      <c r="B75" s="256">
        <v>238</v>
      </c>
      <c r="C75" s="263">
        <v>260</v>
      </c>
      <c r="D75" s="39">
        <v>264</v>
      </c>
      <c r="E75" s="76" t="s">
        <v>650</v>
      </c>
      <c r="F75" s="337"/>
    </row>
    <row r="76" spans="1:6" s="5" customFormat="1" ht="15" customHeight="1">
      <c r="A76" s="68" t="s">
        <v>455</v>
      </c>
      <c r="B76" s="256"/>
      <c r="C76" s="263"/>
      <c r="D76" s="39"/>
      <c r="E76" s="76"/>
      <c r="F76" s="337"/>
    </row>
    <row r="77" spans="1:6" s="236" customFormat="1" ht="15" customHeight="1">
      <c r="A77" s="36" t="s">
        <v>272</v>
      </c>
      <c r="B77" s="256">
        <v>315</v>
      </c>
      <c r="C77" s="263">
        <v>226</v>
      </c>
      <c r="D77" s="39">
        <v>208</v>
      </c>
      <c r="E77" s="76" t="s">
        <v>650</v>
      </c>
      <c r="F77" s="337"/>
    </row>
    <row r="78" spans="1:6" s="236" customFormat="1" ht="15" customHeight="1">
      <c r="A78" s="33" t="s">
        <v>643</v>
      </c>
      <c r="B78" s="256"/>
      <c r="C78" s="263"/>
      <c r="D78" s="39"/>
      <c r="E78" s="76"/>
      <c r="F78" s="337"/>
    </row>
    <row r="79" spans="1:6" s="236" customFormat="1" ht="15" customHeight="1">
      <c r="A79" s="36" t="s">
        <v>273</v>
      </c>
      <c r="B79" s="256">
        <v>2263</v>
      </c>
      <c r="C79" s="263">
        <v>1762</v>
      </c>
      <c r="D79" s="39">
        <v>1881</v>
      </c>
      <c r="E79" s="76" t="s">
        <v>650</v>
      </c>
      <c r="F79" s="337"/>
    </row>
    <row r="80" spans="1:6" s="236" customFormat="1" ht="15" customHeight="1">
      <c r="A80" s="36" t="s">
        <v>881</v>
      </c>
      <c r="B80" s="256"/>
      <c r="C80" s="263"/>
      <c r="D80" s="39"/>
      <c r="E80" s="76"/>
      <c r="F80" s="337"/>
    </row>
    <row r="81" spans="1:6" s="5" customFormat="1" ht="15" customHeight="1">
      <c r="A81" s="36" t="s">
        <v>94</v>
      </c>
      <c r="B81" s="444"/>
      <c r="C81" s="263"/>
      <c r="D81" s="39"/>
      <c r="E81" s="76"/>
      <c r="F81" s="337"/>
    </row>
    <row r="82" spans="1:6" s="5" customFormat="1" ht="15" customHeight="1">
      <c r="A82" s="63" t="s">
        <v>404</v>
      </c>
      <c r="B82" s="444"/>
      <c r="C82" s="263"/>
      <c r="D82" s="39"/>
      <c r="E82" s="76"/>
      <c r="F82" s="337"/>
    </row>
    <row r="83" spans="1:6" s="5" customFormat="1" ht="15" customHeight="1">
      <c r="A83" s="36" t="s">
        <v>274</v>
      </c>
      <c r="B83" s="256">
        <v>605</v>
      </c>
      <c r="C83" s="263">
        <v>272</v>
      </c>
      <c r="D83" s="39">
        <v>287</v>
      </c>
      <c r="E83" s="76">
        <v>105.5</v>
      </c>
      <c r="F83" s="337"/>
    </row>
    <row r="84" spans="1:6" s="5" customFormat="1" ht="15" customHeight="1">
      <c r="A84" s="33" t="s">
        <v>441</v>
      </c>
      <c r="B84" s="256"/>
      <c r="C84" s="263"/>
      <c r="D84" s="39"/>
      <c r="E84" s="76"/>
      <c r="F84" s="337"/>
    </row>
    <row r="85" spans="1:6" s="5" customFormat="1" ht="15" customHeight="1">
      <c r="A85" s="36" t="s">
        <v>275</v>
      </c>
      <c r="B85" s="256">
        <v>238</v>
      </c>
      <c r="C85" s="263">
        <v>260</v>
      </c>
      <c r="D85" s="39">
        <v>264</v>
      </c>
      <c r="E85" s="76">
        <v>101.5</v>
      </c>
      <c r="F85" s="337"/>
    </row>
    <row r="86" spans="1:6" s="5" customFormat="1" ht="15" customHeight="1">
      <c r="A86" s="33" t="s">
        <v>644</v>
      </c>
      <c r="B86" s="256"/>
      <c r="C86" s="263"/>
      <c r="D86" s="39"/>
      <c r="E86" s="76"/>
      <c r="F86" s="337"/>
    </row>
    <row r="87" spans="1:6" s="5" customFormat="1" ht="15" customHeight="1">
      <c r="A87" s="36" t="s">
        <v>276</v>
      </c>
      <c r="B87" s="256">
        <v>297</v>
      </c>
      <c r="C87" s="263">
        <v>275</v>
      </c>
      <c r="D87" s="39">
        <v>220</v>
      </c>
      <c r="E87" s="76">
        <v>80</v>
      </c>
      <c r="F87" s="337"/>
    </row>
    <row r="88" spans="1:6" s="5" customFormat="1" ht="15" customHeight="1">
      <c r="A88" s="33" t="s">
        <v>645</v>
      </c>
      <c r="B88" s="256"/>
      <c r="C88" s="263"/>
      <c r="D88" s="39"/>
      <c r="E88" s="149"/>
      <c r="F88" s="337"/>
    </row>
    <row r="89" spans="1:6" s="5" customFormat="1" ht="15" customHeight="1">
      <c r="A89" s="36" t="s">
        <v>95</v>
      </c>
      <c r="B89" s="256"/>
      <c r="C89" s="256"/>
      <c r="D89" s="39"/>
      <c r="E89" s="149"/>
      <c r="F89" s="337"/>
    </row>
    <row r="90" spans="1:6" s="5" customFormat="1" ht="15" customHeight="1">
      <c r="A90" s="33" t="s">
        <v>405</v>
      </c>
      <c r="B90" s="256"/>
      <c r="C90" s="256"/>
      <c r="D90" s="39"/>
      <c r="E90" s="149"/>
      <c r="F90" s="337"/>
    </row>
    <row r="91" spans="1:6" s="5" customFormat="1" ht="15" customHeight="1">
      <c r="A91" s="36" t="s">
        <v>277</v>
      </c>
      <c r="B91" s="256">
        <v>354</v>
      </c>
      <c r="C91" s="256">
        <v>235</v>
      </c>
      <c r="D91" s="39">
        <v>209</v>
      </c>
      <c r="E91" s="149">
        <v>88.936170212765958</v>
      </c>
      <c r="F91" s="337"/>
    </row>
    <row r="92" spans="1:6" s="5" customFormat="1" ht="15" customHeight="1">
      <c r="A92" s="33" t="s">
        <v>646</v>
      </c>
      <c r="B92" s="256"/>
      <c r="C92" s="263"/>
      <c r="D92" s="39"/>
      <c r="E92" s="149"/>
      <c r="F92" s="337"/>
    </row>
    <row r="93" spans="1:6" s="5" customFormat="1" ht="15" customHeight="1">
      <c r="A93" s="36" t="s">
        <v>982</v>
      </c>
      <c r="B93" s="256">
        <v>15</v>
      </c>
      <c r="C93" s="263">
        <v>14</v>
      </c>
      <c r="D93" s="39">
        <v>30</v>
      </c>
      <c r="E93" s="149">
        <v>214.28571428571428</v>
      </c>
      <c r="F93" s="337"/>
    </row>
    <row r="94" spans="1:6" s="5" customFormat="1" ht="15" customHeight="1">
      <c r="A94" s="47" t="s">
        <v>981</v>
      </c>
      <c r="B94" s="256"/>
      <c r="C94" s="263"/>
      <c r="D94" s="39"/>
      <c r="E94" s="149"/>
      <c r="F94" s="337"/>
    </row>
    <row r="95" spans="1:6" s="5" customFormat="1" ht="15" customHeight="1">
      <c r="A95" s="36" t="s">
        <v>920</v>
      </c>
      <c r="B95" s="256">
        <v>9378</v>
      </c>
      <c r="C95" s="263">
        <v>11684</v>
      </c>
      <c r="D95" s="39">
        <v>10047</v>
      </c>
      <c r="E95" s="149">
        <v>85.989387196165694</v>
      </c>
      <c r="F95" s="337"/>
    </row>
    <row r="96" spans="1:6" s="5" customFormat="1" ht="15" customHeight="1">
      <c r="A96" s="33" t="s">
        <v>921</v>
      </c>
      <c r="B96" s="256"/>
      <c r="C96" s="263"/>
      <c r="D96" s="39"/>
      <c r="E96" s="149"/>
      <c r="F96" s="337"/>
    </row>
    <row r="97" spans="1:6" s="5" customFormat="1" ht="15" customHeight="1">
      <c r="A97" s="36" t="s">
        <v>922</v>
      </c>
      <c r="B97" s="256">
        <v>21557</v>
      </c>
      <c r="C97" s="263">
        <v>23284</v>
      </c>
      <c r="D97" s="39">
        <v>22426</v>
      </c>
      <c r="E97" s="149">
        <v>96.315066139838507</v>
      </c>
      <c r="F97" s="337"/>
    </row>
    <row r="98" spans="1:6" s="5" customFormat="1" ht="15" customHeight="1">
      <c r="A98" s="33" t="s">
        <v>923</v>
      </c>
      <c r="B98" s="256"/>
      <c r="C98" s="263"/>
      <c r="D98" s="39"/>
      <c r="E98" s="149"/>
      <c r="F98" s="337"/>
    </row>
    <row r="99" spans="1:6" s="5" customFormat="1" ht="15" customHeight="1">
      <c r="A99" s="32" t="s">
        <v>951</v>
      </c>
      <c r="B99" s="263" t="s">
        <v>1237</v>
      </c>
      <c r="C99" s="263">
        <v>51</v>
      </c>
      <c r="D99" s="39">
        <v>36</v>
      </c>
      <c r="E99" s="149">
        <v>70.588235294117652</v>
      </c>
      <c r="F99" s="337"/>
    </row>
    <row r="100" spans="1:6" s="5" customFormat="1" ht="15" customHeight="1">
      <c r="A100" s="33" t="s">
        <v>983</v>
      </c>
      <c r="B100" s="28"/>
      <c r="C100" s="263"/>
      <c r="D100" s="39"/>
      <c r="E100" s="52"/>
      <c r="F100" s="337"/>
    </row>
    <row r="101" spans="1:6" s="5" customFormat="1" ht="15" customHeight="1">
      <c r="A101" s="66"/>
      <c r="B101" s="4"/>
      <c r="C101" s="4"/>
      <c r="D101" s="391"/>
      <c r="E101" s="114"/>
      <c r="F101" s="337"/>
    </row>
    <row r="102" spans="1:6" s="291" customFormat="1" ht="35.25" customHeight="1">
      <c r="A102" s="822" t="s">
        <v>1249</v>
      </c>
      <c r="B102" s="822"/>
      <c r="C102" s="822"/>
      <c r="D102" s="822"/>
      <c r="E102" s="822"/>
      <c r="F102" s="638"/>
    </row>
    <row r="103" spans="1:6" s="110" customFormat="1" ht="11.25" customHeight="1">
      <c r="A103" s="619" t="s">
        <v>1281</v>
      </c>
      <c r="B103" s="590"/>
      <c r="C103" s="590"/>
      <c r="D103" s="590"/>
      <c r="E103" s="590"/>
      <c r="F103" s="349"/>
    </row>
    <row r="104" spans="1:6" s="110" customFormat="1" ht="20.25" customHeight="1">
      <c r="A104" s="814" t="s">
        <v>984</v>
      </c>
      <c r="B104" s="814"/>
      <c r="C104" s="814"/>
      <c r="D104" s="814"/>
      <c r="E104" s="814"/>
      <c r="F104" s="821"/>
    </row>
    <row r="105" spans="1:6" s="110" customFormat="1" ht="21" customHeight="1">
      <c r="A105" s="816" t="s">
        <v>1310</v>
      </c>
      <c r="B105" s="817"/>
      <c r="C105" s="817"/>
      <c r="D105" s="817"/>
      <c r="E105" s="817"/>
      <c r="F105" s="349"/>
    </row>
    <row r="106" spans="1:6" s="110" customFormat="1" ht="15" customHeight="1">
      <c r="A106" s="812" t="s">
        <v>919</v>
      </c>
      <c r="B106" s="812"/>
      <c r="C106" s="812"/>
      <c r="D106" s="812"/>
      <c r="E106" s="812"/>
      <c r="F106" s="349"/>
    </row>
    <row r="107" spans="1:6" s="110" customFormat="1" ht="12" customHeight="1">
      <c r="A107" s="814" t="s">
        <v>1049</v>
      </c>
      <c r="B107" s="815"/>
      <c r="C107" s="815"/>
      <c r="D107" s="815"/>
      <c r="E107" s="815"/>
      <c r="F107" s="349"/>
    </row>
    <row r="108" spans="1:6">
      <c r="A108" s="157"/>
      <c r="B108" s="342"/>
      <c r="C108" s="342"/>
      <c r="D108" s="392"/>
      <c r="E108" s="342"/>
    </row>
    <row r="109" spans="1:6">
      <c r="A109" s="157"/>
      <c r="B109" s="342"/>
      <c r="C109" s="342"/>
      <c r="D109" s="392"/>
      <c r="E109" s="342"/>
    </row>
    <row r="110" spans="1:6">
      <c r="A110" s="342"/>
      <c r="B110" s="342"/>
      <c r="C110" s="342"/>
      <c r="D110" s="392"/>
      <c r="E110" s="342"/>
    </row>
    <row r="111" spans="1:6">
      <c r="A111" s="342"/>
      <c r="B111" s="342"/>
      <c r="C111" s="342"/>
      <c r="D111" s="392"/>
      <c r="E111" s="342"/>
    </row>
    <row r="112" spans="1:6">
      <c r="A112" s="342"/>
      <c r="B112" s="342"/>
      <c r="C112" s="342"/>
      <c r="D112" s="392"/>
      <c r="E112" s="342"/>
    </row>
    <row r="113" spans="1:5">
      <c r="A113" s="342"/>
      <c r="B113" s="342"/>
      <c r="C113" s="342"/>
      <c r="D113" s="392"/>
      <c r="E113" s="342"/>
    </row>
    <row r="114" spans="1:5">
      <c r="A114" s="342"/>
      <c r="B114" s="342"/>
      <c r="C114" s="342"/>
      <c r="D114" s="392"/>
      <c r="E114" s="342"/>
    </row>
    <row r="115" spans="1:5">
      <c r="A115" s="342"/>
      <c r="B115" s="342"/>
      <c r="C115" s="342"/>
      <c r="D115" s="392"/>
      <c r="E115" s="342"/>
    </row>
    <row r="116" spans="1:5">
      <c r="A116" s="342"/>
      <c r="B116" s="342"/>
      <c r="C116" s="342"/>
      <c r="D116" s="392"/>
      <c r="E116" s="342"/>
    </row>
    <row r="117" spans="1:5">
      <c r="A117" s="342"/>
      <c r="B117" s="342"/>
      <c r="C117" s="342"/>
      <c r="D117" s="392"/>
      <c r="E117" s="342"/>
    </row>
    <row r="118" spans="1:5">
      <c r="A118" s="342"/>
      <c r="B118" s="342"/>
      <c r="C118" s="342"/>
      <c r="D118" s="392"/>
      <c r="E118" s="342"/>
    </row>
    <row r="119" spans="1:5">
      <c r="A119" s="342"/>
      <c r="B119" s="342"/>
      <c r="C119" s="342"/>
      <c r="D119" s="392"/>
      <c r="E119" s="342"/>
    </row>
    <row r="120" spans="1:5">
      <c r="A120" s="342"/>
      <c r="B120" s="342"/>
      <c r="C120" s="342"/>
      <c r="D120" s="392"/>
      <c r="E120" s="342"/>
    </row>
    <row r="121" spans="1:5">
      <c r="A121" s="342"/>
      <c r="B121" s="342"/>
      <c r="C121" s="342"/>
      <c r="D121" s="392"/>
      <c r="E121" s="342"/>
    </row>
    <row r="122" spans="1:5">
      <c r="A122" s="342"/>
      <c r="B122" s="342"/>
      <c r="C122" s="342"/>
      <c r="D122" s="392"/>
      <c r="E122" s="342"/>
    </row>
    <row r="123" spans="1:5">
      <c r="A123" s="342"/>
      <c r="B123" s="342"/>
      <c r="C123" s="342"/>
      <c r="D123" s="392"/>
      <c r="E123" s="342"/>
    </row>
    <row r="124" spans="1:5">
      <c r="A124" s="342"/>
      <c r="B124" s="342"/>
      <c r="C124" s="342"/>
      <c r="D124" s="392"/>
      <c r="E124" s="342"/>
    </row>
    <row r="125" spans="1:5">
      <c r="A125" s="342"/>
      <c r="B125" s="342"/>
      <c r="C125" s="342"/>
      <c r="D125" s="392"/>
      <c r="E125" s="342"/>
    </row>
  </sheetData>
  <customSheetViews>
    <customSheetView guid="{187389EA-1CF8-4C4C-B648-C72F1C5C6C0B}">
      <pane ySplit="4" topLeftCell="A92" activePane="bottomLeft" state="frozen"/>
      <selection pane="bottomLeft" activeCell="E104" sqref="E104"/>
      <pageMargins left="0.7" right="0.7" top="0.75" bottom="0.75" header="0.3" footer="0.3"/>
      <pageSetup paperSize="9" orientation="landscape" r:id="rId1"/>
    </customSheetView>
  </customSheetViews>
  <mergeCells count="16">
    <mergeCell ref="A5:E5"/>
    <mergeCell ref="A1:E1"/>
    <mergeCell ref="A2:E2"/>
    <mergeCell ref="A3:A4"/>
    <mergeCell ref="D3:E3"/>
    <mergeCell ref="B4:D4"/>
    <mergeCell ref="A106:E106"/>
    <mergeCell ref="A107:E107"/>
    <mergeCell ref="A105:E105"/>
    <mergeCell ref="A6:E6"/>
    <mergeCell ref="A42:E42"/>
    <mergeCell ref="A43:E43"/>
    <mergeCell ref="A65:E65"/>
    <mergeCell ref="A66:E66"/>
    <mergeCell ref="A104:F104"/>
    <mergeCell ref="A102:E102"/>
  </mergeCells>
  <hyperlinks>
    <hyperlink ref="F2" location="'SPIS TABLIC'!B46" tooltip="Return to list of tables" display="Return to list of tables"/>
    <hyperlink ref="F1" location="'SPIS TABLIC'!B45" tooltip="Powrót do spisu tablic" display="Powrót do spisu tablic"/>
  </hyperlinks>
  <pageMargins left="0.7" right="0.7" top="0.75" bottom="0.75" header="0.3" footer="0.3"/>
  <pageSetup paperSize="9" orientation="landscape"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AG27"/>
  <sheetViews>
    <sheetView zoomScaleNormal="100" zoomScaleSheetLayoutView="80" workbookViewId="0">
      <pane xSplit="1" ySplit="4" topLeftCell="J5" activePane="bottomRight" state="frozen"/>
      <selection activeCell="H22" sqref="H22"/>
      <selection pane="topRight" activeCell="H22" sqref="H22"/>
      <selection pane="bottomLeft" activeCell="H22" sqref="H22"/>
      <selection pane="bottomRight" sqref="A1:D1"/>
    </sheetView>
  </sheetViews>
  <sheetFormatPr defaultColWidth="9.109375" defaultRowHeight="13.8"/>
  <cols>
    <col min="1" max="1" width="30.6640625" style="1" customWidth="1"/>
    <col min="2" max="2" width="16.6640625" style="1" customWidth="1"/>
    <col min="3" max="3" width="8.6640625" style="1" customWidth="1"/>
    <col min="4" max="4" width="16.6640625" style="1" customWidth="1"/>
    <col min="5" max="5" width="8.6640625" style="1" customWidth="1"/>
    <col min="6" max="6" width="16.6640625" style="1" customWidth="1"/>
    <col min="7" max="7" width="8.6640625" style="1" customWidth="1"/>
    <col min="8" max="8" width="16.6640625" style="1" customWidth="1"/>
    <col min="9" max="9" width="8.6640625" style="1" customWidth="1"/>
    <col min="10" max="10" width="16.6640625" style="1" customWidth="1"/>
    <col min="11" max="11" width="8.6640625" style="1" customWidth="1"/>
    <col min="12" max="12" width="16.6640625" style="1" customWidth="1"/>
    <col min="13" max="13" width="8.6640625" style="1" customWidth="1"/>
    <col min="14" max="14" width="16.6640625" style="1" customWidth="1"/>
    <col min="15" max="15" width="8.6640625" style="1" customWidth="1"/>
    <col min="16" max="16" width="16.6640625" style="1" customWidth="1"/>
    <col min="17" max="17" width="8.6640625" style="1" customWidth="1"/>
    <col min="18" max="18" width="16.6640625" style="1" customWidth="1"/>
    <col min="19" max="19" width="8.6640625" style="1" customWidth="1"/>
    <col min="20" max="20" width="16.6640625" style="1" customWidth="1"/>
    <col min="21" max="21" width="8.6640625" style="1" customWidth="1"/>
    <col min="22" max="22" width="16.6640625" style="1" customWidth="1"/>
    <col min="23" max="23" width="8.6640625" style="1" customWidth="1"/>
    <col min="24" max="24" width="16.6640625" style="1" customWidth="1"/>
    <col min="25" max="25" width="8.6640625" style="1" customWidth="1"/>
    <col min="26" max="26" width="16.6640625" style="1" customWidth="1"/>
    <col min="27" max="27" width="8.6640625" style="1" customWidth="1"/>
    <col min="28" max="28" width="16.6640625" style="14" customWidth="1"/>
    <col min="29" max="29" width="8.6640625" style="1" customWidth="1"/>
    <col min="30" max="30" width="16.6640625" style="1" customWidth="1"/>
    <col min="31" max="31" width="8.6640625" style="1" customWidth="1"/>
    <col min="32" max="32" width="16.6640625" style="1" customWidth="1"/>
    <col min="33" max="33" width="8.6640625" style="1" customWidth="1"/>
    <col min="34" max="16384" width="9.109375" style="1"/>
  </cols>
  <sheetData>
    <row r="1" spans="1:33" ht="15" customHeight="1">
      <c r="A1" s="785" t="s">
        <v>1245</v>
      </c>
      <c r="B1" s="823"/>
      <c r="C1" s="823"/>
      <c r="D1" s="823"/>
      <c r="F1" s="536" t="s">
        <v>528</v>
      </c>
      <c r="G1" s="337"/>
      <c r="H1" s="337"/>
    </row>
    <row r="2" spans="1:33" ht="15" customHeight="1">
      <c r="A2" s="824" t="s">
        <v>1246</v>
      </c>
      <c r="B2" s="825"/>
      <c r="C2" s="825"/>
      <c r="D2" s="825"/>
      <c r="E2" s="826"/>
      <c r="F2" s="536" t="s">
        <v>529</v>
      </c>
      <c r="G2" s="337"/>
      <c r="H2" s="337"/>
    </row>
    <row r="3" spans="1:33" s="4" customFormat="1" ht="121.5" customHeight="1">
      <c r="A3" s="740" t="s">
        <v>882</v>
      </c>
      <c r="B3" s="696" t="s">
        <v>1100</v>
      </c>
      <c r="C3" s="497" t="s">
        <v>883</v>
      </c>
      <c r="D3" s="696" t="s">
        <v>884</v>
      </c>
      <c r="E3" s="497" t="s">
        <v>883</v>
      </c>
      <c r="F3" s="696" t="s">
        <v>885</v>
      </c>
      <c r="G3" s="497" t="s">
        <v>883</v>
      </c>
      <c r="H3" s="696" t="s">
        <v>1050</v>
      </c>
      <c r="I3" s="497" t="s">
        <v>883</v>
      </c>
      <c r="J3" s="696" t="s">
        <v>1154</v>
      </c>
      <c r="K3" s="497" t="s">
        <v>883</v>
      </c>
      <c r="L3" s="696" t="s">
        <v>1051</v>
      </c>
      <c r="M3" s="497" t="s">
        <v>883</v>
      </c>
      <c r="N3" s="698" t="s">
        <v>886</v>
      </c>
      <c r="O3" s="497" t="s">
        <v>883</v>
      </c>
      <c r="P3" s="696" t="s">
        <v>912</v>
      </c>
      <c r="Q3" s="497" t="s">
        <v>883</v>
      </c>
      <c r="R3" s="696" t="s">
        <v>1052</v>
      </c>
      <c r="S3" s="497" t="s">
        <v>883</v>
      </c>
      <c r="T3" s="696" t="s">
        <v>1053</v>
      </c>
      <c r="U3" s="497" t="s">
        <v>883</v>
      </c>
      <c r="V3" s="696" t="s">
        <v>1036</v>
      </c>
      <c r="W3" s="497" t="s">
        <v>883</v>
      </c>
      <c r="X3" s="698" t="s">
        <v>1054</v>
      </c>
      <c r="Y3" s="497" t="s">
        <v>883</v>
      </c>
      <c r="Z3" s="696" t="s">
        <v>1033</v>
      </c>
      <c r="AA3" s="497" t="s">
        <v>883</v>
      </c>
      <c r="AB3" s="828" t="s">
        <v>1057</v>
      </c>
      <c r="AC3" s="497" t="s">
        <v>883</v>
      </c>
      <c r="AD3" s="696" t="s">
        <v>913</v>
      </c>
      <c r="AE3" s="497" t="s">
        <v>883</v>
      </c>
      <c r="AF3" s="696" t="s">
        <v>1055</v>
      </c>
      <c r="AG3" s="498" t="s">
        <v>883</v>
      </c>
    </row>
    <row r="4" spans="1:33" s="4" customFormat="1" ht="115.5" customHeight="1">
      <c r="A4" s="740"/>
      <c r="B4" s="696"/>
      <c r="C4" s="497"/>
      <c r="D4" s="696"/>
      <c r="E4" s="497"/>
      <c r="F4" s="696"/>
      <c r="G4" s="497"/>
      <c r="H4" s="696"/>
      <c r="I4" s="497"/>
      <c r="J4" s="696"/>
      <c r="K4" s="497"/>
      <c r="L4" s="696"/>
      <c r="M4" s="497"/>
      <c r="N4" s="698"/>
      <c r="O4" s="497"/>
      <c r="P4" s="696"/>
      <c r="Q4" s="497"/>
      <c r="R4" s="757"/>
      <c r="S4" s="497"/>
      <c r="T4" s="696"/>
      <c r="U4" s="497"/>
      <c r="V4" s="696"/>
      <c r="W4" s="497"/>
      <c r="X4" s="827"/>
      <c r="Y4" s="40"/>
      <c r="Z4" s="696"/>
      <c r="AA4" s="497"/>
      <c r="AB4" s="828"/>
      <c r="AC4" s="497"/>
      <c r="AD4" s="696"/>
      <c r="AE4" s="497"/>
      <c r="AF4" s="696"/>
      <c r="AG4" s="498"/>
    </row>
    <row r="5" spans="1:33" s="4" customFormat="1" ht="19.95" customHeight="1">
      <c r="A5" s="669" t="s">
        <v>69</v>
      </c>
      <c r="B5" s="604">
        <v>74194</v>
      </c>
      <c r="C5" s="491">
        <v>9</v>
      </c>
      <c r="D5" s="317">
        <v>116</v>
      </c>
      <c r="E5" s="421">
        <v>6</v>
      </c>
      <c r="F5" s="606">
        <v>83.2</v>
      </c>
      <c r="G5" s="421">
        <v>11</v>
      </c>
      <c r="H5" s="609">
        <v>-9.3000000000000007</v>
      </c>
      <c r="I5" s="421">
        <v>11</v>
      </c>
      <c r="J5" s="606">
        <v>-3.5</v>
      </c>
      <c r="K5" s="607">
        <v>4</v>
      </c>
      <c r="L5" s="140">
        <v>56.8</v>
      </c>
      <c r="M5" s="329">
        <v>9</v>
      </c>
      <c r="N5" s="339">
        <v>4.0999999999999996</v>
      </c>
      <c r="O5" s="321">
        <v>5</v>
      </c>
      <c r="P5" s="602">
        <v>8273.4699999999993</v>
      </c>
      <c r="Q5" s="492">
        <v>2</v>
      </c>
      <c r="R5" s="38">
        <v>138497</v>
      </c>
      <c r="S5" s="420">
        <v>4</v>
      </c>
      <c r="T5" s="417">
        <v>2.5</v>
      </c>
      <c r="U5" s="151">
        <v>3</v>
      </c>
      <c r="V5" s="490">
        <v>9.6999999999999993</v>
      </c>
      <c r="W5" s="151">
        <v>3</v>
      </c>
      <c r="X5" s="317">
        <v>30202</v>
      </c>
      <c r="Y5" s="317">
        <v>8</v>
      </c>
      <c r="Z5" s="38">
        <v>1815</v>
      </c>
      <c r="AA5" s="364">
        <v>1</v>
      </c>
      <c r="AB5" s="491">
        <v>203</v>
      </c>
      <c r="AC5" s="593">
        <v>5</v>
      </c>
      <c r="AD5" s="496">
        <v>5189</v>
      </c>
      <c r="AE5" s="445">
        <v>5</v>
      </c>
      <c r="AF5" s="493">
        <v>3402</v>
      </c>
      <c r="AG5" s="495">
        <v>1</v>
      </c>
    </row>
    <row r="6" spans="1:33" s="4" customFormat="1" ht="19.95" customHeight="1">
      <c r="A6" s="670" t="s">
        <v>70</v>
      </c>
      <c r="B6" s="604">
        <v>91963</v>
      </c>
      <c r="C6" s="493">
        <v>4</v>
      </c>
      <c r="D6" s="38">
        <v>116</v>
      </c>
      <c r="E6" s="421">
        <v>6</v>
      </c>
      <c r="F6" s="608">
        <v>79.7</v>
      </c>
      <c r="G6" s="607">
        <v>8</v>
      </c>
      <c r="H6" s="611">
        <v>-8.1999999999999993</v>
      </c>
      <c r="I6" s="610">
        <v>9</v>
      </c>
      <c r="J6" s="608">
        <v>-3.6</v>
      </c>
      <c r="K6" s="607">
        <v>5</v>
      </c>
      <c r="L6" s="140">
        <v>63.2</v>
      </c>
      <c r="M6" s="321">
        <v>4</v>
      </c>
      <c r="N6" s="339">
        <v>3.7</v>
      </c>
      <c r="O6" s="321">
        <v>3</v>
      </c>
      <c r="P6" s="458">
        <v>7664.7</v>
      </c>
      <c r="Q6" s="39">
        <v>8</v>
      </c>
      <c r="R6" s="38">
        <v>130194</v>
      </c>
      <c r="S6" s="420">
        <v>5</v>
      </c>
      <c r="T6" s="132">
        <v>4.5</v>
      </c>
      <c r="U6" s="150">
        <v>8</v>
      </c>
      <c r="V6" s="132">
        <v>12.2</v>
      </c>
      <c r="W6" s="150">
        <v>7</v>
      </c>
      <c r="X6" s="38">
        <v>37998</v>
      </c>
      <c r="Y6" s="38">
        <v>5</v>
      </c>
      <c r="Z6" s="322">
        <v>303</v>
      </c>
      <c r="AA6" s="363">
        <v>9</v>
      </c>
      <c r="AB6" s="493">
        <v>197</v>
      </c>
      <c r="AC6" s="594">
        <v>6</v>
      </c>
      <c r="AD6" s="496">
        <v>5199</v>
      </c>
      <c r="AE6" s="331">
        <v>4</v>
      </c>
      <c r="AF6" s="493">
        <v>2500</v>
      </c>
      <c r="AG6" s="39">
        <v>7</v>
      </c>
    </row>
    <row r="7" spans="1:33" s="4" customFormat="1" ht="19.95" customHeight="1">
      <c r="A7" s="670" t="s">
        <v>71</v>
      </c>
      <c r="B7" s="604">
        <v>66103</v>
      </c>
      <c r="C7" s="493">
        <v>10</v>
      </c>
      <c r="D7" s="38">
        <v>114</v>
      </c>
      <c r="E7" s="305">
        <v>4</v>
      </c>
      <c r="F7" s="608">
        <v>80.900000000000006</v>
      </c>
      <c r="G7" s="607">
        <v>9</v>
      </c>
      <c r="H7" s="611">
        <v>-8.4</v>
      </c>
      <c r="I7" s="610">
        <v>10</v>
      </c>
      <c r="J7" s="608">
        <v>-5.4</v>
      </c>
      <c r="K7" s="421">
        <v>11</v>
      </c>
      <c r="L7" s="140">
        <v>57.8</v>
      </c>
      <c r="M7" s="321">
        <v>8</v>
      </c>
      <c r="N7" s="339">
        <v>6</v>
      </c>
      <c r="O7" s="321">
        <v>9</v>
      </c>
      <c r="P7" s="603">
        <v>7676.93</v>
      </c>
      <c r="Q7" s="39">
        <v>7</v>
      </c>
      <c r="R7" s="38">
        <v>142252</v>
      </c>
      <c r="S7" s="420">
        <v>3</v>
      </c>
      <c r="T7" s="346">
        <v>4.9000000000000004</v>
      </c>
      <c r="U7" s="150">
        <v>9</v>
      </c>
      <c r="V7" s="132">
        <v>15.2</v>
      </c>
      <c r="W7" s="494">
        <v>10</v>
      </c>
      <c r="X7" s="38">
        <v>42255</v>
      </c>
      <c r="Y7" s="38">
        <v>4</v>
      </c>
      <c r="Z7" s="322">
        <v>139</v>
      </c>
      <c r="AA7" s="365">
        <v>11</v>
      </c>
      <c r="AB7" s="493">
        <v>269</v>
      </c>
      <c r="AC7" s="595">
        <v>1</v>
      </c>
      <c r="AD7" s="496">
        <v>5843</v>
      </c>
      <c r="AE7" s="446">
        <v>1</v>
      </c>
      <c r="AF7" s="493">
        <v>2501</v>
      </c>
      <c r="AG7" s="39">
        <v>6</v>
      </c>
    </row>
    <row r="8" spans="1:33" s="4" customFormat="1" ht="19.95" customHeight="1">
      <c r="A8" s="670" t="s">
        <v>72</v>
      </c>
      <c r="B8" s="604">
        <v>105263</v>
      </c>
      <c r="C8" s="360">
        <v>1</v>
      </c>
      <c r="D8" s="38">
        <v>113</v>
      </c>
      <c r="E8" s="305">
        <v>3</v>
      </c>
      <c r="F8" s="608">
        <v>79</v>
      </c>
      <c r="G8" s="607">
        <v>5</v>
      </c>
      <c r="H8" s="611">
        <v>-5.9</v>
      </c>
      <c r="I8" s="610">
        <v>5</v>
      </c>
      <c r="J8" s="608">
        <v>-0.6</v>
      </c>
      <c r="K8" s="446">
        <v>1</v>
      </c>
      <c r="L8" s="140">
        <v>59.8</v>
      </c>
      <c r="M8" s="321">
        <v>6</v>
      </c>
      <c r="N8" s="339">
        <v>4.7</v>
      </c>
      <c r="O8" s="321">
        <v>7</v>
      </c>
      <c r="P8" s="603">
        <v>7872.25</v>
      </c>
      <c r="Q8" s="39">
        <v>5</v>
      </c>
      <c r="R8" s="38">
        <v>124382</v>
      </c>
      <c r="S8" s="420">
        <v>7</v>
      </c>
      <c r="T8" s="346">
        <v>2.1</v>
      </c>
      <c r="U8" s="446">
        <v>1</v>
      </c>
      <c r="V8" s="132">
        <v>7.8</v>
      </c>
      <c r="W8" s="369">
        <v>1</v>
      </c>
      <c r="X8" s="38">
        <v>42488</v>
      </c>
      <c r="Y8" s="38">
        <v>3</v>
      </c>
      <c r="Z8" s="350">
        <v>460</v>
      </c>
      <c r="AA8" s="501">
        <v>5</v>
      </c>
      <c r="AB8" s="493">
        <v>190</v>
      </c>
      <c r="AC8" s="596">
        <v>7</v>
      </c>
      <c r="AD8" s="496">
        <v>4791</v>
      </c>
      <c r="AE8" s="331">
        <v>9</v>
      </c>
      <c r="AF8" s="493">
        <v>3269</v>
      </c>
      <c r="AG8" s="39">
        <v>2</v>
      </c>
    </row>
    <row r="9" spans="1:33" s="4" customFormat="1" ht="19.95" customHeight="1">
      <c r="A9" s="670" t="s">
        <v>73</v>
      </c>
      <c r="B9" s="604">
        <v>90823</v>
      </c>
      <c r="C9" s="493">
        <v>5</v>
      </c>
      <c r="D9" s="38">
        <v>113</v>
      </c>
      <c r="E9" s="305">
        <v>3</v>
      </c>
      <c r="F9" s="608">
        <v>77.5</v>
      </c>
      <c r="G9" s="607">
        <v>2</v>
      </c>
      <c r="H9" s="611">
        <v>-6.5</v>
      </c>
      <c r="I9" s="610">
        <v>7</v>
      </c>
      <c r="J9" s="608">
        <v>-4.9000000000000004</v>
      </c>
      <c r="K9" s="607">
        <v>9</v>
      </c>
      <c r="L9" s="140">
        <v>67</v>
      </c>
      <c r="M9" s="360">
        <v>1</v>
      </c>
      <c r="N9" s="339">
        <v>4.7</v>
      </c>
      <c r="O9" s="321">
        <v>7</v>
      </c>
      <c r="P9" s="603">
        <v>7928.25</v>
      </c>
      <c r="Q9" s="39">
        <v>4</v>
      </c>
      <c r="R9" s="38">
        <v>99140</v>
      </c>
      <c r="S9" s="422">
        <v>11</v>
      </c>
      <c r="T9" s="418">
        <v>2.9</v>
      </c>
      <c r="U9" s="150">
        <v>4</v>
      </c>
      <c r="V9" s="132">
        <v>11</v>
      </c>
      <c r="W9" s="150">
        <v>5</v>
      </c>
      <c r="X9" s="38">
        <v>24421</v>
      </c>
      <c r="Y9" s="306">
        <v>10</v>
      </c>
      <c r="Z9" s="390">
        <v>1050</v>
      </c>
      <c r="AA9" s="363">
        <v>2</v>
      </c>
      <c r="AB9" s="493">
        <v>217</v>
      </c>
      <c r="AC9" s="596">
        <v>3</v>
      </c>
      <c r="AD9" s="496">
        <v>5161</v>
      </c>
      <c r="AE9" s="331">
        <v>6</v>
      </c>
      <c r="AF9" s="493">
        <v>2953</v>
      </c>
      <c r="AG9" s="39">
        <v>3</v>
      </c>
    </row>
    <row r="10" spans="1:33" s="4" customFormat="1" ht="19.95" customHeight="1">
      <c r="A10" s="670" t="s">
        <v>74</v>
      </c>
      <c r="B10" s="604">
        <v>79821</v>
      </c>
      <c r="C10" s="493">
        <v>7</v>
      </c>
      <c r="D10" s="306">
        <v>110</v>
      </c>
      <c r="E10" s="446">
        <v>1</v>
      </c>
      <c r="F10" s="608">
        <v>76.3</v>
      </c>
      <c r="G10" s="446">
        <v>1</v>
      </c>
      <c r="H10" s="611">
        <v>-3</v>
      </c>
      <c r="I10" s="610">
        <v>2</v>
      </c>
      <c r="J10" s="608">
        <v>-3.7</v>
      </c>
      <c r="K10" s="607">
        <v>6</v>
      </c>
      <c r="L10" s="140">
        <v>55.6</v>
      </c>
      <c r="M10" s="321">
        <v>10</v>
      </c>
      <c r="N10" s="339">
        <v>3.5</v>
      </c>
      <c r="O10" s="663">
        <v>1</v>
      </c>
      <c r="P10" s="458">
        <v>7285.98</v>
      </c>
      <c r="Q10" s="39">
        <v>10</v>
      </c>
      <c r="R10" s="38">
        <v>122984</v>
      </c>
      <c r="S10" s="420">
        <v>8</v>
      </c>
      <c r="T10" s="346">
        <v>3.1</v>
      </c>
      <c r="U10" s="150">
        <v>5</v>
      </c>
      <c r="V10" s="132">
        <v>12.5</v>
      </c>
      <c r="W10" s="150">
        <v>8</v>
      </c>
      <c r="X10" s="38">
        <v>45659</v>
      </c>
      <c r="Y10" s="320">
        <v>2</v>
      </c>
      <c r="Z10" s="390">
        <v>316</v>
      </c>
      <c r="AA10" s="363">
        <v>8</v>
      </c>
      <c r="AB10" s="493">
        <v>206</v>
      </c>
      <c r="AC10" s="596">
        <v>4</v>
      </c>
      <c r="AD10" s="496">
        <v>4728</v>
      </c>
      <c r="AE10" s="331">
        <v>10</v>
      </c>
      <c r="AF10" s="493">
        <v>2535</v>
      </c>
      <c r="AG10" s="39">
        <v>5</v>
      </c>
    </row>
    <row r="11" spans="1:33" s="4" customFormat="1" ht="19.95" customHeight="1">
      <c r="A11" s="670" t="s">
        <v>75</v>
      </c>
      <c r="B11" s="604">
        <v>66022</v>
      </c>
      <c r="C11" s="421">
        <v>11</v>
      </c>
      <c r="D11" s="306">
        <v>114</v>
      </c>
      <c r="E11" s="605">
        <v>4</v>
      </c>
      <c r="F11" s="608">
        <v>79.099999999999994</v>
      </c>
      <c r="G11" s="607">
        <v>6</v>
      </c>
      <c r="H11" s="611">
        <v>-5.5</v>
      </c>
      <c r="I11" s="610">
        <v>4</v>
      </c>
      <c r="J11" s="608">
        <v>-3.1</v>
      </c>
      <c r="K11" s="607">
        <v>3</v>
      </c>
      <c r="L11" s="140">
        <v>65.2</v>
      </c>
      <c r="M11" s="321">
        <v>3</v>
      </c>
      <c r="N11" s="339">
        <v>5.5</v>
      </c>
      <c r="O11" s="321">
        <v>8</v>
      </c>
      <c r="P11" s="603">
        <v>7206.02</v>
      </c>
      <c r="Q11" s="421">
        <v>11</v>
      </c>
      <c r="R11" s="38">
        <v>128214</v>
      </c>
      <c r="S11" s="420">
        <v>6</v>
      </c>
      <c r="T11" s="346">
        <v>3.5</v>
      </c>
      <c r="U11" s="150">
        <v>7</v>
      </c>
      <c r="V11" s="132">
        <v>11.6</v>
      </c>
      <c r="W11" s="150">
        <v>6</v>
      </c>
      <c r="X11" s="38">
        <v>26767</v>
      </c>
      <c r="Y11" s="38">
        <v>9</v>
      </c>
      <c r="Z11" s="390">
        <v>520</v>
      </c>
      <c r="AA11" s="363">
        <v>4</v>
      </c>
      <c r="AB11" s="493">
        <v>262</v>
      </c>
      <c r="AC11" s="596">
        <v>2</v>
      </c>
      <c r="AD11" s="496">
        <v>5350</v>
      </c>
      <c r="AE11" s="331">
        <v>3</v>
      </c>
      <c r="AF11" s="493">
        <v>2206</v>
      </c>
      <c r="AG11" s="39">
        <v>10</v>
      </c>
    </row>
    <row r="12" spans="1:33" s="4" customFormat="1" ht="19.95" customHeight="1">
      <c r="A12" s="670" t="s">
        <v>76</v>
      </c>
      <c r="B12" s="604">
        <v>74780</v>
      </c>
      <c r="C12" s="493">
        <v>8</v>
      </c>
      <c r="D12" s="38">
        <v>112</v>
      </c>
      <c r="E12" s="305">
        <v>2</v>
      </c>
      <c r="F12" s="608">
        <v>81.2</v>
      </c>
      <c r="G12" s="607">
        <v>10</v>
      </c>
      <c r="H12" s="611">
        <v>-0.3</v>
      </c>
      <c r="I12" s="446">
        <v>1</v>
      </c>
      <c r="J12" s="608">
        <v>-4.4000000000000004</v>
      </c>
      <c r="K12" s="607">
        <v>8</v>
      </c>
      <c r="L12" s="140">
        <v>65.5</v>
      </c>
      <c r="M12" s="321">
        <v>2</v>
      </c>
      <c r="N12" s="339">
        <v>3.6</v>
      </c>
      <c r="O12" s="321">
        <v>2</v>
      </c>
      <c r="P12" s="603">
        <v>8251.2900000000009</v>
      </c>
      <c r="Q12" s="39">
        <v>3</v>
      </c>
      <c r="R12" s="38">
        <v>162049</v>
      </c>
      <c r="S12" s="423">
        <v>1</v>
      </c>
      <c r="T12" s="346">
        <v>2.2999999999999998</v>
      </c>
      <c r="U12" s="150">
        <v>2</v>
      </c>
      <c r="V12" s="132">
        <v>9.3000000000000007</v>
      </c>
      <c r="W12" s="150">
        <v>2</v>
      </c>
      <c r="X12" s="38">
        <v>46705</v>
      </c>
      <c r="Y12" s="617">
        <v>1</v>
      </c>
      <c r="Z12" s="38">
        <v>1039</v>
      </c>
      <c r="AA12" s="363">
        <v>3</v>
      </c>
      <c r="AB12" s="493">
        <v>145</v>
      </c>
      <c r="AC12" s="597">
        <v>11</v>
      </c>
      <c r="AD12" s="496">
        <v>4476</v>
      </c>
      <c r="AE12" s="421">
        <v>11</v>
      </c>
      <c r="AF12" s="493">
        <v>2312</v>
      </c>
      <c r="AG12" s="39">
        <v>8</v>
      </c>
    </row>
    <row r="13" spans="1:33" s="4" customFormat="1" ht="19.95" customHeight="1">
      <c r="A13" s="670" t="s">
        <v>77</v>
      </c>
      <c r="B13" s="604">
        <v>84767</v>
      </c>
      <c r="C13" s="493">
        <v>6</v>
      </c>
      <c r="D13" s="38">
        <v>115</v>
      </c>
      <c r="E13" s="305">
        <v>5</v>
      </c>
      <c r="F13" s="608">
        <v>79.099999999999994</v>
      </c>
      <c r="G13" s="607">
        <v>7</v>
      </c>
      <c r="H13" s="611">
        <v>-6</v>
      </c>
      <c r="I13" s="610">
        <v>6</v>
      </c>
      <c r="J13" s="608">
        <v>-2.4</v>
      </c>
      <c r="K13" s="607">
        <v>2</v>
      </c>
      <c r="L13" s="140">
        <v>62.7</v>
      </c>
      <c r="M13" s="321">
        <v>5</v>
      </c>
      <c r="N13" s="339">
        <v>3.9</v>
      </c>
      <c r="O13" s="321">
        <v>4</v>
      </c>
      <c r="P13" s="603">
        <v>7806.84</v>
      </c>
      <c r="Q13" s="39">
        <v>6</v>
      </c>
      <c r="R13" s="38">
        <v>121634</v>
      </c>
      <c r="S13" s="420">
        <v>9</v>
      </c>
      <c r="T13" s="132">
        <v>2.9</v>
      </c>
      <c r="U13" s="150">
        <v>4</v>
      </c>
      <c r="V13" s="132">
        <v>11</v>
      </c>
      <c r="W13" s="150">
        <v>5</v>
      </c>
      <c r="X13" s="38">
        <v>36597</v>
      </c>
      <c r="Y13" s="38">
        <v>6</v>
      </c>
      <c r="Z13" s="390">
        <v>294</v>
      </c>
      <c r="AA13" s="363">
        <v>10</v>
      </c>
      <c r="AB13" s="493">
        <v>170</v>
      </c>
      <c r="AC13" s="596">
        <v>9</v>
      </c>
      <c r="AD13" s="496">
        <v>5029</v>
      </c>
      <c r="AE13" s="331">
        <v>7</v>
      </c>
      <c r="AF13" s="493">
        <v>2816</v>
      </c>
      <c r="AG13" s="39">
        <v>4</v>
      </c>
    </row>
    <row r="14" spans="1:33" s="177" customFormat="1" ht="19.95" customHeight="1">
      <c r="A14" s="671" t="s">
        <v>78</v>
      </c>
      <c r="B14" s="664">
        <v>102123</v>
      </c>
      <c r="C14" s="558">
        <v>2</v>
      </c>
      <c r="D14" s="307">
        <v>113</v>
      </c>
      <c r="E14" s="665">
        <v>3</v>
      </c>
      <c r="F14" s="666">
        <v>77.8</v>
      </c>
      <c r="G14" s="667">
        <v>3</v>
      </c>
      <c r="H14" s="559">
        <v>-5.2</v>
      </c>
      <c r="I14" s="668">
        <v>3</v>
      </c>
      <c r="J14" s="666">
        <v>-4</v>
      </c>
      <c r="K14" s="667">
        <v>7</v>
      </c>
      <c r="L14" s="371">
        <v>53.5</v>
      </c>
      <c r="M14" s="426">
        <v>11</v>
      </c>
      <c r="N14" s="559">
        <v>4.2</v>
      </c>
      <c r="O14" s="332">
        <v>6</v>
      </c>
      <c r="P14" s="137">
        <v>8446.83</v>
      </c>
      <c r="Q14" s="446">
        <v>1</v>
      </c>
      <c r="R14" s="307">
        <v>150365</v>
      </c>
      <c r="S14" s="560">
        <v>2</v>
      </c>
      <c r="T14" s="406">
        <v>3.2</v>
      </c>
      <c r="U14" s="561">
        <v>6</v>
      </c>
      <c r="V14" s="562">
        <v>10.199999999999999</v>
      </c>
      <c r="W14" s="561">
        <v>4</v>
      </c>
      <c r="X14" s="307">
        <v>30543</v>
      </c>
      <c r="Y14" s="307">
        <v>7</v>
      </c>
      <c r="Z14" s="563">
        <v>456</v>
      </c>
      <c r="AA14" s="564">
        <v>6</v>
      </c>
      <c r="AB14" s="558">
        <v>161</v>
      </c>
      <c r="AC14" s="560">
        <v>10</v>
      </c>
      <c r="AD14" s="565">
        <v>5012</v>
      </c>
      <c r="AE14" s="427">
        <v>8</v>
      </c>
      <c r="AF14" s="558">
        <v>2307</v>
      </c>
      <c r="AG14" s="566">
        <v>9</v>
      </c>
    </row>
    <row r="15" spans="1:33" s="4" customFormat="1" ht="19.95" customHeight="1">
      <c r="A15" s="670" t="s">
        <v>79</v>
      </c>
      <c r="B15" s="604">
        <v>99474</v>
      </c>
      <c r="C15" s="493">
        <v>3</v>
      </c>
      <c r="D15" s="38">
        <v>115</v>
      </c>
      <c r="E15" s="305">
        <v>5</v>
      </c>
      <c r="F15" s="608">
        <v>78.400000000000006</v>
      </c>
      <c r="G15" s="607">
        <v>4</v>
      </c>
      <c r="H15" s="611">
        <v>-8</v>
      </c>
      <c r="I15" s="610">
        <v>8</v>
      </c>
      <c r="J15" s="608">
        <v>-5.0999999999999996</v>
      </c>
      <c r="K15" s="607">
        <v>10</v>
      </c>
      <c r="L15" s="140">
        <v>58.6</v>
      </c>
      <c r="M15" s="321">
        <v>7</v>
      </c>
      <c r="N15" s="339">
        <v>8.6999999999999993</v>
      </c>
      <c r="O15" s="340">
        <v>10</v>
      </c>
      <c r="P15" s="603">
        <v>7632.14</v>
      </c>
      <c r="Q15" s="39">
        <v>9</v>
      </c>
      <c r="R15" s="38">
        <v>116318</v>
      </c>
      <c r="S15" s="420">
        <v>10</v>
      </c>
      <c r="T15" s="346">
        <v>5.2</v>
      </c>
      <c r="U15" s="421">
        <v>10</v>
      </c>
      <c r="V15" s="132">
        <v>13.1</v>
      </c>
      <c r="W15" s="150">
        <v>9</v>
      </c>
      <c r="X15" s="38">
        <v>23443</v>
      </c>
      <c r="Y15" s="426">
        <v>11</v>
      </c>
      <c r="Z15" s="390">
        <v>455</v>
      </c>
      <c r="AA15" s="363">
        <v>7</v>
      </c>
      <c r="AB15" s="493">
        <v>174</v>
      </c>
      <c r="AC15" s="596">
        <v>8</v>
      </c>
      <c r="AD15" s="496">
        <v>5459</v>
      </c>
      <c r="AE15" s="331">
        <v>2</v>
      </c>
      <c r="AF15" s="493">
        <v>2016</v>
      </c>
      <c r="AG15" s="421">
        <v>11</v>
      </c>
    </row>
    <row r="16" spans="1:33" s="5" customFormat="1" ht="50.1" customHeight="1">
      <c r="A16" s="12" t="s">
        <v>654</v>
      </c>
      <c r="B16" s="13" t="s">
        <v>655</v>
      </c>
      <c r="C16" s="10"/>
      <c r="D16" s="11"/>
      <c r="E16" s="10"/>
      <c r="F16" s="7"/>
      <c r="G16" s="4"/>
      <c r="H16" s="8"/>
      <c r="I16" s="4"/>
      <c r="J16" s="67"/>
      <c r="L16" s="4"/>
      <c r="M16" s="4"/>
      <c r="AB16" s="9"/>
      <c r="AE16" s="74"/>
    </row>
    <row r="17" spans="1:33" s="5" customFormat="1" ht="10.5" customHeight="1">
      <c r="A17" s="12"/>
      <c r="B17" s="13"/>
      <c r="C17" s="10"/>
      <c r="D17" s="11"/>
      <c r="E17" s="10"/>
      <c r="F17" s="7"/>
      <c r="G17" s="4"/>
      <c r="H17" s="8"/>
      <c r="I17" s="4"/>
      <c r="J17" s="67"/>
      <c r="L17" s="4"/>
      <c r="M17" s="4"/>
      <c r="AB17" s="9"/>
      <c r="AE17" s="74"/>
    </row>
    <row r="18" spans="1:33" s="237" customFormat="1" ht="15" customHeight="1">
      <c r="A18" s="655" t="s">
        <v>1312</v>
      </c>
      <c r="B18" s="511"/>
      <c r="C18" s="511"/>
      <c r="D18" s="511"/>
      <c r="E18" s="511"/>
      <c r="F18" s="511"/>
      <c r="G18" s="511"/>
      <c r="H18" s="511"/>
      <c r="I18" s="511"/>
      <c r="J18" s="511"/>
      <c r="K18" s="511"/>
      <c r="L18" s="511"/>
      <c r="M18" s="511"/>
      <c r="N18" s="511"/>
      <c r="O18" s="511"/>
      <c r="P18" s="511"/>
      <c r="Q18" s="511"/>
      <c r="R18" s="511"/>
      <c r="S18" s="511"/>
      <c r="T18" s="511"/>
      <c r="U18" s="511"/>
      <c r="V18" s="511"/>
      <c r="W18" s="511"/>
      <c r="X18" s="511"/>
      <c r="Y18" s="511"/>
      <c r="Z18" s="511"/>
      <c r="AA18" s="511"/>
      <c r="AB18" s="511"/>
      <c r="AC18" s="511"/>
      <c r="AD18" s="511"/>
      <c r="AE18" s="511"/>
      <c r="AF18" s="511"/>
      <c r="AG18" s="511"/>
    </row>
    <row r="19" spans="1:33" s="294" customFormat="1" ht="16.5" customHeight="1">
      <c r="A19" s="433" t="s">
        <v>1313</v>
      </c>
      <c r="B19" s="433"/>
      <c r="C19" s="433"/>
      <c r="D19" s="433"/>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2"/>
      <c r="AF19" s="662"/>
      <c r="AG19" s="662"/>
    </row>
    <row r="20" spans="1:33" s="110" customFormat="1" ht="15" customHeight="1">
      <c r="A20" s="689" t="s">
        <v>1311</v>
      </c>
      <c r="B20" s="689"/>
      <c r="C20" s="689"/>
      <c r="D20" s="689"/>
      <c r="E20" s="689"/>
      <c r="F20" s="689"/>
      <c r="G20" s="689"/>
      <c r="H20" s="689"/>
      <c r="I20" s="689"/>
      <c r="J20" s="689"/>
      <c r="K20" s="689"/>
      <c r="L20" s="689"/>
      <c r="M20" s="689"/>
      <c r="N20" s="689"/>
      <c r="O20" s="689"/>
      <c r="P20" s="689"/>
      <c r="Q20" s="689"/>
      <c r="R20" s="689"/>
      <c r="S20" s="689"/>
      <c r="T20" s="689"/>
      <c r="U20" s="689"/>
      <c r="V20" s="689"/>
      <c r="W20" s="689"/>
      <c r="X20" s="689"/>
      <c r="Y20" s="689"/>
      <c r="Z20" s="689"/>
      <c r="AA20" s="689"/>
      <c r="AB20" s="689"/>
      <c r="AC20" s="689"/>
      <c r="AD20" s="689"/>
      <c r="AE20" s="689"/>
      <c r="AF20" s="689"/>
      <c r="AG20" s="499"/>
    </row>
    <row r="21" spans="1:33" ht="15" customHeight="1">
      <c r="A21" s="830"/>
      <c r="B21" s="830"/>
      <c r="C21" s="830"/>
      <c r="D21" s="830"/>
      <c r="E21" s="830"/>
      <c r="F21" s="830"/>
      <c r="G21" s="830"/>
      <c r="H21" s="830"/>
      <c r="I21" s="830"/>
      <c r="J21" s="830"/>
      <c r="K21" s="830"/>
      <c r="L21" s="830"/>
      <c r="M21" s="500"/>
      <c r="N21" s="500"/>
    </row>
    <row r="22" spans="1:33" ht="15" customHeight="1">
      <c r="A22" s="829"/>
      <c r="B22" s="829"/>
      <c r="C22" s="500"/>
      <c r="E22" s="500"/>
      <c r="H22" s="500"/>
      <c r="I22" s="500"/>
      <c r="J22" s="500"/>
      <c r="K22" s="500"/>
      <c r="L22" s="500"/>
      <c r="M22" s="500"/>
      <c r="N22" s="500"/>
    </row>
    <row r="23" spans="1:33" ht="15" customHeight="1">
      <c r="A23" s="830"/>
      <c r="B23" s="830"/>
      <c r="C23" s="830"/>
      <c r="D23" s="830"/>
      <c r="E23" s="830"/>
      <c r="F23" s="830"/>
      <c r="G23" s="830"/>
      <c r="H23" s="830"/>
      <c r="I23" s="830"/>
      <c r="J23" s="830"/>
      <c r="K23" s="830"/>
      <c r="L23" s="830"/>
      <c r="M23" s="500"/>
      <c r="N23" s="500"/>
    </row>
    <row r="24" spans="1:33" ht="15" customHeight="1">
      <c r="A24" s="829"/>
      <c r="B24" s="829"/>
      <c r="C24" s="829"/>
      <c r="D24" s="829"/>
      <c r="E24" s="829"/>
      <c r="F24" s="829"/>
      <c r="G24" s="500"/>
      <c r="H24" s="500"/>
      <c r="I24" s="500"/>
      <c r="J24" s="500"/>
      <c r="K24" s="500"/>
      <c r="L24" s="500"/>
      <c r="M24" s="500"/>
      <c r="N24" s="500"/>
    </row>
    <row r="25" spans="1:33" ht="15" customHeight="1">
      <c r="A25" s="830"/>
      <c r="B25" s="830"/>
      <c r="C25" s="830"/>
      <c r="D25" s="830"/>
      <c r="E25" s="830"/>
      <c r="F25" s="830"/>
      <c r="G25" s="830"/>
      <c r="H25" s="830"/>
      <c r="I25" s="830"/>
      <c r="J25" s="830"/>
      <c r="K25" s="830"/>
      <c r="L25" s="830"/>
      <c r="M25" s="500"/>
      <c r="N25" s="500"/>
    </row>
    <row r="26" spans="1:33" ht="15" customHeight="1">
      <c r="A26" s="776"/>
      <c r="B26" s="776"/>
      <c r="C26" s="776"/>
      <c r="D26" s="776"/>
      <c r="E26" s="500"/>
      <c r="F26" s="500"/>
      <c r="G26" s="500"/>
      <c r="H26" s="500"/>
      <c r="I26" s="500"/>
      <c r="J26" s="500"/>
      <c r="K26" s="500"/>
      <c r="L26" s="500"/>
      <c r="M26" s="500"/>
      <c r="N26" s="500"/>
    </row>
    <row r="27" spans="1:33">
      <c r="A27" s="829"/>
      <c r="B27" s="829"/>
      <c r="C27" s="829"/>
      <c r="D27" s="829"/>
      <c r="E27" s="829"/>
      <c r="F27" s="829"/>
      <c r="G27" s="829"/>
      <c r="H27" s="829"/>
      <c r="I27" s="829"/>
      <c r="J27" s="829"/>
      <c r="K27" s="829"/>
      <c r="L27" s="829"/>
      <c r="M27" s="829"/>
      <c r="N27" s="829"/>
      <c r="O27" s="829"/>
    </row>
  </sheetData>
  <mergeCells count="34">
    <mergeCell ref="A27:O27"/>
    <mergeCell ref="A21:L21"/>
    <mergeCell ref="A22:B22"/>
    <mergeCell ref="A23:L23"/>
    <mergeCell ref="A24:F24"/>
    <mergeCell ref="A25:L25"/>
    <mergeCell ref="A26:D26"/>
    <mergeCell ref="AF3:AF4"/>
    <mergeCell ref="A20:D20"/>
    <mergeCell ref="E20:H20"/>
    <mergeCell ref="I20:L20"/>
    <mergeCell ref="M20:P20"/>
    <mergeCell ref="Q20:T20"/>
    <mergeCell ref="U20:X20"/>
    <mergeCell ref="Y20:AB20"/>
    <mergeCell ref="AC20:AF20"/>
    <mergeCell ref="T3:T4"/>
    <mergeCell ref="V3:V4"/>
    <mergeCell ref="X3:X4"/>
    <mergeCell ref="Z3:Z4"/>
    <mergeCell ref="AB3:AB4"/>
    <mergeCell ref="AD3:AD4"/>
    <mergeCell ref="H3:H4"/>
    <mergeCell ref="J3:J4"/>
    <mergeCell ref="L3:L4"/>
    <mergeCell ref="N3:N4"/>
    <mergeCell ref="P3:P4"/>
    <mergeCell ref="R3:R4"/>
    <mergeCell ref="F3:F4"/>
    <mergeCell ref="A1:D1"/>
    <mergeCell ref="A2:E2"/>
    <mergeCell ref="A3:A4"/>
    <mergeCell ref="B3:B4"/>
    <mergeCell ref="D3:D4"/>
  </mergeCells>
  <hyperlinks>
    <hyperlink ref="F1" location="'SPIS TABLIC'!B47" tooltip="Powrót do spisu tablic" display="Powrót do spisu tablic"/>
    <hyperlink ref="F2" location="'SPIS TABLIC'!B48" tooltip="Return to list of tables" display="Return to list of tables"/>
  </hyperlinks>
  <pageMargins left="0.7" right="0.7" top="0.75" bottom="0.75" header="0.3" footer="0.3"/>
  <pageSetup paperSize="9"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pageSetUpPr fitToPage="1"/>
  </sheetPr>
  <dimension ref="A1:G47"/>
  <sheetViews>
    <sheetView zoomScaleNormal="100" workbookViewId="0">
      <pane ySplit="6" topLeftCell="A7" activePane="bottomLeft" state="frozen"/>
      <selection activeCell="E26" sqref="E26"/>
      <selection pane="bottomLeft" sqref="A1:E1"/>
    </sheetView>
  </sheetViews>
  <sheetFormatPr defaultColWidth="9.109375" defaultRowHeight="14.4"/>
  <cols>
    <col min="1" max="1" width="44.6640625" style="190" customWidth="1"/>
    <col min="2" max="3" width="15.6640625" style="190" customWidth="1"/>
    <col min="4" max="4" width="15.6640625" style="452" customWidth="1"/>
    <col min="5" max="5" width="15.6640625" style="382" customWidth="1"/>
    <col min="6" max="7" width="9.109375" style="333"/>
    <col min="8" max="16384" width="9.109375" style="120"/>
  </cols>
  <sheetData>
    <row r="1" spans="1:7" s="191" customFormat="1" ht="15" customHeight="1">
      <c r="A1" s="702" t="s">
        <v>675</v>
      </c>
      <c r="B1" s="702"/>
      <c r="C1" s="702"/>
      <c r="D1" s="702"/>
      <c r="E1" s="702"/>
      <c r="F1" s="512" t="s">
        <v>528</v>
      </c>
      <c r="G1" s="513"/>
    </row>
    <row r="2" spans="1:7" s="191" customFormat="1" ht="15" customHeight="1">
      <c r="A2" s="700" t="s">
        <v>1030</v>
      </c>
      <c r="B2" s="701"/>
      <c r="C2" s="701"/>
      <c r="D2" s="701"/>
      <c r="E2" s="701"/>
      <c r="F2" s="512" t="s">
        <v>529</v>
      </c>
      <c r="G2" s="513"/>
    </row>
    <row r="3" spans="1:7" s="274" customFormat="1" ht="15" customHeight="1">
      <c r="A3" s="699" t="s">
        <v>1042</v>
      </c>
      <c r="B3" s="699"/>
      <c r="C3" s="699"/>
      <c r="D3" s="699"/>
      <c r="E3" s="699"/>
      <c r="F3" s="333"/>
      <c r="G3" s="513"/>
    </row>
    <row r="4" spans="1:7" s="191" customFormat="1" ht="15" customHeight="1">
      <c r="A4" s="699" t="s">
        <v>1061</v>
      </c>
      <c r="B4" s="699"/>
      <c r="C4" s="699"/>
      <c r="D4" s="699"/>
      <c r="E4" s="699"/>
      <c r="F4" s="513"/>
      <c r="G4" s="513"/>
    </row>
    <row r="5" spans="1:7" s="171" customFormat="1" ht="30" customHeight="1">
      <c r="A5" s="706" t="s">
        <v>714</v>
      </c>
      <c r="B5" s="358">
        <v>2020</v>
      </c>
      <c r="C5" s="358">
        <v>2023</v>
      </c>
      <c r="D5" s="696">
        <v>2024</v>
      </c>
      <c r="E5" s="697"/>
      <c r="F5" s="333"/>
      <c r="G5" s="333"/>
    </row>
    <row r="6" spans="1:7" s="5" customFormat="1" ht="30" customHeight="1">
      <c r="A6" s="706"/>
      <c r="B6" s="696" t="s">
        <v>731</v>
      </c>
      <c r="C6" s="696"/>
      <c r="D6" s="696"/>
      <c r="E6" s="380" t="s">
        <v>1243</v>
      </c>
      <c r="F6" s="337"/>
      <c r="G6" s="337"/>
    </row>
    <row r="7" spans="1:7" s="5" customFormat="1" ht="15" customHeight="1">
      <c r="A7" s="59" t="s">
        <v>186</v>
      </c>
      <c r="B7" s="424">
        <v>106596</v>
      </c>
      <c r="C7" s="257">
        <v>103129</v>
      </c>
      <c r="D7" s="257">
        <v>102123</v>
      </c>
      <c r="E7" s="148">
        <f>D7/C7*100</f>
        <v>99.024522685180699</v>
      </c>
      <c r="F7" s="337"/>
      <c r="G7" s="337"/>
    </row>
    <row r="8" spans="1:7" s="171" customFormat="1" ht="15" customHeight="1">
      <c r="A8" s="75" t="s">
        <v>309</v>
      </c>
      <c r="B8" s="346"/>
      <c r="C8" s="256"/>
      <c r="D8" s="256"/>
      <c r="E8" s="148"/>
      <c r="F8" s="333"/>
      <c r="G8" s="333"/>
    </row>
    <row r="9" spans="1:7" s="171" customFormat="1" ht="15" customHeight="1">
      <c r="A9" s="25" t="s">
        <v>112</v>
      </c>
      <c r="B9" s="128">
        <v>50253</v>
      </c>
      <c r="C9" s="256">
        <v>48465</v>
      </c>
      <c r="D9" s="256">
        <v>47927</v>
      </c>
      <c r="E9" s="149">
        <f t="shared" ref="E9:E11" si="0">D9/C9*100</f>
        <v>98.889920561229744</v>
      </c>
      <c r="F9" s="337"/>
      <c r="G9" s="641"/>
    </row>
    <row r="10" spans="1:7" s="171" customFormat="1" ht="15" customHeight="1">
      <c r="A10" s="33" t="s">
        <v>651</v>
      </c>
      <c r="B10" s="346"/>
      <c r="C10" s="256"/>
      <c r="D10" s="256"/>
      <c r="E10" s="149"/>
      <c r="F10" s="337"/>
      <c r="G10" s="333"/>
    </row>
    <row r="11" spans="1:7" s="171" customFormat="1" ht="15" customHeight="1">
      <c r="A11" s="25" t="s">
        <v>113</v>
      </c>
      <c r="B11" s="128">
        <v>56343</v>
      </c>
      <c r="C11" s="256">
        <v>54664</v>
      </c>
      <c r="D11" s="256">
        <v>54196</v>
      </c>
      <c r="E11" s="149">
        <f t="shared" si="0"/>
        <v>99.143860676130544</v>
      </c>
      <c r="F11" s="337"/>
      <c r="G11" s="333"/>
    </row>
    <row r="12" spans="1:7" s="171" customFormat="1" ht="15" customHeight="1">
      <c r="A12" s="159" t="s">
        <v>652</v>
      </c>
      <c r="B12" s="346"/>
      <c r="C12" s="256"/>
      <c r="D12" s="148"/>
      <c r="E12" s="149"/>
      <c r="F12" s="337"/>
      <c r="G12" s="333"/>
    </row>
    <row r="13" spans="1:7" s="171" customFormat="1" ht="15" customHeight="1">
      <c r="A13" s="25" t="s">
        <v>6</v>
      </c>
      <c r="B13" s="336">
        <v>112</v>
      </c>
      <c r="C13" s="256">
        <v>113</v>
      </c>
      <c r="D13" s="256">
        <v>113</v>
      </c>
      <c r="E13" s="76" t="s">
        <v>650</v>
      </c>
      <c r="F13" s="337"/>
      <c r="G13" s="333"/>
    </row>
    <row r="14" spans="1:7" s="171" customFormat="1" ht="15" customHeight="1">
      <c r="A14" s="159" t="s">
        <v>310</v>
      </c>
      <c r="B14" s="346"/>
      <c r="C14" s="256"/>
      <c r="D14" s="148"/>
      <c r="E14" s="76"/>
      <c r="F14" s="333"/>
      <c r="G14" s="333"/>
    </row>
    <row r="15" spans="1:7" s="171" customFormat="1" ht="15" customHeight="1">
      <c r="A15" s="36" t="s">
        <v>732</v>
      </c>
      <c r="B15" s="336">
        <v>1473</v>
      </c>
      <c r="C15" s="256">
        <v>1425</v>
      </c>
      <c r="D15" s="256">
        <v>1411</v>
      </c>
      <c r="E15" s="76" t="s">
        <v>650</v>
      </c>
      <c r="F15" s="333"/>
      <c r="G15" s="333"/>
    </row>
    <row r="16" spans="1:7" s="171" customFormat="1" ht="15" customHeight="1">
      <c r="A16" s="159" t="s">
        <v>733</v>
      </c>
      <c r="B16" s="346"/>
      <c r="C16" s="256"/>
      <c r="D16" s="148"/>
      <c r="E16" s="149"/>
      <c r="F16" s="333"/>
      <c r="G16" s="333"/>
    </row>
    <row r="17" spans="1:7" s="171" customFormat="1" ht="15" customHeight="1">
      <c r="A17" s="36" t="s">
        <v>7</v>
      </c>
      <c r="B17" s="346"/>
      <c r="C17" s="256"/>
      <c r="D17" s="148"/>
      <c r="E17" s="149"/>
      <c r="F17" s="333"/>
      <c r="G17" s="333"/>
    </row>
    <row r="18" spans="1:7" s="171" customFormat="1" ht="15" customHeight="1">
      <c r="A18" s="159" t="s">
        <v>311</v>
      </c>
      <c r="B18" s="128"/>
      <c r="C18" s="256"/>
      <c r="D18" s="436"/>
      <c r="E18" s="149"/>
      <c r="F18" s="333"/>
      <c r="G18" s="333"/>
    </row>
    <row r="19" spans="1:7" s="171" customFormat="1" ht="15" customHeight="1">
      <c r="A19" s="36" t="s">
        <v>734</v>
      </c>
      <c r="B19" s="128">
        <v>16444</v>
      </c>
      <c r="C19" s="256">
        <v>15995</v>
      </c>
      <c r="D19" s="256">
        <v>15569</v>
      </c>
      <c r="E19" s="149">
        <f>D19/C19*100</f>
        <v>97.33666770865895</v>
      </c>
      <c r="F19" s="333"/>
      <c r="G19" s="333"/>
    </row>
    <row r="20" spans="1:7" s="171" customFormat="1" ht="15" customHeight="1">
      <c r="A20" s="159" t="s">
        <v>735</v>
      </c>
      <c r="B20" s="346"/>
      <c r="C20" s="256"/>
      <c r="D20" s="587"/>
      <c r="E20" s="149"/>
      <c r="F20" s="333"/>
      <c r="G20" s="333"/>
    </row>
    <row r="21" spans="1:7" s="171" customFormat="1" ht="15" customHeight="1">
      <c r="A21" s="36" t="s">
        <v>1034</v>
      </c>
      <c r="B21" s="128">
        <v>62251</v>
      </c>
      <c r="C21" s="256">
        <v>58460</v>
      </c>
      <c r="D21" s="256">
        <v>57437</v>
      </c>
      <c r="E21" s="149">
        <f t="shared" ref="E21:E23" si="1">D21/C21*100</f>
        <v>98.250085528566544</v>
      </c>
      <c r="F21" s="333"/>
      <c r="G21" s="333"/>
    </row>
    <row r="22" spans="1:7" s="171" customFormat="1" ht="15" customHeight="1">
      <c r="A22" s="159" t="s">
        <v>736</v>
      </c>
      <c r="B22" s="346"/>
      <c r="C22" s="256"/>
      <c r="D22" s="587"/>
      <c r="E22" s="149"/>
      <c r="F22" s="333"/>
      <c r="G22" s="333"/>
    </row>
    <row r="23" spans="1:7" s="171" customFormat="1" ht="15" customHeight="1">
      <c r="A23" s="36" t="s">
        <v>737</v>
      </c>
      <c r="B23" s="128">
        <v>27901</v>
      </c>
      <c r="C23" s="256">
        <v>28674</v>
      </c>
      <c r="D23" s="256">
        <v>29117</v>
      </c>
      <c r="E23" s="149">
        <f t="shared" si="1"/>
        <v>101.54495361651669</v>
      </c>
      <c r="F23" s="333"/>
      <c r="G23" s="333"/>
    </row>
    <row r="24" spans="1:7" s="171" customFormat="1" ht="15" customHeight="1">
      <c r="A24" s="77" t="s">
        <v>738</v>
      </c>
      <c r="B24" s="346"/>
      <c r="C24" s="256"/>
      <c r="D24" s="271"/>
      <c r="E24" s="149"/>
      <c r="F24" s="333"/>
      <c r="G24" s="333"/>
    </row>
    <row r="25" spans="1:7" s="171" customFormat="1" ht="15" customHeight="1">
      <c r="A25" s="36" t="s">
        <v>739</v>
      </c>
      <c r="B25" s="128">
        <v>71</v>
      </c>
      <c r="C25" s="256">
        <v>76</v>
      </c>
      <c r="D25" s="320">
        <v>78</v>
      </c>
      <c r="E25" s="263" t="s">
        <v>650</v>
      </c>
      <c r="F25" s="333"/>
      <c r="G25" s="333"/>
    </row>
    <row r="26" spans="1:7" s="171" customFormat="1" ht="15" customHeight="1">
      <c r="A26" s="159" t="s">
        <v>740</v>
      </c>
      <c r="B26" s="346"/>
      <c r="C26" s="256"/>
      <c r="D26" s="149"/>
      <c r="E26" s="149"/>
      <c r="F26" s="333"/>
      <c r="G26" s="333"/>
    </row>
    <row r="27" spans="1:7" s="171" customFormat="1" ht="15" customHeight="1">
      <c r="A27" s="36" t="s">
        <v>8</v>
      </c>
      <c r="B27" s="346"/>
      <c r="C27" s="256"/>
      <c r="D27" s="76"/>
      <c r="E27" s="149"/>
      <c r="F27" s="333"/>
      <c r="G27" s="333"/>
    </row>
    <row r="28" spans="1:7" s="171" customFormat="1" ht="15" customHeight="1">
      <c r="A28" s="159" t="s">
        <v>312</v>
      </c>
      <c r="B28" s="346"/>
      <c r="C28" s="256"/>
      <c r="D28" s="149"/>
      <c r="E28" s="149"/>
      <c r="F28" s="333"/>
      <c r="G28" s="333"/>
    </row>
    <row r="29" spans="1:7" s="171" customFormat="1" ht="15" customHeight="1">
      <c r="A29" s="25" t="s">
        <v>551</v>
      </c>
      <c r="B29" s="128">
        <v>2614</v>
      </c>
      <c r="C29" s="256">
        <v>1974</v>
      </c>
      <c r="D29" s="256">
        <v>1853</v>
      </c>
      <c r="E29" s="149">
        <v>93.9</v>
      </c>
      <c r="F29" s="333"/>
      <c r="G29" s="333"/>
    </row>
    <row r="30" spans="1:7" s="171" customFormat="1" ht="15" customHeight="1">
      <c r="A30" s="25" t="s">
        <v>423</v>
      </c>
      <c r="B30" s="128">
        <v>3672</v>
      </c>
      <c r="C30" s="256">
        <v>3449</v>
      </c>
      <c r="D30" s="256">
        <v>3251</v>
      </c>
      <c r="E30" s="149">
        <v>94.3</v>
      </c>
      <c r="F30" s="333"/>
      <c r="G30" s="333"/>
    </row>
    <row r="31" spans="1:7" s="171" customFormat="1" ht="15" customHeight="1">
      <c r="A31" s="25" t="s">
        <v>552</v>
      </c>
      <c r="B31" s="128">
        <v>5801</v>
      </c>
      <c r="C31" s="256">
        <v>5467</v>
      </c>
      <c r="D31" s="263">
        <v>5395</v>
      </c>
      <c r="E31" s="149">
        <v>98.7</v>
      </c>
      <c r="F31" s="333"/>
      <c r="G31" s="333"/>
    </row>
    <row r="32" spans="1:7" s="171" customFormat="1" ht="15" customHeight="1">
      <c r="A32" s="25" t="s">
        <v>553</v>
      </c>
      <c r="B32" s="128">
        <v>2678</v>
      </c>
      <c r="C32" s="256">
        <v>3116</v>
      </c>
      <c r="D32" s="256">
        <v>2965</v>
      </c>
      <c r="E32" s="149">
        <v>95.2</v>
      </c>
      <c r="F32" s="333"/>
      <c r="G32" s="333"/>
    </row>
    <row r="33" spans="1:7" s="171" customFormat="1" ht="15" customHeight="1">
      <c r="A33" s="25" t="s">
        <v>554</v>
      </c>
      <c r="B33" s="128">
        <v>2609</v>
      </c>
      <c r="C33" s="256">
        <v>2805</v>
      </c>
      <c r="D33" s="256">
        <v>3079</v>
      </c>
      <c r="E33" s="149">
        <v>109.8</v>
      </c>
      <c r="F33" s="333"/>
      <c r="G33" s="333"/>
    </row>
    <row r="34" spans="1:7" s="171" customFormat="1" ht="15" customHeight="1">
      <c r="A34" s="25" t="s">
        <v>555</v>
      </c>
      <c r="B34" s="128">
        <v>5667</v>
      </c>
      <c r="C34" s="256">
        <v>4886</v>
      </c>
      <c r="D34" s="256">
        <v>4700</v>
      </c>
      <c r="E34" s="149">
        <v>96.2</v>
      </c>
      <c r="F34" s="333"/>
      <c r="G34" s="333"/>
    </row>
    <row r="35" spans="1:7" s="171" customFormat="1" ht="15" customHeight="1">
      <c r="A35" s="25" t="s">
        <v>556</v>
      </c>
      <c r="B35" s="128">
        <v>5892</v>
      </c>
      <c r="C35" s="256">
        <v>4895</v>
      </c>
      <c r="D35" s="263">
        <v>4649</v>
      </c>
      <c r="E35" s="149">
        <v>95</v>
      </c>
      <c r="F35" s="333"/>
      <c r="G35" s="333"/>
    </row>
    <row r="36" spans="1:7" s="171" customFormat="1" ht="15" customHeight="1">
      <c r="A36" s="25" t="s">
        <v>557</v>
      </c>
      <c r="B36" s="128">
        <v>16753</v>
      </c>
      <c r="C36" s="256">
        <v>14501</v>
      </c>
      <c r="D36" s="256">
        <v>13696</v>
      </c>
      <c r="E36" s="149">
        <v>94.4</v>
      </c>
      <c r="F36" s="333"/>
      <c r="G36" s="333"/>
    </row>
    <row r="37" spans="1:7" s="171" customFormat="1" ht="15" customHeight="1">
      <c r="A37" s="25" t="s">
        <v>558</v>
      </c>
      <c r="B37" s="128">
        <v>15970</v>
      </c>
      <c r="C37" s="256">
        <v>16890</v>
      </c>
      <c r="D37" s="256">
        <v>16985</v>
      </c>
      <c r="E37" s="149">
        <v>100.6</v>
      </c>
      <c r="F37" s="333"/>
      <c r="G37" s="333"/>
    </row>
    <row r="38" spans="1:7" s="171" customFormat="1" ht="15" customHeight="1">
      <c r="A38" s="25" t="s">
        <v>559</v>
      </c>
      <c r="B38" s="128">
        <v>13539</v>
      </c>
      <c r="C38" s="256">
        <v>13362</v>
      </c>
      <c r="D38" s="256">
        <v>13371</v>
      </c>
      <c r="E38" s="149">
        <v>100.1</v>
      </c>
      <c r="F38" s="333"/>
      <c r="G38" s="333"/>
    </row>
    <row r="39" spans="1:7" s="171" customFormat="1" ht="15" customHeight="1">
      <c r="A39" s="25" t="s">
        <v>560</v>
      </c>
      <c r="B39" s="128">
        <v>15481</v>
      </c>
      <c r="C39" s="256">
        <v>14652</v>
      </c>
      <c r="D39" s="263">
        <v>14365</v>
      </c>
      <c r="E39" s="149">
        <v>98</v>
      </c>
      <c r="F39" s="333"/>
      <c r="G39" s="333"/>
    </row>
    <row r="40" spans="1:7" s="171" customFormat="1" ht="15" customHeight="1">
      <c r="A40" s="25" t="s">
        <v>561</v>
      </c>
      <c r="B40" s="128">
        <v>9784</v>
      </c>
      <c r="C40" s="256">
        <v>11200</v>
      </c>
      <c r="D40" s="256">
        <v>11681</v>
      </c>
      <c r="E40" s="149">
        <v>104.3</v>
      </c>
      <c r="F40" s="333"/>
      <c r="G40" s="333"/>
    </row>
    <row r="41" spans="1:7" s="171" customFormat="1" ht="15" customHeight="1">
      <c r="A41" s="25" t="s">
        <v>562</v>
      </c>
      <c r="B41" s="128">
        <v>5230</v>
      </c>
      <c r="C41" s="256">
        <v>4876</v>
      </c>
      <c r="D41" s="256">
        <v>5011</v>
      </c>
      <c r="E41" s="149">
        <v>102.8</v>
      </c>
      <c r="F41" s="333"/>
      <c r="G41" s="333"/>
    </row>
    <row r="42" spans="1:7" s="171" customFormat="1" ht="15" customHeight="1">
      <c r="A42" s="25" t="s">
        <v>187</v>
      </c>
      <c r="B42" s="128">
        <v>906</v>
      </c>
      <c r="C42" s="256">
        <v>1056</v>
      </c>
      <c r="D42" s="256">
        <v>1122</v>
      </c>
      <c r="E42" s="149">
        <v>106.3</v>
      </c>
      <c r="F42" s="333"/>
      <c r="G42" s="333"/>
    </row>
    <row r="43" spans="1:7" s="171" customFormat="1" ht="15" customHeight="1">
      <c r="A43" s="373" t="s">
        <v>896</v>
      </c>
      <c r="B43" s="330"/>
      <c r="C43" s="330"/>
      <c r="D43" s="330"/>
      <c r="E43" s="149"/>
      <c r="F43" s="333"/>
      <c r="G43" s="333"/>
    </row>
    <row r="44" spans="1:7" s="171" customFormat="1" ht="15" customHeight="1">
      <c r="A44" s="707"/>
      <c r="B44" s="707"/>
      <c r="C44" s="707"/>
      <c r="D44" s="707"/>
      <c r="E44" s="707"/>
      <c r="F44" s="333"/>
      <c r="G44" s="333"/>
    </row>
    <row r="45" spans="1:7" ht="15" customHeight="1">
      <c r="A45" s="704" t="s">
        <v>1284</v>
      </c>
      <c r="B45" s="705"/>
      <c r="C45" s="705"/>
      <c r="D45" s="705"/>
      <c r="E45" s="705"/>
    </row>
    <row r="46" spans="1:7" ht="15" customHeight="1">
      <c r="A46" s="703" t="s">
        <v>1233</v>
      </c>
      <c r="B46" s="703"/>
      <c r="C46" s="703"/>
      <c r="D46" s="703"/>
      <c r="E46" s="703"/>
    </row>
    <row r="47" spans="1:7">
      <c r="A47" s="16"/>
      <c r="B47" s="16"/>
      <c r="C47" s="16"/>
      <c r="D47" s="451"/>
      <c r="E47" s="381"/>
    </row>
  </sheetData>
  <customSheetViews>
    <customSheetView guid="{187389EA-1CF8-4C4C-B648-C72F1C5C6C0B}" fitToPage="1">
      <pane ySplit="6" topLeftCell="A28" activePane="bottomLeft" state="frozen"/>
      <selection pane="bottomLeft" sqref="A1:E1"/>
      <pageMargins left="0.7" right="0.7" top="0.75" bottom="0.75" header="0.3" footer="0.3"/>
      <pageSetup paperSize="9" scale="70" orientation="portrait" horizontalDpi="300" verticalDpi="300" r:id="rId1"/>
    </customSheetView>
  </customSheetViews>
  <mergeCells count="10">
    <mergeCell ref="A4:E4"/>
    <mergeCell ref="A3:E3"/>
    <mergeCell ref="A2:E2"/>
    <mergeCell ref="A1:E1"/>
    <mergeCell ref="A46:E46"/>
    <mergeCell ref="A45:E45"/>
    <mergeCell ref="D5:E5"/>
    <mergeCell ref="B6:D6"/>
    <mergeCell ref="A5:A6"/>
    <mergeCell ref="A44:E44"/>
  </mergeCells>
  <hyperlinks>
    <hyperlink ref="F1" location="'SPIS TABLIC'!B9" tooltip="Powrót do spisu tablic" display="Powrót do spisu tablic"/>
    <hyperlink ref="F2" location="'SPIS TABLIC'!B10" tooltip="Return to list of tables" display="Return to list of tables"/>
  </hyperlinks>
  <pageMargins left="0.7" right="0.7" top="0.75" bottom="0.75" header="0.3" footer="0.3"/>
  <pageSetup paperSize="9" scale="71" orientation="portrait" horizontalDpi="300" verticalDpi="3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pageSetUpPr fitToPage="1"/>
  </sheetPr>
  <dimension ref="A1:H77"/>
  <sheetViews>
    <sheetView zoomScaleNormal="100" workbookViewId="0">
      <pane ySplit="8" topLeftCell="A63" activePane="bottomLeft" state="frozen"/>
      <selection activeCell="E26" sqref="E26"/>
      <selection pane="bottomLeft" sqref="A1:E1"/>
    </sheetView>
  </sheetViews>
  <sheetFormatPr defaultColWidth="9.109375" defaultRowHeight="14.4"/>
  <cols>
    <col min="1" max="1" width="48" style="161" customWidth="1"/>
    <col min="2" max="3" width="15.6640625" style="161" customWidth="1"/>
    <col min="4" max="4" width="15.6640625" style="456" customWidth="1"/>
    <col min="5" max="5" width="15.6640625" style="388" customWidth="1"/>
    <col min="6" max="6" width="10.6640625" style="515" bestFit="1" customWidth="1"/>
    <col min="7" max="7" width="9.109375" style="515"/>
    <col min="8" max="8" width="10" style="196" bestFit="1" customWidth="1"/>
    <col min="9" max="16384" width="9.109375" style="196"/>
  </cols>
  <sheetData>
    <row r="1" spans="1:7" s="192" customFormat="1" ht="15" customHeight="1">
      <c r="A1" s="711" t="s">
        <v>676</v>
      </c>
      <c r="B1" s="711"/>
      <c r="C1" s="711"/>
      <c r="D1" s="711"/>
      <c r="E1" s="711"/>
      <c r="F1" s="512" t="s">
        <v>528</v>
      </c>
      <c r="G1" s="514"/>
    </row>
    <row r="2" spans="1:7" s="192" customFormat="1" ht="15" customHeight="1">
      <c r="A2" s="709" t="s">
        <v>1030</v>
      </c>
      <c r="B2" s="710"/>
      <c r="C2" s="710"/>
      <c r="D2" s="710"/>
      <c r="E2" s="710"/>
      <c r="F2" s="512" t="s">
        <v>529</v>
      </c>
      <c r="G2" s="514"/>
    </row>
    <row r="3" spans="1:7" s="276" customFormat="1" ht="15" customHeight="1">
      <c r="A3" s="708" t="s">
        <v>960</v>
      </c>
      <c r="B3" s="708"/>
      <c r="C3" s="708"/>
      <c r="D3" s="708"/>
      <c r="E3" s="708"/>
      <c r="F3" s="333"/>
      <c r="G3" s="514"/>
    </row>
    <row r="4" spans="1:7" s="192" customFormat="1" ht="15" customHeight="1">
      <c r="A4" s="699" t="s">
        <v>1061</v>
      </c>
      <c r="B4" s="699"/>
      <c r="C4" s="699"/>
      <c r="D4" s="699"/>
      <c r="E4" s="699"/>
      <c r="F4" s="514"/>
      <c r="G4" s="514"/>
    </row>
    <row r="5" spans="1:7" s="193" customFormat="1" ht="30" customHeight="1">
      <c r="A5" s="706" t="s">
        <v>714</v>
      </c>
      <c r="B5" s="162">
        <v>2020</v>
      </c>
      <c r="C5" s="162">
        <v>2023</v>
      </c>
      <c r="D5" s="698">
        <v>2024</v>
      </c>
      <c r="E5" s="719"/>
      <c r="F5" s="515"/>
      <c r="G5" s="515"/>
    </row>
    <row r="6" spans="1:7" s="193" customFormat="1" ht="30" customHeight="1">
      <c r="A6" s="706"/>
      <c r="B6" s="698" t="s">
        <v>731</v>
      </c>
      <c r="C6" s="698"/>
      <c r="D6" s="698"/>
      <c r="E6" s="384" t="s">
        <v>1243</v>
      </c>
      <c r="F6" s="515"/>
      <c r="G6" s="515"/>
    </row>
    <row r="7" spans="1:7" s="193" customFormat="1" ht="20.100000000000001" customHeight="1">
      <c r="A7" s="720" t="s">
        <v>988</v>
      </c>
      <c r="B7" s="721"/>
      <c r="C7" s="721"/>
      <c r="D7" s="721"/>
      <c r="E7" s="721"/>
      <c r="F7" s="515"/>
      <c r="G7" s="515"/>
    </row>
    <row r="8" spans="1:7" s="193" customFormat="1" ht="20.100000000000001" customHeight="1">
      <c r="A8" s="716" t="s">
        <v>1000</v>
      </c>
      <c r="B8" s="717"/>
      <c r="C8" s="717"/>
      <c r="D8" s="717"/>
      <c r="E8" s="717"/>
      <c r="F8" s="515"/>
      <c r="G8" s="515"/>
    </row>
    <row r="9" spans="1:7" s="193" customFormat="1" ht="15" customHeight="1">
      <c r="A9" s="78" t="s">
        <v>0</v>
      </c>
      <c r="B9" s="326">
        <v>372</v>
      </c>
      <c r="C9" s="383">
        <v>354</v>
      </c>
      <c r="D9" s="383">
        <v>324</v>
      </c>
      <c r="E9" s="325">
        <f>D9/C9*100</f>
        <v>91.525423728813564</v>
      </c>
      <c r="F9" s="546"/>
      <c r="G9" s="515"/>
    </row>
    <row r="10" spans="1:7" s="193" customFormat="1" ht="15" customHeight="1">
      <c r="A10" s="79" t="s">
        <v>292</v>
      </c>
      <c r="B10" s="326"/>
      <c r="C10" s="383"/>
      <c r="D10" s="577"/>
      <c r="E10" s="325"/>
      <c r="F10" s="546"/>
      <c r="G10" s="515"/>
    </row>
    <row r="11" spans="1:7" s="193" customFormat="1" ht="15" customHeight="1">
      <c r="A11" s="78" t="s">
        <v>114</v>
      </c>
      <c r="B11" s="557">
        <v>3.5</v>
      </c>
      <c r="C11" s="249">
        <v>3.4</v>
      </c>
      <c r="D11" s="249">
        <v>3.2</v>
      </c>
      <c r="E11" s="249" t="s">
        <v>650</v>
      </c>
      <c r="F11" s="519"/>
      <c r="G11" s="515"/>
    </row>
    <row r="12" spans="1:7" s="193" customFormat="1" ht="15" customHeight="1">
      <c r="A12" s="80" t="s">
        <v>313</v>
      </c>
      <c r="B12" s="326"/>
      <c r="C12" s="453"/>
      <c r="D12" s="577"/>
      <c r="E12" s="249"/>
      <c r="F12" s="519"/>
      <c r="G12" s="515"/>
    </row>
    <row r="13" spans="1:7" s="193" customFormat="1" ht="15" customHeight="1">
      <c r="A13" s="78" t="s">
        <v>3</v>
      </c>
      <c r="B13" s="326">
        <v>863</v>
      </c>
      <c r="C13" s="383">
        <v>584</v>
      </c>
      <c r="D13" s="383">
        <v>584</v>
      </c>
      <c r="E13" s="249">
        <f>D13/C13*100</f>
        <v>100</v>
      </c>
      <c r="F13" s="546"/>
      <c r="G13" s="515"/>
    </row>
    <row r="14" spans="1:7" s="193" customFormat="1" ht="15" customHeight="1">
      <c r="A14" s="80" t="s">
        <v>295</v>
      </c>
      <c r="B14" s="326"/>
      <c r="C14" s="383"/>
      <c r="D14" s="249"/>
      <c r="E14" s="249"/>
      <c r="F14" s="546"/>
      <c r="G14" s="515"/>
    </row>
    <row r="15" spans="1:7" s="193" customFormat="1" ht="15" customHeight="1">
      <c r="A15" s="78" t="s">
        <v>114</v>
      </c>
      <c r="B15" s="467">
        <v>8</v>
      </c>
      <c r="C15" s="325">
        <v>5.6</v>
      </c>
      <c r="D15" s="577">
        <v>5.7</v>
      </c>
      <c r="E15" s="249" t="s">
        <v>650</v>
      </c>
      <c r="F15" s="519"/>
      <c r="G15" s="515"/>
    </row>
    <row r="16" spans="1:7" s="193" customFormat="1" ht="15" customHeight="1">
      <c r="A16" s="80" t="s">
        <v>313</v>
      </c>
      <c r="B16" s="326"/>
      <c r="C16" s="453"/>
      <c r="D16" s="577"/>
      <c r="E16" s="325"/>
      <c r="F16" s="519"/>
      <c r="G16" s="515"/>
    </row>
    <row r="17" spans="1:7" s="193" customFormat="1" ht="15" customHeight="1">
      <c r="A17" s="78" t="s">
        <v>9</v>
      </c>
      <c r="B17" s="326">
        <v>1390</v>
      </c>
      <c r="C17" s="453">
        <v>1137</v>
      </c>
      <c r="D17" s="453">
        <v>1112</v>
      </c>
      <c r="E17" s="325">
        <f>D17/C17*100</f>
        <v>97.801231310466136</v>
      </c>
      <c r="F17" s="546"/>
      <c r="G17" s="515"/>
    </row>
    <row r="18" spans="1:7" s="193" customFormat="1" ht="15" customHeight="1">
      <c r="A18" s="80" t="s">
        <v>314</v>
      </c>
      <c r="B18" s="326"/>
      <c r="C18" s="383"/>
      <c r="D18" s="453"/>
      <c r="E18" s="325"/>
      <c r="F18" s="546"/>
      <c r="G18" s="515"/>
    </row>
    <row r="19" spans="1:7" s="193" customFormat="1" ht="15" customHeight="1">
      <c r="A19" s="78" t="s">
        <v>114</v>
      </c>
      <c r="B19" s="616">
        <v>13</v>
      </c>
      <c r="C19" s="325">
        <v>11</v>
      </c>
      <c r="D19" s="577">
        <v>10.8</v>
      </c>
      <c r="E19" s="249" t="s">
        <v>650</v>
      </c>
      <c r="F19" s="519"/>
      <c r="G19" s="515"/>
    </row>
    <row r="20" spans="1:7" s="193" customFormat="1" ht="15" customHeight="1">
      <c r="A20" s="80" t="s">
        <v>313</v>
      </c>
      <c r="B20" s="326"/>
      <c r="C20" s="383"/>
      <c r="D20" s="249"/>
      <c r="E20" s="325"/>
      <c r="F20" s="519"/>
      <c r="G20" s="515"/>
    </row>
    <row r="21" spans="1:7" s="193" customFormat="1" ht="15" customHeight="1">
      <c r="A21" s="78" t="s">
        <v>10</v>
      </c>
      <c r="B21" s="326">
        <v>3</v>
      </c>
      <c r="C21" s="453" t="s">
        <v>656</v>
      </c>
      <c r="D21" s="326">
        <v>1</v>
      </c>
      <c r="E21" s="453" t="s">
        <v>650</v>
      </c>
      <c r="F21" s="546"/>
      <c r="G21" s="515"/>
    </row>
    <row r="22" spans="1:7" s="193" customFormat="1" ht="15" customHeight="1">
      <c r="A22" s="80" t="s">
        <v>315</v>
      </c>
      <c r="B22" s="326"/>
      <c r="C22" s="453"/>
      <c r="D22" s="577"/>
      <c r="E22" s="453"/>
      <c r="F22" s="546"/>
      <c r="G22" s="515"/>
    </row>
    <row r="23" spans="1:7" s="193" customFormat="1" ht="15" customHeight="1">
      <c r="A23" s="78" t="s">
        <v>115</v>
      </c>
      <c r="B23" s="326">
        <v>3.5</v>
      </c>
      <c r="C23" s="453" t="s">
        <v>656</v>
      </c>
      <c r="D23" s="249">
        <v>1.7</v>
      </c>
      <c r="E23" s="453" t="s">
        <v>650</v>
      </c>
      <c r="F23" s="519"/>
      <c r="G23" s="515"/>
    </row>
    <row r="24" spans="1:7" s="193" customFormat="1" ht="15" customHeight="1">
      <c r="A24" s="81" t="s">
        <v>741</v>
      </c>
      <c r="B24" s="326"/>
      <c r="C24" s="383"/>
      <c r="D24" s="577"/>
      <c r="E24" s="325"/>
      <c r="F24" s="519"/>
      <c r="G24" s="515"/>
    </row>
    <row r="25" spans="1:7" s="193" customFormat="1" ht="15" customHeight="1">
      <c r="A25" s="78" t="s">
        <v>11</v>
      </c>
      <c r="B25" s="326">
        <v>-527</v>
      </c>
      <c r="C25" s="383">
        <v>-553</v>
      </c>
      <c r="D25" s="383">
        <v>-528</v>
      </c>
      <c r="E25" s="453" t="s">
        <v>650</v>
      </c>
      <c r="F25" s="519"/>
      <c r="G25" s="515"/>
    </row>
    <row r="26" spans="1:7" s="193" customFormat="1" ht="15" customHeight="1">
      <c r="A26" s="80" t="s">
        <v>316</v>
      </c>
      <c r="B26" s="326"/>
      <c r="C26" s="453"/>
      <c r="D26" s="577"/>
      <c r="E26" s="325"/>
      <c r="F26" s="546"/>
      <c r="G26" s="515"/>
    </row>
    <row r="27" spans="1:7" s="193" customFormat="1" ht="15" customHeight="1">
      <c r="A27" s="78" t="s">
        <v>114</v>
      </c>
      <c r="B27" s="326">
        <v>-4.9000000000000004</v>
      </c>
      <c r="C27" s="249">
        <v>-5.3</v>
      </c>
      <c r="D27" s="249">
        <v>-5.0999999999999996</v>
      </c>
      <c r="E27" s="249" t="s">
        <v>650</v>
      </c>
      <c r="F27" s="519"/>
      <c r="G27" s="515"/>
    </row>
    <row r="28" spans="1:7" s="193" customFormat="1" ht="15" customHeight="1">
      <c r="A28" s="80" t="s">
        <v>313</v>
      </c>
      <c r="B28" s="326"/>
      <c r="C28" s="383"/>
      <c r="D28" s="577"/>
      <c r="E28" s="325"/>
      <c r="F28" s="519"/>
      <c r="G28" s="515"/>
    </row>
    <row r="29" spans="1:7" s="193" customFormat="1" ht="15" customHeight="1">
      <c r="A29" s="78" t="s">
        <v>1</v>
      </c>
      <c r="B29" s="326">
        <v>172</v>
      </c>
      <c r="C29" s="383">
        <v>165</v>
      </c>
      <c r="D29" s="383">
        <v>173</v>
      </c>
      <c r="E29" s="577">
        <f>D29/C29*100</f>
        <v>104.84848484848486</v>
      </c>
      <c r="F29" s="546"/>
      <c r="G29" s="515"/>
    </row>
    <row r="30" spans="1:7" s="193" customFormat="1" ht="15" customHeight="1">
      <c r="A30" s="80" t="s">
        <v>293</v>
      </c>
      <c r="B30" s="326"/>
      <c r="C30" s="383"/>
      <c r="D30" s="249"/>
      <c r="E30" s="325"/>
      <c r="F30" s="546"/>
      <c r="G30" s="515"/>
    </row>
    <row r="31" spans="1:7" s="193" customFormat="1" ht="15" customHeight="1">
      <c r="A31" s="78" t="s">
        <v>114</v>
      </c>
      <c r="B31" s="326">
        <v>1.6</v>
      </c>
      <c r="C31" s="249">
        <v>1.6</v>
      </c>
      <c r="D31" s="577">
        <v>1.7</v>
      </c>
      <c r="E31" s="249" t="s">
        <v>650</v>
      </c>
      <c r="F31" s="519"/>
      <c r="G31" s="515"/>
    </row>
    <row r="32" spans="1:7" s="193" customFormat="1" ht="15" customHeight="1">
      <c r="A32" s="80" t="s">
        <v>313</v>
      </c>
      <c r="B32" s="326"/>
      <c r="C32" s="453"/>
      <c r="D32" s="577"/>
      <c r="E32" s="325"/>
      <c r="F32" s="519"/>
      <c r="G32" s="515"/>
    </row>
    <row r="33" spans="1:8" s="193" customFormat="1" ht="15" customHeight="1">
      <c r="A33" s="78" t="s">
        <v>2</v>
      </c>
      <c r="B33" s="326">
        <v>3</v>
      </c>
      <c r="C33" s="383">
        <v>6</v>
      </c>
      <c r="D33" s="453">
        <v>7</v>
      </c>
      <c r="E33" s="325">
        <f>D33/C33*100</f>
        <v>116.66666666666667</v>
      </c>
      <c r="F33" s="546"/>
      <c r="G33" s="515"/>
    </row>
    <row r="34" spans="1:8" s="193" customFormat="1" ht="15" customHeight="1">
      <c r="A34" s="80" t="s">
        <v>294</v>
      </c>
      <c r="B34" s="326"/>
      <c r="C34" s="383"/>
      <c r="D34" s="577"/>
      <c r="E34" s="325"/>
      <c r="F34" s="546"/>
      <c r="G34" s="515"/>
    </row>
    <row r="35" spans="1:8" s="193" customFormat="1" ht="15" customHeight="1">
      <c r="A35" s="78" t="s">
        <v>116</v>
      </c>
      <c r="B35" s="326">
        <v>0.3</v>
      </c>
      <c r="C35" s="325">
        <v>0.6</v>
      </c>
      <c r="D35" s="577">
        <v>0.7</v>
      </c>
      <c r="E35" s="249" t="s">
        <v>650</v>
      </c>
      <c r="F35" s="519"/>
      <c r="G35" s="515"/>
    </row>
    <row r="36" spans="1:8" s="193" customFormat="1" ht="15" customHeight="1">
      <c r="A36" s="81" t="s">
        <v>1046</v>
      </c>
      <c r="B36" s="326"/>
      <c r="C36" s="453"/>
      <c r="D36" s="249"/>
      <c r="E36" s="249"/>
      <c r="F36" s="519"/>
      <c r="G36" s="515"/>
    </row>
    <row r="37" spans="1:8" s="193" customFormat="1" ht="20.100000000000001" customHeight="1">
      <c r="A37" s="722" t="s">
        <v>989</v>
      </c>
      <c r="B37" s="723"/>
      <c r="C37" s="723"/>
      <c r="D37" s="723"/>
      <c r="E37" s="723"/>
      <c r="F37" s="545"/>
      <c r="G37" s="515"/>
    </row>
    <row r="38" spans="1:8" s="193" customFormat="1" ht="20.100000000000001" customHeight="1">
      <c r="A38" s="718" t="s">
        <v>990</v>
      </c>
      <c r="B38" s="718"/>
      <c r="C38" s="718"/>
      <c r="D38" s="718"/>
      <c r="E38" s="718"/>
      <c r="F38" s="545"/>
      <c r="G38" s="515"/>
    </row>
    <row r="39" spans="1:8" s="193" customFormat="1" ht="18" customHeight="1">
      <c r="A39" s="83" t="s">
        <v>447</v>
      </c>
      <c r="B39" s="84"/>
      <c r="C39" s="84"/>
      <c r="D39" s="385"/>
      <c r="E39" s="385"/>
      <c r="F39" s="545"/>
      <c r="G39" s="515"/>
    </row>
    <row r="40" spans="1:8" s="193" customFormat="1" ht="15" customHeight="1">
      <c r="A40" s="83" t="s">
        <v>1001</v>
      </c>
      <c r="B40" s="88"/>
      <c r="C40" s="84"/>
      <c r="D40" s="385"/>
      <c r="E40" s="385"/>
      <c r="F40" s="545"/>
      <c r="G40" s="515"/>
    </row>
    <row r="41" spans="1:8" s="193" customFormat="1" ht="15" customHeight="1">
      <c r="A41" s="85" t="s">
        <v>317</v>
      </c>
      <c r="B41" s="88"/>
      <c r="C41" s="84"/>
      <c r="D41" s="385"/>
      <c r="E41" s="385"/>
      <c r="F41" s="545"/>
      <c r="G41" s="515"/>
      <c r="H41" s="575"/>
    </row>
    <row r="42" spans="1:8" s="193" customFormat="1" ht="15" customHeight="1">
      <c r="A42" s="85" t="s">
        <v>1002</v>
      </c>
      <c r="B42" s="88"/>
      <c r="C42" s="303"/>
      <c r="D42" s="385"/>
      <c r="E42" s="385"/>
      <c r="F42" s="545"/>
      <c r="G42" s="515"/>
      <c r="H42" s="575"/>
    </row>
    <row r="43" spans="1:8" s="193" customFormat="1" ht="18" customHeight="1">
      <c r="A43" s="86" t="s">
        <v>12</v>
      </c>
      <c r="B43" s="324">
        <v>748</v>
      </c>
      <c r="C43" s="468">
        <f>C45+C47+C49</f>
        <v>763</v>
      </c>
      <c r="D43" s="591">
        <v>771</v>
      </c>
      <c r="E43" s="347">
        <v>101</v>
      </c>
      <c r="F43" s="545"/>
      <c r="G43" s="515"/>
      <c r="H43" s="575"/>
    </row>
    <row r="44" spans="1:8" s="193" customFormat="1" ht="13.2">
      <c r="A44" s="87" t="s">
        <v>318</v>
      </c>
      <c r="B44" s="82"/>
      <c r="C44" s="325"/>
      <c r="D44" s="385"/>
      <c r="E44" s="347"/>
      <c r="F44" s="545"/>
      <c r="G44" s="515"/>
      <c r="H44" s="575"/>
    </row>
    <row r="45" spans="1:8" s="193" customFormat="1" ht="13.2">
      <c r="A45" s="78" t="s">
        <v>117</v>
      </c>
      <c r="B45" s="82">
        <v>209</v>
      </c>
      <c r="C45" s="82">
        <v>218</v>
      </c>
      <c r="D45" s="82">
        <v>289</v>
      </c>
      <c r="E45" s="577">
        <v>132.6</v>
      </c>
      <c r="F45" s="545"/>
      <c r="G45" s="515"/>
      <c r="H45" s="575"/>
    </row>
    <row r="46" spans="1:8" s="193" customFormat="1" ht="13.2">
      <c r="A46" s="80" t="s">
        <v>412</v>
      </c>
      <c r="B46" s="82"/>
      <c r="C46" s="82"/>
      <c r="D46" s="385"/>
      <c r="E46" s="577"/>
      <c r="F46" s="545"/>
      <c r="G46" s="515"/>
      <c r="H46" s="575"/>
    </row>
    <row r="47" spans="1:8" s="193" customFormat="1" ht="13.2">
      <c r="A47" s="78" t="s">
        <v>118</v>
      </c>
      <c r="B47" s="82">
        <v>486</v>
      </c>
      <c r="C47" s="82">
        <v>493</v>
      </c>
      <c r="D47" s="82">
        <v>433</v>
      </c>
      <c r="E47" s="577">
        <v>87.8</v>
      </c>
      <c r="F47" s="545"/>
      <c r="G47" s="515"/>
      <c r="H47" s="575"/>
    </row>
    <row r="48" spans="1:8" s="193" customFormat="1" ht="13.2">
      <c r="A48" s="79" t="s">
        <v>623</v>
      </c>
      <c r="B48" s="82"/>
      <c r="C48" s="325"/>
      <c r="D48" s="385"/>
      <c r="E48" s="577"/>
      <c r="F48" s="545"/>
      <c r="G48" s="515"/>
      <c r="H48" s="575"/>
    </row>
    <row r="49" spans="1:8" s="193" customFormat="1" ht="13.2">
      <c r="A49" s="78" t="s">
        <v>119</v>
      </c>
      <c r="B49" s="82">
        <v>53</v>
      </c>
      <c r="C49" s="383">
        <v>52</v>
      </c>
      <c r="D49" s="588">
        <v>49</v>
      </c>
      <c r="E49" s="577">
        <v>94.2</v>
      </c>
      <c r="F49" s="545"/>
      <c r="G49" s="515"/>
      <c r="H49" s="575"/>
    </row>
    <row r="50" spans="1:8" s="193" customFormat="1" ht="13.2">
      <c r="A50" s="80" t="s">
        <v>413</v>
      </c>
      <c r="B50" s="82"/>
      <c r="C50" s="325"/>
      <c r="D50" s="385"/>
      <c r="E50" s="347"/>
      <c r="F50" s="545"/>
      <c r="G50" s="515"/>
      <c r="H50" s="575"/>
    </row>
    <row r="51" spans="1:8" s="193" customFormat="1" ht="18" customHeight="1">
      <c r="A51" s="86" t="s">
        <v>13</v>
      </c>
      <c r="B51" s="324">
        <v>1112</v>
      </c>
      <c r="C51" s="324">
        <f>C53+C55+C57</f>
        <v>1089</v>
      </c>
      <c r="D51" s="591">
        <v>1182</v>
      </c>
      <c r="E51" s="347">
        <v>108.5</v>
      </c>
      <c r="F51" s="545"/>
      <c r="G51" s="515"/>
      <c r="H51" s="575"/>
    </row>
    <row r="52" spans="1:8" s="193" customFormat="1" ht="13.2">
      <c r="A52" s="87" t="s">
        <v>319</v>
      </c>
      <c r="B52" s="82"/>
      <c r="C52" s="249"/>
      <c r="D52" s="588"/>
      <c r="E52" s="347"/>
      <c r="F52" s="545"/>
      <c r="G52" s="515"/>
      <c r="H52" s="575"/>
    </row>
    <row r="53" spans="1:8" s="193" customFormat="1" ht="15" customHeight="1">
      <c r="A53" s="78" t="s">
        <v>120</v>
      </c>
      <c r="B53" s="82">
        <v>330</v>
      </c>
      <c r="C53" s="82">
        <v>349</v>
      </c>
      <c r="D53" s="588">
        <v>377</v>
      </c>
      <c r="E53" s="577">
        <v>108</v>
      </c>
      <c r="F53" s="545"/>
      <c r="G53" s="515"/>
      <c r="H53" s="575"/>
    </row>
    <row r="54" spans="1:8" s="193" customFormat="1" ht="15" customHeight="1">
      <c r="A54" s="80" t="s">
        <v>624</v>
      </c>
      <c r="B54" s="82"/>
      <c r="C54" s="325"/>
      <c r="D54" s="588"/>
      <c r="E54" s="577"/>
      <c r="F54" s="545"/>
      <c r="G54" s="515"/>
      <c r="H54" s="575"/>
    </row>
    <row r="55" spans="1:8" s="193" customFormat="1" ht="15" customHeight="1">
      <c r="A55" s="78" t="s">
        <v>121</v>
      </c>
      <c r="B55" s="82">
        <v>620</v>
      </c>
      <c r="C55" s="82">
        <v>660</v>
      </c>
      <c r="D55" s="588">
        <v>735</v>
      </c>
      <c r="E55" s="577">
        <v>111.4</v>
      </c>
      <c r="F55" s="545"/>
      <c r="G55" s="515"/>
      <c r="H55" s="575"/>
    </row>
    <row r="56" spans="1:8" s="193" customFormat="1" ht="15" customHeight="1">
      <c r="A56" s="79" t="s">
        <v>625</v>
      </c>
      <c r="B56" s="82"/>
      <c r="C56" s="325"/>
      <c r="D56" s="588"/>
      <c r="E56" s="577"/>
      <c r="F56" s="515"/>
      <c r="G56" s="515"/>
      <c r="H56" s="575"/>
    </row>
    <row r="57" spans="1:8" s="193" customFormat="1" ht="15" customHeight="1">
      <c r="A57" s="78" t="s">
        <v>122</v>
      </c>
      <c r="B57" s="82">
        <v>162</v>
      </c>
      <c r="C57" s="82">
        <v>80</v>
      </c>
      <c r="D57" s="588">
        <v>70</v>
      </c>
      <c r="E57" s="577">
        <v>87.5</v>
      </c>
      <c r="F57" s="515"/>
      <c r="G57" s="515"/>
      <c r="H57" s="575"/>
    </row>
    <row r="58" spans="1:8" s="193" customFormat="1" ht="15" customHeight="1">
      <c r="A58" s="80" t="s">
        <v>320</v>
      </c>
      <c r="B58" s="82"/>
      <c r="C58" s="249"/>
      <c r="D58" s="385"/>
      <c r="E58" s="347"/>
      <c r="F58" s="515"/>
      <c r="G58" s="515"/>
      <c r="H58" s="575"/>
    </row>
    <row r="59" spans="1:8" s="194" customFormat="1" ht="15" customHeight="1">
      <c r="A59" s="86" t="s">
        <v>1091</v>
      </c>
      <c r="B59" s="324">
        <v>-364</v>
      </c>
      <c r="C59" s="432">
        <f>C43-C51</f>
        <v>-326</v>
      </c>
      <c r="D59" s="591">
        <v>-411</v>
      </c>
      <c r="E59" s="250" t="s">
        <v>650</v>
      </c>
      <c r="F59" s="516"/>
      <c r="G59" s="516"/>
      <c r="H59" s="575"/>
    </row>
    <row r="60" spans="1:8" s="194" customFormat="1" ht="15" customHeight="1">
      <c r="A60" s="356" t="s">
        <v>1090</v>
      </c>
      <c r="B60" s="324"/>
      <c r="C60" s="325"/>
      <c r="D60" s="385"/>
      <c r="E60" s="347"/>
      <c r="F60" s="516"/>
      <c r="G60" s="516"/>
      <c r="H60" s="575"/>
    </row>
    <row r="61" spans="1:8" s="193" customFormat="1" ht="15" customHeight="1">
      <c r="A61" s="78" t="s">
        <v>114</v>
      </c>
      <c r="B61" s="82">
        <v>-3.4</v>
      </c>
      <c r="C61" s="325">
        <v>-3.1</v>
      </c>
      <c r="D61" s="589">
        <v>-4</v>
      </c>
      <c r="E61" s="249" t="s">
        <v>650</v>
      </c>
      <c r="F61" s="515"/>
      <c r="G61" s="515"/>
      <c r="H61" s="575"/>
    </row>
    <row r="62" spans="1:8" s="193" customFormat="1" ht="15" customHeight="1">
      <c r="A62" s="81" t="s">
        <v>742</v>
      </c>
      <c r="B62" s="82"/>
      <c r="C62" s="270"/>
      <c r="D62" s="385"/>
      <c r="E62" s="347"/>
      <c r="F62" s="515"/>
      <c r="G62" s="515"/>
      <c r="H62" s="575"/>
    </row>
    <row r="63" spans="1:8" s="194" customFormat="1" ht="15" customHeight="1">
      <c r="A63" s="89" t="s">
        <v>287</v>
      </c>
      <c r="B63" s="324"/>
      <c r="C63" s="359"/>
      <c r="D63" s="385"/>
      <c r="E63" s="347"/>
      <c r="F63" s="516"/>
      <c r="G63" s="516"/>
      <c r="H63" s="575"/>
    </row>
    <row r="64" spans="1:8" s="194" customFormat="1" ht="15" customHeight="1">
      <c r="A64" s="87" t="s">
        <v>321</v>
      </c>
      <c r="B64" s="324"/>
      <c r="C64" s="359"/>
      <c r="D64" s="385"/>
      <c r="E64" s="347"/>
      <c r="F64" s="516"/>
      <c r="G64" s="516"/>
      <c r="H64" s="575"/>
    </row>
    <row r="65" spans="1:8" s="193" customFormat="1" ht="15" customHeight="1">
      <c r="A65" s="78" t="s">
        <v>14</v>
      </c>
      <c r="B65" s="304">
        <v>1706</v>
      </c>
      <c r="C65" s="304">
        <v>1490</v>
      </c>
      <c r="D65" s="304">
        <v>1346</v>
      </c>
      <c r="E65" s="325">
        <v>90.3</v>
      </c>
      <c r="F65" s="515"/>
      <c r="G65" s="515"/>
      <c r="H65" s="575"/>
    </row>
    <row r="66" spans="1:8" s="193" customFormat="1" ht="15" customHeight="1">
      <c r="A66" s="80" t="s">
        <v>322</v>
      </c>
      <c r="B66" s="439"/>
      <c r="C66" s="325"/>
      <c r="D66" s="385"/>
      <c r="E66" s="577"/>
      <c r="F66" s="515"/>
      <c r="G66" s="515"/>
      <c r="H66" s="575"/>
    </row>
    <row r="67" spans="1:8" s="193" customFormat="1" ht="15" customHeight="1">
      <c r="A67" s="90" t="s">
        <v>415</v>
      </c>
      <c r="B67" s="439"/>
      <c r="C67" s="249"/>
      <c r="D67" s="385"/>
      <c r="E67" s="577"/>
      <c r="F67" s="515"/>
      <c r="G67" s="515"/>
      <c r="H67" s="575"/>
    </row>
    <row r="68" spans="1:8" s="193" customFormat="1" ht="15" customHeight="1">
      <c r="A68" s="90" t="s">
        <v>414</v>
      </c>
      <c r="B68" s="304">
        <v>1183</v>
      </c>
      <c r="C68" s="304">
        <v>990</v>
      </c>
      <c r="D68" s="304">
        <v>913</v>
      </c>
      <c r="E68" s="577">
        <v>92.2</v>
      </c>
      <c r="F68" s="515"/>
      <c r="G68" s="515"/>
      <c r="H68" s="575"/>
    </row>
    <row r="69" spans="1:8" s="193" customFormat="1" ht="15" customHeight="1">
      <c r="A69" s="91" t="s">
        <v>417</v>
      </c>
      <c r="B69" s="439"/>
      <c r="C69" s="325"/>
      <c r="D69" s="385"/>
      <c r="E69" s="577"/>
      <c r="F69" s="515"/>
      <c r="G69" s="515"/>
      <c r="H69" s="575"/>
    </row>
    <row r="70" spans="1:8" s="193" customFormat="1" ht="15" customHeight="1">
      <c r="A70" s="91" t="s">
        <v>416</v>
      </c>
      <c r="B70" s="439"/>
      <c r="C70" s="325"/>
      <c r="D70" s="385"/>
      <c r="E70" s="577"/>
      <c r="F70" s="515"/>
      <c r="G70" s="515"/>
      <c r="H70" s="575"/>
    </row>
    <row r="71" spans="1:8" s="193" customFormat="1" ht="15" customHeight="1">
      <c r="A71" s="78" t="s">
        <v>15</v>
      </c>
      <c r="B71" s="304">
        <v>523</v>
      </c>
      <c r="C71" s="304">
        <v>500</v>
      </c>
      <c r="D71" s="304">
        <v>433</v>
      </c>
      <c r="E71" s="577">
        <v>86.6</v>
      </c>
      <c r="F71" s="515"/>
      <c r="G71" s="515"/>
    </row>
    <row r="72" spans="1:8" s="193" customFormat="1" ht="15" customHeight="1">
      <c r="A72" s="92" t="s">
        <v>323</v>
      </c>
      <c r="B72" s="82"/>
      <c r="C72" s="270"/>
      <c r="D72" s="385"/>
      <c r="E72" s="347"/>
      <c r="F72" s="515"/>
      <c r="G72" s="515"/>
    </row>
    <row r="73" spans="1:8" s="193" customFormat="1" ht="15" customHeight="1">
      <c r="A73" s="111"/>
      <c r="B73" s="112"/>
      <c r="C73" s="112"/>
      <c r="D73" s="454"/>
      <c r="E73" s="386"/>
      <c r="F73" s="515"/>
      <c r="G73" s="515"/>
    </row>
    <row r="74" spans="1:8" s="195" customFormat="1" ht="15" customHeight="1">
      <c r="A74" s="714" t="s">
        <v>918</v>
      </c>
      <c r="B74" s="715"/>
      <c r="C74" s="715"/>
      <c r="D74" s="715"/>
      <c r="E74" s="715"/>
      <c r="F74" s="515"/>
      <c r="G74" s="515"/>
    </row>
    <row r="75" spans="1:8" s="195" customFormat="1" ht="15" customHeight="1">
      <c r="A75" s="712" t="s">
        <v>917</v>
      </c>
      <c r="B75" s="713"/>
      <c r="C75" s="713"/>
      <c r="D75" s="713"/>
      <c r="E75" s="713"/>
      <c r="F75" s="515"/>
      <c r="G75" s="515"/>
    </row>
    <row r="76" spans="1:8" s="195" customFormat="1" ht="13.2">
      <c r="A76" s="160"/>
      <c r="B76" s="160"/>
      <c r="C76" s="160"/>
      <c r="D76" s="455"/>
      <c r="E76" s="387"/>
      <c r="F76" s="515"/>
      <c r="G76" s="515"/>
    </row>
    <row r="77" spans="1:8" s="195" customFormat="1" ht="13.2">
      <c r="A77" s="160"/>
      <c r="B77" s="160"/>
      <c r="C77" s="160"/>
      <c r="D77" s="455"/>
      <c r="E77" s="387"/>
      <c r="F77" s="515"/>
      <c r="G77" s="515"/>
    </row>
  </sheetData>
  <customSheetViews>
    <customSheetView guid="{187389EA-1CF8-4C4C-B648-C72F1C5C6C0B}" fitToPage="1">
      <pane ySplit="8" topLeftCell="A9" activePane="bottomLeft" state="frozen"/>
      <selection pane="bottomLeft" sqref="A1:E1"/>
      <pageMargins left="0.7" right="0.7" top="0.75" bottom="0.75" header="0.3" footer="0.3"/>
      <pageSetup paperSize="9" scale="54" orientation="portrait" horizontalDpi="4294967294" verticalDpi="4294967294" r:id="rId1"/>
    </customSheetView>
  </customSheetViews>
  <mergeCells count="13">
    <mergeCell ref="A4:E4"/>
    <mergeCell ref="A3:E3"/>
    <mergeCell ref="A2:E2"/>
    <mergeCell ref="A1:E1"/>
    <mergeCell ref="A75:E75"/>
    <mergeCell ref="A74:E74"/>
    <mergeCell ref="A8:E8"/>
    <mergeCell ref="A38:E38"/>
    <mergeCell ref="A5:A6"/>
    <mergeCell ref="D5:E5"/>
    <mergeCell ref="B6:D6"/>
    <mergeCell ref="A7:E7"/>
    <mergeCell ref="A37:E37"/>
  </mergeCells>
  <hyperlinks>
    <hyperlink ref="F1" location="'SPIS TABLIC'!B11" tooltip="Powrót do spisu tablic" display="Powrót do spisu tablic"/>
    <hyperlink ref="F2" location="'SPIS TABLIC'!B12" tooltip="Return to list of tables" display="Return to list of tables"/>
  </hyperlinks>
  <pageMargins left="0.7" right="0.7" top="0.75" bottom="0.75" header="0.3" footer="0.3"/>
  <pageSetup paperSize="9" scale="64" orientation="portrait" horizontalDpi="300" verticalDpi="3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L123"/>
  <sheetViews>
    <sheetView zoomScaleNormal="100" workbookViewId="0">
      <pane ySplit="4" topLeftCell="A5" activePane="bottomLeft" state="frozen"/>
      <selection activeCell="F173" sqref="F173"/>
      <selection pane="bottomLeft" sqref="A1:E1"/>
    </sheetView>
  </sheetViews>
  <sheetFormatPr defaultColWidth="9.109375" defaultRowHeight="14.4"/>
  <cols>
    <col min="1" max="1" width="45.6640625" style="120" customWidth="1"/>
    <col min="2" max="2" width="15.6640625" style="120" customWidth="1"/>
    <col min="3" max="3" width="16.6640625" style="120" customWidth="1"/>
    <col min="4" max="4" width="16.5546875" style="120" customWidth="1"/>
    <col min="5" max="5" width="17.5546875" style="189" customWidth="1"/>
    <col min="6" max="6" width="20.109375" style="333" customWidth="1"/>
    <col min="7" max="8" width="10.44140625" style="120" bestFit="1" customWidth="1"/>
    <col min="9" max="16384" width="9.109375" style="120"/>
  </cols>
  <sheetData>
    <row r="1" spans="1:8" s="170" customFormat="1" ht="15" customHeight="1">
      <c r="A1" s="702" t="s">
        <v>677</v>
      </c>
      <c r="B1" s="702"/>
      <c r="C1" s="702"/>
      <c r="D1" s="702"/>
      <c r="E1" s="702"/>
      <c r="F1" s="512" t="s">
        <v>528</v>
      </c>
    </row>
    <row r="2" spans="1:8" s="277" customFormat="1" ht="15" customHeight="1">
      <c r="A2" s="739" t="s">
        <v>483</v>
      </c>
      <c r="B2" s="739"/>
      <c r="C2" s="739"/>
      <c r="D2" s="739"/>
      <c r="E2" s="739"/>
      <c r="F2" s="512" t="s">
        <v>529</v>
      </c>
    </row>
    <row r="3" spans="1:8" s="171" customFormat="1" ht="30" customHeight="1">
      <c r="A3" s="740" t="s">
        <v>714</v>
      </c>
      <c r="B3" s="394">
        <v>2020</v>
      </c>
      <c r="C3" s="394">
        <v>2023</v>
      </c>
      <c r="D3" s="696">
        <v>2024</v>
      </c>
      <c r="E3" s="697"/>
      <c r="F3" s="333"/>
    </row>
    <row r="4" spans="1:8" s="171" customFormat="1" ht="30" customHeight="1">
      <c r="A4" s="740"/>
      <c r="B4" s="696" t="s">
        <v>731</v>
      </c>
      <c r="C4" s="696"/>
      <c r="D4" s="696"/>
      <c r="E4" s="395" t="s">
        <v>1243</v>
      </c>
      <c r="F4" s="333"/>
    </row>
    <row r="5" spans="1:8" s="171" customFormat="1" ht="15" customHeight="1">
      <c r="A5" s="742" t="s">
        <v>1003</v>
      </c>
      <c r="B5" s="742"/>
      <c r="C5" s="742"/>
      <c r="D5" s="742"/>
      <c r="E5" s="742"/>
      <c r="F5" s="333"/>
    </row>
    <row r="6" spans="1:8" s="171" customFormat="1" ht="15" customHeight="1">
      <c r="A6" s="741" t="s">
        <v>1092</v>
      </c>
      <c r="B6" s="741"/>
      <c r="C6" s="741"/>
      <c r="D6" s="741"/>
      <c r="E6" s="741"/>
      <c r="F6" s="333"/>
    </row>
    <row r="7" spans="1:8" s="171" customFormat="1" ht="15" customHeight="1">
      <c r="A7" s="744" t="s">
        <v>1004</v>
      </c>
      <c r="B7" s="745"/>
      <c r="C7" s="745"/>
      <c r="D7" s="745"/>
      <c r="E7" s="745"/>
      <c r="F7" s="333"/>
    </row>
    <row r="8" spans="1:8" s="171" customFormat="1" ht="15" customHeight="1">
      <c r="A8" s="743" t="s">
        <v>1093</v>
      </c>
      <c r="B8" s="743"/>
      <c r="C8" s="743"/>
      <c r="D8" s="743"/>
      <c r="E8" s="743"/>
      <c r="F8" s="333"/>
    </row>
    <row r="9" spans="1:8" s="171" customFormat="1" ht="18" customHeight="1">
      <c r="A9" s="59" t="s">
        <v>191</v>
      </c>
      <c r="B9" s="427">
        <v>39595</v>
      </c>
      <c r="C9" s="432">
        <v>36077</v>
      </c>
      <c r="D9" s="432">
        <v>35773</v>
      </c>
      <c r="E9" s="250">
        <v>99.2</v>
      </c>
      <c r="F9" s="517"/>
    </row>
    <row r="10" spans="1:8" s="171" customFormat="1" ht="15" customHeight="1">
      <c r="A10" s="57" t="s">
        <v>309</v>
      </c>
      <c r="B10" s="331"/>
      <c r="C10" s="250"/>
      <c r="D10" s="432"/>
      <c r="E10" s="250"/>
      <c r="F10" s="333"/>
    </row>
    <row r="11" spans="1:8" s="171" customFormat="1" ht="15" customHeight="1">
      <c r="A11" s="25" t="s">
        <v>190</v>
      </c>
      <c r="B11" s="331">
        <v>19400</v>
      </c>
      <c r="C11" s="453">
        <v>17114</v>
      </c>
      <c r="D11" s="453">
        <v>17010</v>
      </c>
      <c r="E11" s="249">
        <v>99.4</v>
      </c>
      <c r="F11" s="517"/>
      <c r="G11" s="197"/>
      <c r="H11" s="197"/>
    </row>
    <row r="12" spans="1:8" s="171" customFormat="1" ht="15" customHeight="1">
      <c r="A12" s="47" t="s">
        <v>626</v>
      </c>
      <c r="B12" s="331"/>
      <c r="C12" s="250"/>
      <c r="D12" s="453"/>
      <c r="E12" s="249"/>
      <c r="F12" s="333"/>
    </row>
    <row r="13" spans="1:8" s="171" customFormat="1" ht="15" customHeight="1">
      <c r="A13" s="25" t="s">
        <v>189</v>
      </c>
      <c r="B13" s="331">
        <v>17497</v>
      </c>
      <c r="C13" s="249" t="s">
        <v>650</v>
      </c>
      <c r="D13" s="453">
        <v>10139</v>
      </c>
      <c r="E13" s="249" t="s">
        <v>650</v>
      </c>
      <c r="F13" s="333"/>
    </row>
    <row r="14" spans="1:8" s="171" customFormat="1" ht="15" customHeight="1">
      <c r="A14" s="25" t="s">
        <v>743</v>
      </c>
      <c r="B14" s="331"/>
      <c r="C14" s="249"/>
      <c r="D14" s="453"/>
      <c r="E14" s="249"/>
      <c r="F14" s="333"/>
    </row>
    <row r="15" spans="1:8" s="171" customFormat="1" ht="15" customHeight="1">
      <c r="A15" s="25" t="s">
        <v>188</v>
      </c>
      <c r="B15" s="331">
        <v>22098</v>
      </c>
      <c r="C15" s="249" t="s">
        <v>650</v>
      </c>
      <c r="D15" s="453">
        <v>25634</v>
      </c>
      <c r="E15" s="249" t="s">
        <v>650</v>
      </c>
      <c r="F15" s="333"/>
    </row>
    <row r="16" spans="1:8" s="171" customFormat="1" ht="15" customHeight="1">
      <c r="A16" s="25" t="s">
        <v>744</v>
      </c>
      <c r="B16" s="331"/>
      <c r="C16" s="249"/>
      <c r="D16" s="250"/>
      <c r="E16" s="249"/>
      <c r="F16" s="333"/>
    </row>
    <row r="17" spans="1:10" s="171" customFormat="1" ht="15" customHeight="1">
      <c r="A17" s="25" t="s">
        <v>126</v>
      </c>
      <c r="B17" s="331"/>
      <c r="C17" s="249"/>
      <c r="D17" s="250"/>
      <c r="E17" s="249"/>
      <c r="F17" s="333"/>
    </row>
    <row r="18" spans="1:10" s="171" customFormat="1" ht="15" customHeight="1">
      <c r="A18" s="47" t="s">
        <v>324</v>
      </c>
      <c r="B18" s="331"/>
      <c r="C18" s="249"/>
      <c r="D18" s="250"/>
      <c r="E18" s="249"/>
      <c r="F18" s="333"/>
    </row>
    <row r="19" spans="1:10" s="171" customFormat="1" ht="15" customHeight="1">
      <c r="A19" s="25" t="s">
        <v>192</v>
      </c>
      <c r="B19" s="331">
        <v>14211</v>
      </c>
      <c r="C19" s="453">
        <v>9718</v>
      </c>
      <c r="D19" s="453">
        <v>9545</v>
      </c>
      <c r="E19" s="249">
        <v>98.2</v>
      </c>
      <c r="F19" s="333"/>
      <c r="J19" s="200"/>
    </row>
    <row r="20" spans="1:10" s="171" customFormat="1" ht="15" customHeight="1">
      <c r="A20" s="47" t="s">
        <v>627</v>
      </c>
      <c r="B20" s="331"/>
      <c r="C20" s="453"/>
      <c r="D20" s="453"/>
      <c r="E20" s="249"/>
      <c r="F20" s="333"/>
      <c r="J20" s="200"/>
    </row>
    <row r="21" spans="1:10" s="171" customFormat="1" ht="15" customHeight="1">
      <c r="A21" s="25" t="s">
        <v>745</v>
      </c>
      <c r="B21" s="331">
        <v>8889</v>
      </c>
      <c r="C21" s="453">
        <v>10363</v>
      </c>
      <c r="D21" s="453">
        <v>10170</v>
      </c>
      <c r="E21" s="249">
        <v>98.1</v>
      </c>
      <c r="F21" s="333"/>
      <c r="J21" s="200"/>
    </row>
    <row r="22" spans="1:10" s="171" customFormat="1" ht="15" customHeight="1">
      <c r="A22" s="47" t="s">
        <v>893</v>
      </c>
      <c r="B22" s="331"/>
      <c r="C22" s="453"/>
      <c r="D22" s="453"/>
      <c r="E22" s="249"/>
      <c r="F22" s="333"/>
      <c r="J22" s="200"/>
    </row>
    <row r="23" spans="1:10" s="171" customFormat="1" ht="15" customHeight="1">
      <c r="A23" s="25" t="s">
        <v>746</v>
      </c>
      <c r="B23" s="331">
        <v>946</v>
      </c>
      <c r="C23" s="453">
        <v>1051</v>
      </c>
      <c r="D23" s="453">
        <v>1038</v>
      </c>
      <c r="E23" s="249">
        <v>98.8</v>
      </c>
      <c r="F23" s="333"/>
    </row>
    <row r="24" spans="1:10" s="171" customFormat="1" ht="15" customHeight="1">
      <c r="A24" s="47" t="s">
        <v>747</v>
      </c>
      <c r="B24" s="156"/>
      <c r="C24" s="250"/>
      <c r="D24" s="250"/>
      <c r="E24" s="52"/>
      <c r="F24" s="517"/>
    </row>
    <row r="25" spans="1:10" s="171" customFormat="1" ht="20.100000000000001" customHeight="1">
      <c r="A25" s="732" t="s">
        <v>65</v>
      </c>
      <c r="B25" s="732"/>
      <c r="C25" s="732"/>
      <c r="D25" s="732"/>
      <c r="E25" s="732"/>
      <c r="F25" s="517"/>
    </row>
    <row r="26" spans="1:10" s="171" customFormat="1" ht="20.100000000000001" customHeight="1">
      <c r="A26" s="735" t="s">
        <v>325</v>
      </c>
      <c r="B26" s="735"/>
      <c r="C26" s="735"/>
      <c r="D26" s="735"/>
      <c r="E26" s="735"/>
      <c r="F26" s="517"/>
    </row>
    <row r="27" spans="1:10" s="171" customFormat="1" ht="15" customHeight="1">
      <c r="A27" s="59" t="s">
        <v>16</v>
      </c>
      <c r="B27" s="332">
        <v>45243</v>
      </c>
      <c r="C27" s="432">
        <v>44982</v>
      </c>
      <c r="D27" s="432">
        <v>44807</v>
      </c>
      <c r="E27" s="250">
        <v>99.6</v>
      </c>
      <c r="F27" s="517"/>
    </row>
    <row r="28" spans="1:10" s="171" customFormat="1" ht="15" customHeight="1">
      <c r="A28" s="57" t="s">
        <v>326</v>
      </c>
      <c r="B28" s="332"/>
      <c r="C28" s="650"/>
      <c r="D28" s="432"/>
      <c r="E28" s="250"/>
      <c r="F28" s="517"/>
    </row>
    <row r="29" spans="1:10" s="171" customFormat="1" ht="15" customHeight="1">
      <c r="A29" s="25" t="s">
        <v>123</v>
      </c>
      <c r="B29" s="306">
        <v>26856</v>
      </c>
      <c r="C29" s="453">
        <v>26691</v>
      </c>
      <c r="D29" s="453">
        <v>26800</v>
      </c>
      <c r="E29" s="249">
        <v>100.4</v>
      </c>
      <c r="F29" s="517"/>
    </row>
    <row r="30" spans="1:10" s="171" customFormat="1" ht="15" customHeight="1">
      <c r="A30" s="25" t="s">
        <v>743</v>
      </c>
      <c r="B30" s="306"/>
      <c r="C30" s="397"/>
      <c r="D30" s="453"/>
      <c r="E30" s="249"/>
      <c r="F30" s="517"/>
    </row>
    <row r="31" spans="1:10" s="171" customFormat="1" ht="15" customHeight="1">
      <c r="A31" s="25" t="s">
        <v>124</v>
      </c>
      <c r="B31" s="306">
        <v>18387</v>
      </c>
      <c r="C31" s="453">
        <v>18291</v>
      </c>
      <c r="D31" s="453">
        <v>18007</v>
      </c>
      <c r="E31" s="249">
        <v>98.4</v>
      </c>
      <c r="F31" s="517"/>
    </row>
    <row r="32" spans="1:10" s="171" customFormat="1" ht="15" customHeight="1">
      <c r="A32" s="25" t="s">
        <v>744</v>
      </c>
      <c r="B32" s="306"/>
      <c r="C32" s="397"/>
      <c r="D32" s="453"/>
      <c r="E32" s="249"/>
      <c r="F32" s="517"/>
    </row>
    <row r="33" spans="1:8" s="171" customFormat="1" ht="15" customHeight="1">
      <c r="A33" s="25" t="s">
        <v>125</v>
      </c>
      <c r="B33" s="306"/>
      <c r="C33" s="397"/>
      <c r="D33" s="453"/>
      <c r="E33" s="249"/>
      <c r="F33" s="517"/>
    </row>
    <row r="34" spans="1:8" s="171" customFormat="1" ht="15" customHeight="1">
      <c r="A34" s="47" t="s">
        <v>327</v>
      </c>
      <c r="B34" s="306"/>
      <c r="C34" s="397"/>
      <c r="D34" s="453"/>
      <c r="E34" s="249"/>
      <c r="F34" s="517"/>
    </row>
    <row r="35" spans="1:8" s="171" customFormat="1" ht="15" customHeight="1">
      <c r="A35" s="25" t="s">
        <v>748</v>
      </c>
      <c r="B35" s="306">
        <v>23752</v>
      </c>
      <c r="C35" s="453">
        <v>22544</v>
      </c>
      <c r="D35" s="453">
        <v>22556</v>
      </c>
      <c r="E35" s="249">
        <v>100.1</v>
      </c>
      <c r="F35" s="517"/>
    </row>
    <row r="36" spans="1:8" s="171" customFormat="1" ht="15" customHeight="1">
      <c r="A36" s="47" t="s">
        <v>328</v>
      </c>
      <c r="B36" s="306"/>
      <c r="C36" s="397"/>
      <c r="D36" s="453"/>
      <c r="E36" s="249"/>
      <c r="F36" s="517"/>
    </row>
    <row r="37" spans="1:8" s="171" customFormat="1" ht="15" customHeight="1">
      <c r="A37" s="25" t="s">
        <v>749</v>
      </c>
      <c r="B37" s="306">
        <v>5843</v>
      </c>
      <c r="C37" s="453">
        <v>6151</v>
      </c>
      <c r="D37" s="453">
        <v>6190</v>
      </c>
      <c r="E37" s="249">
        <v>100.6</v>
      </c>
      <c r="F37" s="517"/>
    </row>
    <row r="38" spans="1:8" s="171" customFormat="1" ht="15" customHeight="1">
      <c r="A38" s="47" t="s">
        <v>750</v>
      </c>
      <c r="B38" s="306"/>
      <c r="C38" s="397"/>
      <c r="D38" s="453"/>
      <c r="E38" s="249"/>
      <c r="F38" s="517"/>
    </row>
    <row r="39" spans="1:8" s="171" customFormat="1" ht="15" customHeight="1">
      <c r="A39" s="25" t="s">
        <v>952</v>
      </c>
      <c r="B39" s="306">
        <v>547</v>
      </c>
      <c r="C39" s="453">
        <v>489</v>
      </c>
      <c r="D39" s="453">
        <v>453</v>
      </c>
      <c r="E39" s="249">
        <v>92.6</v>
      </c>
      <c r="F39" s="517"/>
      <c r="H39" s="176"/>
    </row>
    <row r="40" spans="1:8" s="171" customFormat="1" ht="15" customHeight="1">
      <c r="A40" s="199" t="s">
        <v>961</v>
      </c>
      <c r="B40" s="306"/>
      <c r="C40" s="55"/>
      <c r="D40" s="250"/>
      <c r="E40" s="55"/>
      <c r="F40" s="518"/>
    </row>
    <row r="41" spans="1:8" s="171" customFormat="1" ht="20.100000000000001" customHeight="1">
      <c r="A41" s="733" t="s">
        <v>1005</v>
      </c>
      <c r="B41" s="733"/>
      <c r="C41" s="733"/>
      <c r="D41" s="733"/>
      <c r="E41" s="733"/>
      <c r="F41" s="519"/>
    </row>
    <row r="42" spans="1:8" s="171" customFormat="1" ht="20.100000000000001" customHeight="1">
      <c r="A42" s="736" t="s">
        <v>752</v>
      </c>
      <c r="B42" s="718"/>
      <c r="C42" s="718"/>
      <c r="D42" s="718"/>
      <c r="E42" s="718"/>
      <c r="F42" s="518"/>
    </row>
    <row r="43" spans="1:8" s="171" customFormat="1" ht="15" customHeight="1">
      <c r="A43" s="59" t="s">
        <v>17</v>
      </c>
      <c r="B43" s="406">
        <v>259</v>
      </c>
      <c r="C43" s="406">
        <v>229</v>
      </c>
      <c r="D43" s="137" t="s">
        <v>650</v>
      </c>
      <c r="E43" s="143" t="s">
        <v>650</v>
      </c>
      <c r="F43" s="519"/>
    </row>
    <row r="44" spans="1:8" s="171" customFormat="1" ht="15" customHeight="1">
      <c r="A44" s="57" t="s">
        <v>329</v>
      </c>
      <c r="B44" s="406"/>
      <c r="C44" s="406"/>
      <c r="D44" s="137"/>
      <c r="E44" s="143"/>
      <c r="F44" s="520"/>
    </row>
    <row r="45" spans="1:8" s="171" customFormat="1" ht="15" customHeight="1">
      <c r="A45" s="25" t="s">
        <v>127</v>
      </c>
      <c r="B45" s="346">
        <v>96</v>
      </c>
      <c r="C45" s="346">
        <v>107</v>
      </c>
      <c r="D45" s="128" t="s">
        <v>650</v>
      </c>
      <c r="E45" s="142" t="s">
        <v>650</v>
      </c>
      <c r="F45" s="520"/>
    </row>
    <row r="46" spans="1:8" s="171" customFormat="1" ht="15" customHeight="1">
      <c r="A46" s="47" t="s">
        <v>628</v>
      </c>
      <c r="B46" s="346"/>
      <c r="C46" s="346"/>
      <c r="D46" s="128"/>
      <c r="E46" s="142"/>
      <c r="F46" s="520"/>
    </row>
    <row r="47" spans="1:8" s="171" customFormat="1" ht="15" customHeight="1">
      <c r="A47" s="25" t="s">
        <v>141</v>
      </c>
      <c r="B47" s="346"/>
      <c r="C47" s="346"/>
      <c r="D47" s="128"/>
      <c r="E47" s="142"/>
      <c r="F47" s="520"/>
    </row>
    <row r="48" spans="1:8" s="171" customFormat="1" ht="15" customHeight="1">
      <c r="A48" s="45" t="s">
        <v>629</v>
      </c>
      <c r="B48" s="346"/>
      <c r="C48" s="346"/>
      <c r="D48" s="128"/>
      <c r="E48" s="142"/>
      <c r="F48" s="520"/>
    </row>
    <row r="49" spans="1:12" s="171" customFormat="1" ht="15" customHeight="1">
      <c r="A49" s="32" t="s">
        <v>193</v>
      </c>
      <c r="B49" s="346">
        <v>13465</v>
      </c>
      <c r="C49" s="346">
        <v>12042</v>
      </c>
      <c r="D49" s="128" t="s">
        <v>650</v>
      </c>
      <c r="E49" s="142" t="s">
        <v>650</v>
      </c>
      <c r="F49" s="520"/>
      <c r="G49" s="200"/>
    </row>
    <row r="50" spans="1:12" s="171" customFormat="1" ht="15" customHeight="1">
      <c r="A50" s="32" t="s">
        <v>753</v>
      </c>
      <c r="B50" s="346"/>
      <c r="C50" s="346"/>
      <c r="D50" s="128"/>
      <c r="E50" s="142"/>
      <c r="F50" s="520"/>
    </row>
    <row r="51" spans="1:12" s="171" customFormat="1" ht="15" customHeight="1">
      <c r="A51" s="32" t="s">
        <v>754</v>
      </c>
      <c r="B51" s="346">
        <v>52</v>
      </c>
      <c r="C51" s="346">
        <v>53</v>
      </c>
      <c r="D51" s="128" t="s">
        <v>650</v>
      </c>
      <c r="E51" s="142" t="s">
        <v>650</v>
      </c>
      <c r="F51" s="520"/>
    </row>
    <row r="52" spans="1:12" s="171" customFormat="1" ht="15" customHeight="1">
      <c r="A52" s="47" t="s">
        <v>755</v>
      </c>
      <c r="B52" s="306"/>
      <c r="C52" s="306"/>
      <c r="D52" s="128"/>
      <c r="E52" s="55"/>
      <c r="F52" s="517"/>
    </row>
    <row r="53" spans="1:12" s="171" customFormat="1" ht="15" customHeight="1">
      <c r="A53" s="746" t="s">
        <v>648</v>
      </c>
      <c r="B53" s="746"/>
      <c r="C53" s="746"/>
      <c r="D53" s="746"/>
      <c r="E53" s="746"/>
      <c r="F53" s="517"/>
    </row>
    <row r="54" spans="1:12" s="171" customFormat="1" ht="15" customHeight="1">
      <c r="A54" s="737" t="s">
        <v>1092</v>
      </c>
      <c r="B54" s="737"/>
      <c r="C54" s="737"/>
      <c r="D54" s="737"/>
      <c r="E54" s="737"/>
      <c r="F54" s="517"/>
    </row>
    <row r="55" spans="1:12" s="171" customFormat="1" ht="15" customHeight="1">
      <c r="A55" s="734" t="s">
        <v>649</v>
      </c>
      <c r="B55" s="734"/>
      <c r="C55" s="734"/>
      <c r="D55" s="734"/>
      <c r="E55" s="734"/>
      <c r="F55" s="517"/>
    </row>
    <row r="56" spans="1:12" s="171" customFormat="1" ht="15" customHeight="1">
      <c r="A56" s="738" t="s">
        <v>1093</v>
      </c>
      <c r="B56" s="738"/>
      <c r="C56" s="738"/>
      <c r="D56" s="738"/>
      <c r="E56" s="738"/>
      <c r="F56" s="517"/>
    </row>
    <row r="57" spans="1:12" s="171" customFormat="1" ht="18" customHeight="1">
      <c r="A57" s="59" t="s">
        <v>756</v>
      </c>
      <c r="B57" s="307">
        <v>2963</v>
      </c>
      <c r="C57" s="400">
        <v>2103</v>
      </c>
      <c r="D57" s="432">
        <v>2134</v>
      </c>
      <c r="E57" s="250">
        <v>101.5</v>
      </c>
      <c r="F57" s="517"/>
      <c r="G57" s="5"/>
      <c r="L57" s="5"/>
    </row>
    <row r="58" spans="1:12" s="171" customFormat="1" ht="15" customHeight="1">
      <c r="A58" s="60" t="s">
        <v>330</v>
      </c>
      <c r="B58" s="38"/>
      <c r="C58" s="76"/>
      <c r="D58" s="453"/>
      <c r="E58" s="249"/>
      <c r="F58" s="517"/>
      <c r="G58" s="5"/>
      <c r="L58" s="5"/>
    </row>
    <row r="59" spans="1:12" s="171" customFormat="1" ht="15" customHeight="1">
      <c r="A59" s="25" t="s">
        <v>112</v>
      </c>
      <c r="B59" s="38">
        <v>1289</v>
      </c>
      <c r="C59" s="263">
        <v>915</v>
      </c>
      <c r="D59" s="453">
        <v>938</v>
      </c>
      <c r="E59" s="249">
        <v>102.5</v>
      </c>
      <c r="F59" s="517"/>
      <c r="G59" s="5"/>
      <c r="L59" s="5"/>
    </row>
    <row r="60" spans="1:12" s="171" customFormat="1" ht="15" customHeight="1">
      <c r="A60" s="47" t="s">
        <v>630</v>
      </c>
      <c r="B60" s="38"/>
      <c r="C60" s="249"/>
      <c r="D60" s="453"/>
      <c r="E60" s="249"/>
      <c r="F60" s="517"/>
      <c r="G60" s="5"/>
      <c r="L60" s="5"/>
    </row>
    <row r="61" spans="1:12" s="171" customFormat="1" ht="15" customHeight="1">
      <c r="A61" s="25" t="s">
        <v>113</v>
      </c>
      <c r="B61" s="38">
        <v>1674</v>
      </c>
      <c r="C61" s="263">
        <v>1188</v>
      </c>
      <c r="D61" s="453">
        <v>1196</v>
      </c>
      <c r="E61" s="249">
        <v>100.7</v>
      </c>
      <c r="F61" s="517"/>
      <c r="G61" s="5"/>
      <c r="H61" s="171" t="s">
        <v>1188</v>
      </c>
      <c r="L61" s="5"/>
    </row>
    <row r="62" spans="1:12" s="171" customFormat="1" ht="15" customHeight="1">
      <c r="A62" s="47" t="s">
        <v>631</v>
      </c>
      <c r="B62" s="38"/>
      <c r="C62" s="249"/>
      <c r="D62" s="453"/>
      <c r="E62" s="249"/>
      <c r="F62" s="517"/>
      <c r="G62" s="5"/>
      <c r="L62" s="5"/>
    </row>
    <row r="63" spans="1:12" s="171" customFormat="1" ht="15" customHeight="1">
      <c r="A63" s="25" t="s">
        <v>18</v>
      </c>
      <c r="B63" s="38"/>
      <c r="C63" s="76"/>
      <c r="D63" s="453"/>
      <c r="E63" s="249"/>
      <c r="F63" s="517"/>
      <c r="G63" s="5"/>
      <c r="L63" s="5"/>
    </row>
    <row r="64" spans="1:12" s="171" customFormat="1" ht="15" customHeight="1">
      <c r="A64" s="47" t="s">
        <v>331</v>
      </c>
      <c r="B64" s="38"/>
      <c r="C64" s="76"/>
      <c r="D64" s="453"/>
      <c r="E64" s="249"/>
      <c r="F64" s="517"/>
      <c r="G64" s="5"/>
      <c r="L64" s="5"/>
    </row>
    <row r="65" spans="1:12" s="171" customFormat="1" ht="15" customHeight="1">
      <c r="A65" s="25" t="s">
        <v>128</v>
      </c>
      <c r="B65" s="38">
        <v>278</v>
      </c>
      <c r="C65" s="263">
        <v>216</v>
      </c>
      <c r="D65" s="453">
        <v>238</v>
      </c>
      <c r="E65" s="249">
        <v>110.2</v>
      </c>
      <c r="F65" s="517"/>
      <c r="G65" s="5"/>
      <c r="L65" s="5"/>
    </row>
    <row r="66" spans="1:12" s="171" customFormat="1" ht="15" customHeight="1">
      <c r="A66" s="46" t="s">
        <v>757</v>
      </c>
      <c r="B66" s="38"/>
      <c r="C66" s="453"/>
      <c r="D66" s="453"/>
      <c r="E66" s="249"/>
      <c r="F66" s="517"/>
      <c r="G66" s="5"/>
      <c r="L66" s="5"/>
    </row>
    <row r="67" spans="1:12" s="171" customFormat="1" ht="15" customHeight="1">
      <c r="A67" s="25" t="s">
        <v>129</v>
      </c>
      <c r="B67" s="38">
        <v>358</v>
      </c>
      <c r="C67" s="263">
        <v>251</v>
      </c>
      <c r="D67" s="453">
        <v>213</v>
      </c>
      <c r="E67" s="249">
        <v>84.9</v>
      </c>
      <c r="F67" s="517"/>
      <c r="G67" s="5"/>
      <c r="L67" s="5"/>
    </row>
    <row r="68" spans="1:12" s="171" customFormat="1" ht="15" customHeight="1">
      <c r="A68" s="46" t="s">
        <v>758</v>
      </c>
      <c r="B68" s="38"/>
      <c r="C68" s="249"/>
      <c r="D68" s="453"/>
      <c r="E68" s="249"/>
      <c r="F68" s="517"/>
      <c r="G68" s="5"/>
      <c r="L68" s="5"/>
    </row>
    <row r="69" spans="1:12" s="171" customFormat="1" ht="15" customHeight="1">
      <c r="A69" s="25" t="s">
        <v>130</v>
      </c>
      <c r="B69" s="38">
        <v>551</v>
      </c>
      <c r="C69" s="453">
        <v>401</v>
      </c>
      <c r="D69" s="453">
        <v>400</v>
      </c>
      <c r="E69" s="249">
        <v>99.8</v>
      </c>
      <c r="F69" s="517"/>
      <c r="G69" s="5"/>
      <c r="L69" s="5"/>
    </row>
    <row r="70" spans="1:12" s="171" customFormat="1" ht="15" customHeight="1">
      <c r="A70" s="46" t="s">
        <v>759</v>
      </c>
      <c r="B70" s="38"/>
      <c r="C70" s="76"/>
      <c r="D70" s="453"/>
      <c r="E70" s="249"/>
      <c r="F70" s="517"/>
      <c r="G70" s="5"/>
      <c r="L70" s="5"/>
    </row>
    <row r="71" spans="1:12" s="171" customFormat="1" ht="15" customHeight="1">
      <c r="A71" s="25" t="s">
        <v>131</v>
      </c>
      <c r="B71" s="38">
        <v>315</v>
      </c>
      <c r="C71" s="263">
        <v>298</v>
      </c>
      <c r="D71" s="453">
        <v>257</v>
      </c>
      <c r="E71" s="249">
        <v>86.2</v>
      </c>
      <c r="F71" s="517"/>
      <c r="G71" s="5"/>
      <c r="L71" s="5"/>
    </row>
    <row r="72" spans="1:12" s="171" customFormat="1" ht="15" customHeight="1">
      <c r="A72" s="46" t="s">
        <v>760</v>
      </c>
      <c r="B72" s="38"/>
      <c r="C72" s="76"/>
      <c r="D72" s="453"/>
      <c r="E72" s="249"/>
      <c r="F72" s="517"/>
      <c r="G72" s="5"/>
      <c r="L72" s="5"/>
    </row>
    <row r="73" spans="1:12" s="171" customFormat="1" ht="15" customHeight="1">
      <c r="A73" s="25" t="s">
        <v>19</v>
      </c>
      <c r="B73" s="38"/>
      <c r="C73" s="249"/>
      <c r="D73" s="453"/>
      <c r="E73" s="249"/>
      <c r="F73" s="517"/>
      <c r="G73" s="5"/>
      <c r="L73" s="5"/>
    </row>
    <row r="74" spans="1:12" s="171" customFormat="1" ht="15" customHeight="1">
      <c r="A74" s="47" t="s">
        <v>332</v>
      </c>
      <c r="B74" s="38"/>
      <c r="C74" s="76"/>
      <c r="D74" s="453"/>
      <c r="E74" s="249"/>
      <c r="F74" s="517"/>
      <c r="G74" s="5"/>
      <c r="L74" s="5"/>
    </row>
    <row r="75" spans="1:12" s="171" customFormat="1" ht="15" customHeight="1">
      <c r="A75" s="25" t="s">
        <v>132</v>
      </c>
      <c r="B75" s="38">
        <v>249</v>
      </c>
      <c r="C75" s="453">
        <v>202</v>
      </c>
      <c r="D75" s="453">
        <v>218</v>
      </c>
      <c r="E75" s="249">
        <v>107.9</v>
      </c>
      <c r="F75" s="517"/>
      <c r="G75" s="197"/>
      <c r="H75" s="200"/>
      <c r="I75" s="200"/>
      <c r="K75" s="200"/>
      <c r="L75" s="5"/>
    </row>
    <row r="76" spans="1:12" s="171" customFormat="1" ht="15" customHeight="1">
      <c r="A76" s="46" t="s">
        <v>894</v>
      </c>
      <c r="B76" s="38"/>
      <c r="C76" s="453"/>
      <c r="D76" s="453"/>
      <c r="E76" s="249"/>
      <c r="F76" s="517"/>
      <c r="G76" s="197"/>
      <c r="H76" s="200"/>
      <c r="I76" s="200"/>
      <c r="K76" s="200"/>
      <c r="L76" s="5"/>
    </row>
    <row r="77" spans="1:12" s="171" customFormat="1" ht="15" customHeight="1">
      <c r="A77" s="25" t="s">
        <v>761</v>
      </c>
      <c r="B77" s="38">
        <v>757</v>
      </c>
      <c r="C77" s="453">
        <v>431</v>
      </c>
      <c r="D77" s="453">
        <v>448</v>
      </c>
      <c r="E77" s="249">
        <v>103.9</v>
      </c>
      <c r="F77" s="517"/>
      <c r="G77" s="197"/>
      <c r="H77" s="200"/>
      <c r="I77" s="200"/>
      <c r="J77" s="200"/>
      <c r="K77" s="200"/>
      <c r="L77" s="5"/>
    </row>
    <row r="78" spans="1:12" s="171" customFormat="1" ht="15" customHeight="1">
      <c r="A78" s="25" t="s">
        <v>418</v>
      </c>
      <c r="B78" s="38">
        <v>822</v>
      </c>
      <c r="C78" s="457">
        <v>549</v>
      </c>
      <c r="D78" s="453">
        <v>569</v>
      </c>
      <c r="E78" s="249">
        <v>103.6</v>
      </c>
      <c r="F78" s="517"/>
      <c r="G78" s="197"/>
      <c r="H78" s="200"/>
      <c r="I78" s="200"/>
      <c r="K78" s="200"/>
      <c r="L78" s="5"/>
    </row>
    <row r="79" spans="1:12" s="171" customFormat="1" ht="15" customHeight="1">
      <c r="A79" s="25" t="s">
        <v>419</v>
      </c>
      <c r="B79" s="38">
        <v>596</v>
      </c>
      <c r="C79" s="258">
        <v>497</v>
      </c>
      <c r="D79" s="453">
        <v>494</v>
      </c>
      <c r="E79" s="249">
        <v>99.4</v>
      </c>
      <c r="F79" s="517"/>
      <c r="G79" s="197"/>
      <c r="H79" s="200"/>
      <c r="I79" s="200"/>
      <c r="K79" s="200"/>
      <c r="L79" s="5"/>
    </row>
    <row r="80" spans="1:12" s="171" customFormat="1" ht="15" customHeight="1">
      <c r="A80" s="25" t="s">
        <v>133</v>
      </c>
      <c r="B80" s="38">
        <v>539</v>
      </c>
      <c r="C80" s="258">
        <v>424</v>
      </c>
      <c r="D80" s="453">
        <v>405</v>
      </c>
      <c r="E80" s="249">
        <v>95.5</v>
      </c>
      <c r="F80" s="517"/>
      <c r="G80" s="197"/>
      <c r="H80" s="200"/>
      <c r="I80" s="200"/>
      <c r="K80" s="200"/>
      <c r="L80" s="5"/>
    </row>
    <row r="81" spans="1:12" s="171" customFormat="1" ht="15" customHeight="1">
      <c r="A81" s="46" t="s">
        <v>895</v>
      </c>
      <c r="B81" s="38"/>
      <c r="C81" s="361"/>
      <c r="D81" s="453"/>
      <c r="E81" s="249"/>
      <c r="F81" s="517"/>
      <c r="G81" s="5"/>
      <c r="H81" s="200"/>
      <c r="I81" s="200"/>
      <c r="K81" s="200"/>
      <c r="L81" s="5"/>
    </row>
    <row r="82" spans="1:12" s="171" customFormat="1" ht="15" customHeight="1">
      <c r="A82" s="93" t="s">
        <v>20</v>
      </c>
      <c r="B82" s="38"/>
      <c r="C82" s="377"/>
      <c r="D82" s="453"/>
      <c r="E82" s="249"/>
      <c r="F82" s="517"/>
      <c r="G82" s="5"/>
      <c r="H82" s="200"/>
      <c r="L82" s="5"/>
    </row>
    <row r="83" spans="1:12" s="171" customFormat="1" ht="15" customHeight="1">
      <c r="A83" s="45" t="s">
        <v>333</v>
      </c>
      <c r="B83" s="38"/>
      <c r="C83" s="361"/>
      <c r="D83" s="453"/>
      <c r="E83" s="249"/>
      <c r="F83" s="517"/>
      <c r="G83" s="5"/>
      <c r="H83" s="200"/>
      <c r="L83" s="5"/>
    </row>
    <row r="84" spans="1:12" s="171" customFormat="1" ht="15" customHeight="1">
      <c r="A84" s="25" t="s">
        <v>134</v>
      </c>
      <c r="B84" s="38">
        <v>626</v>
      </c>
      <c r="C84" s="258">
        <v>462</v>
      </c>
      <c r="D84" s="453">
        <v>502</v>
      </c>
      <c r="E84" s="249">
        <v>108.7</v>
      </c>
      <c r="F84" s="517"/>
      <c r="G84" s="197"/>
      <c r="H84" s="200"/>
      <c r="I84" s="200"/>
      <c r="J84" s="200"/>
      <c r="K84" s="200"/>
      <c r="L84" s="5"/>
    </row>
    <row r="85" spans="1:12" s="171" customFormat="1" ht="15" customHeight="1">
      <c r="A85" s="46" t="s">
        <v>762</v>
      </c>
      <c r="B85" s="38"/>
      <c r="C85" s="258"/>
      <c r="D85" s="453"/>
      <c r="E85" s="249"/>
      <c r="F85" s="517"/>
      <c r="G85" s="197"/>
      <c r="H85" s="200"/>
      <c r="I85" s="200"/>
      <c r="L85" s="5"/>
    </row>
    <row r="86" spans="1:12" s="171" customFormat="1" ht="15" customHeight="1">
      <c r="A86" s="25" t="s">
        <v>135</v>
      </c>
      <c r="B86" s="38">
        <v>674</v>
      </c>
      <c r="C86" s="457">
        <v>506</v>
      </c>
      <c r="D86" s="453">
        <v>495</v>
      </c>
      <c r="E86" s="249">
        <v>97.8</v>
      </c>
      <c r="F86" s="517"/>
      <c r="G86" s="197"/>
      <c r="H86" s="200"/>
      <c r="I86" s="200"/>
      <c r="L86" s="5"/>
    </row>
    <row r="87" spans="1:12" s="171" customFormat="1" ht="15" customHeight="1">
      <c r="A87" s="47" t="s">
        <v>632</v>
      </c>
      <c r="B87" s="38"/>
      <c r="C87" s="258"/>
      <c r="D87" s="453"/>
      <c r="E87" s="249"/>
      <c r="F87" s="517"/>
      <c r="G87" s="197"/>
      <c r="H87" s="200"/>
      <c r="I87" s="200"/>
      <c r="L87" s="5"/>
    </row>
    <row r="88" spans="1:12" s="171" customFormat="1" ht="15" customHeight="1">
      <c r="A88" s="25" t="s">
        <v>136</v>
      </c>
      <c r="B88" s="38">
        <v>377</v>
      </c>
      <c r="C88" s="457">
        <v>274</v>
      </c>
      <c r="D88" s="453">
        <v>282</v>
      </c>
      <c r="E88" s="249">
        <v>102.9</v>
      </c>
      <c r="F88" s="517"/>
      <c r="G88" s="197"/>
      <c r="H88" s="200"/>
      <c r="I88" s="200"/>
      <c r="L88" s="5"/>
    </row>
    <row r="89" spans="1:12" s="171" customFormat="1" ht="15" customHeight="1">
      <c r="A89" s="46" t="s">
        <v>763</v>
      </c>
      <c r="B89" s="38"/>
      <c r="C89" s="457"/>
      <c r="D89" s="453"/>
      <c r="E89" s="249"/>
      <c r="F89" s="517"/>
      <c r="G89" s="197"/>
      <c r="H89" s="200"/>
      <c r="I89" s="200"/>
      <c r="L89" s="5"/>
    </row>
    <row r="90" spans="1:12" s="171" customFormat="1" ht="15" customHeight="1">
      <c r="A90" s="25" t="s">
        <v>137</v>
      </c>
      <c r="B90" s="38">
        <v>677</v>
      </c>
      <c r="C90" s="457">
        <v>485</v>
      </c>
      <c r="D90" s="453">
        <v>468</v>
      </c>
      <c r="E90" s="249">
        <v>96.5</v>
      </c>
      <c r="F90" s="517"/>
      <c r="G90" s="197"/>
      <c r="H90" s="200"/>
      <c r="I90" s="200"/>
      <c r="J90" s="200"/>
      <c r="K90" s="200"/>
      <c r="L90" s="5"/>
    </row>
    <row r="91" spans="1:12" s="171" customFormat="1" ht="15" customHeight="1">
      <c r="A91" s="46" t="s">
        <v>764</v>
      </c>
      <c r="B91" s="38"/>
      <c r="C91" s="457"/>
      <c r="D91" s="453"/>
      <c r="E91" s="249"/>
      <c r="F91" s="517"/>
      <c r="G91" s="197"/>
      <c r="H91" s="200"/>
      <c r="I91" s="200"/>
      <c r="J91" s="200"/>
      <c r="K91" s="200"/>
      <c r="L91" s="5"/>
    </row>
    <row r="92" spans="1:12" s="171" customFormat="1" ht="15" customHeight="1">
      <c r="A92" s="25" t="s">
        <v>138</v>
      </c>
      <c r="B92" s="38">
        <v>609</v>
      </c>
      <c r="C92" s="258">
        <v>376</v>
      </c>
      <c r="D92" s="453">
        <v>387</v>
      </c>
      <c r="E92" s="249">
        <v>102.9</v>
      </c>
      <c r="F92" s="517"/>
      <c r="G92" s="197"/>
      <c r="H92" s="200"/>
      <c r="I92" s="200"/>
      <c r="J92" s="200"/>
      <c r="K92" s="200"/>
      <c r="L92" s="5"/>
    </row>
    <row r="93" spans="1:12" s="171" customFormat="1" ht="15" customHeight="1">
      <c r="A93" s="46" t="s">
        <v>765</v>
      </c>
      <c r="B93" s="38"/>
      <c r="C93" s="361"/>
      <c r="D93" s="453"/>
      <c r="E93" s="249"/>
      <c r="F93" s="517"/>
      <c r="G93" s="5"/>
      <c r="H93" s="200"/>
      <c r="I93" s="200"/>
      <c r="J93" s="200"/>
      <c r="K93" s="200"/>
      <c r="L93" s="5"/>
    </row>
    <row r="94" spans="1:12" s="171" customFormat="1" ht="15" customHeight="1">
      <c r="A94" s="25" t="s">
        <v>766</v>
      </c>
      <c r="B94" s="38"/>
      <c r="C94" s="361"/>
      <c r="D94" s="453"/>
      <c r="E94" s="249"/>
      <c r="F94" s="517"/>
      <c r="G94" s="5"/>
      <c r="L94" s="5"/>
    </row>
    <row r="95" spans="1:12" s="171" customFormat="1" ht="15" customHeight="1">
      <c r="A95" s="47" t="s">
        <v>767</v>
      </c>
      <c r="B95" s="38"/>
      <c r="C95" s="377"/>
      <c r="D95" s="453"/>
      <c r="E95" s="249"/>
      <c r="F95" s="517"/>
      <c r="G95" s="5"/>
      <c r="L95" s="5"/>
    </row>
    <row r="96" spans="1:12" s="171" customFormat="1" ht="15" customHeight="1">
      <c r="A96" s="25" t="s">
        <v>139</v>
      </c>
      <c r="B96" s="38">
        <v>247</v>
      </c>
      <c r="C96" s="258">
        <v>321</v>
      </c>
      <c r="D96" s="453">
        <v>237</v>
      </c>
      <c r="E96" s="249">
        <v>73.8</v>
      </c>
      <c r="F96" s="517"/>
      <c r="G96" s="5"/>
      <c r="L96" s="5"/>
    </row>
    <row r="97" spans="1:12" s="171" customFormat="1" ht="15" customHeight="1">
      <c r="A97" s="46" t="s">
        <v>768</v>
      </c>
      <c r="B97" s="38"/>
      <c r="C97" s="377"/>
      <c r="D97" s="453"/>
      <c r="E97" s="249"/>
      <c r="F97" s="517"/>
      <c r="G97" s="5"/>
      <c r="L97" s="5"/>
    </row>
    <row r="98" spans="1:12" s="171" customFormat="1" ht="15" customHeight="1">
      <c r="A98" s="25" t="s">
        <v>420</v>
      </c>
      <c r="B98" s="38">
        <v>472</v>
      </c>
      <c r="C98" s="457">
        <v>394</v>
      </c>
      <c r="D98" s="453">
        <v>390</v>
      </c>
      <c r="E98" s="249">
        <v>99</v>
      </c>
      <c r="F98" s="517"/>
      <c r="G98" s="5"/>
      <c r="L98" s="5"/>
    </row>
    <row r="99" spans="1:12" s="171" customFormat="1" ht="15" customHeight="1">
      <c r="A99" s="25" t="s">
        <v>423</v>
      </c>
      <c r="B99" s="38">
        <v>448</v>
      </c>
      <c r="C99" s="258">
        <v>311</v>
      </c>
      <c r="D99" s="453">
        <v>327</v>
      </c>
      <c r="E99" s="249">
        <v>105.1</v>
      </c>
      <c r="F99" s="517"/>
      <c r="G99" s="5"/>
      <c r="L99" s="5"/>
    </row>
    <row r="100" spans="1:12" s="171" customFormat="1" ht="15" customHeight="1">
      <c r="A100" s="25" t="s">
        <v>421</v>
      </c>
      <c r="B100" s="38">
        <v>654</v>
      </c>
      <c r="C100" s="258">
        <v>321</v>
      </c>
      <c r="D100" s="453">
        <v>402</v>
      </c>
      <c r="E100" s="249">
        <v>125.2</v>
      </c>
      <c r="F100" s="517"/>
      <c r="G100" s="5"/>
      <c r="L100" s="5"/>
    </row>
    <row r="101" spans="1:12" s="171" customFormat="1" ht="15" customHeight="1">
      <c r="A101" s="25" t="s">
        <v>422</v>
      </c>
      <c r="B101" s="38">
        <v>484</v>
      </c>
      <c r="C101" s="258">
        <v>284</v>
      </c>
      <c r="D101" s="453">
        <v>339</v>
      </c>
      <c r="E101" s="249">
        <v>119.4</v>
      </c>
      <c r="F101" s="517"/>
      <c r="G101" s="5"/>
      <c r="L101" s="5"/>
    </row>
    <row r="102" spans="1:12" s="171" customFormat="1" ht="15" customHeight="1">
      <c r="A102" s="25" t="s">
        <v>140</v>
      </c>
      <c r="B102" s="38">
        <v>658</v>
      </c>
      <c r="C102" s="457">
        <v>472</v>
      </c>
      <c r="D102" s="453">
        <v>439</v>
      </c>
      <c r="E102" s="249">
        <v>93</v>
      </c>
      <c r="F102" s="517"/>
      <c r="G102" s="5"/>
      <c r="L102" s="5"/>
    </row>
    <row r="103" spans="1:12" s="171" customFormat="1" ht="15" customHeight="1">
      <c r="A103" s="46" t="s">
        <v>769</v>
      </c>
      <c r="B103" s="38"/>
      <c r="C103" s="361"/>
      <c r="D103" s="453"/>
      <c r="E103" s="249"/>
      <c r="F103" s="517"/>
      <c r="G103" s="5"/>
      <c r="L103" s="5"/>
    </row>
    <row r="104" spans="1:12" s="171" customFormat="1" ht="15" customHeight="1">
      <c r="A104" s="25" t="s">
        <v>770</v>
      </c>
      <c r="B104" s="38">
        <v>3823</v>
      </c>
      <c r="C104" s="457">
        <v>3548</v>
      </c>
      <c r="D104" s="453">
        <v>3660</v>
      </c>
      <c r="E104" s="249">
        <v>103.2</v>
      </c>
      <c r="F104" s="517"/>
      <c r="G104" s="5"/>
      <c r="L104" s="5"/>
    </row>
    <row r="105" spans="1:12" s="171" customFormat="1" ht="15" customHeight="1">
      <c r="A105" s="47" t="s">
        <v>771</v>
      </c>
      <c r="B105" s="38"/>
      <c r="C105" s="457"/>
      <c r="D105" s="453"/>
      <c r="E105" s="249"/>
      <c r="F105" s="517"/>
      <c r="G105" s="5"/>
      <c r="L105" s="5"/>
    </row>
    <row r="106" spans="1:12" s="171" customFormat="1" ht="15" customHeight="1">
      <c r="A106" s="25" t="s">
        <v>772</v>
      </c>
      <c r="B106" s="38">
        <v>3194</v>
      </c>
      <c r="C106" s="457">
        <v>3707</v>
      </c>
      <c r="D106" s="453">
        <v>3629</v>
      </c>
      <c r="E106" s="249">
        <v>97.9</v>
      </c>
      <c r="F106" s="517"/>
      <c r="G106" s="5"/>
      <c r="L106" s="5"/>
    </row>
    <row r="107" spans="1:12" s="171" customFormat="1" ht="15" customHeight="1">
      <c r="A107" s="47" t="s">
        <v>773</v>
      </c>
      <c r="B107" s="38"/>
      <c r="C107" s="457"/>
      <c r="D107" s="453"/>
      <c r="E107" s="249"/>
      <c r="F107" s="517"/>
      <c r="G107" s="5"/>
      <c r="L107" s="5"/>
    </row>
    <row r="108" spans="1:12" s="171" customFormat="1" ht="15" customHeight="1">
      <c r="A108" s="25" t="s">
        <v>21</v>
      </c>
      <c r="B108" s="38">
        <v>5.4</v>
      </c>
      <c r="C108" s="361">
        <v>4.0999999999999996</v>
      </c>
      <c r="D108" s="249">
        <v>4.2</v>
      </c>
      <c r="E108" s="249" t="s">
        <v>650</v>
      </c>
      <c r="F108" s="517"/>
      <c r="G108" s="5"/>
      <c r="L108" s="5"/>
    </row>
    <row r="109" spans="1:12" s="171" customFormat="1" ht="15" customHeight="1">
      <c r="A109" s="47" t="s">
        <v>334</v>
      </c>
      <c r="B109" s="38"/>
      <c r="C109" s="258"/>
      <c r="D109" s="453"/>
      <c r="E109" s="249"/>
      <c r="F109" s="517"/>
      <c r="G109" s="5"/>
      <c r="L109" s="5"/>
    </row>
    <row r="110" spans="1:12" s="171" customFormat="1" ht="15" customHeight="1">
      <c r="A110" s="25" t="s">
        <v>22</v>
      </c>
      <c r="B110" s="38">
        <v>212</v>
      </c>
      <c r="C110" s="258">
        <v>304</v>
      </c>
      <c r="D110" s="453">
        <v>298</v>
      </c>
      <c r="E110" s="249">
        <v>98</v>
      </c>
      <c r="F110" s="517"/>
      <c r="G110" s="5"/>
      <c r="L110" s="5"/>
    </row>
    <row r="111" spans="1:12" s="171" customFormat="1" ht="15" customHeight="1">
      <c r="A111" s="47" t="s">
        <v>335</v>
      </c>
      <c r="B111" s="38"/>
      <c r="C111" s="457"/>
      <c r="D111" s="453"/>
      <c r="E111" s="249"/>
      <c r="F111" s="517"/>
      <c r="G111" s="5"/>
      <c r="L111" s="5"/>
    </row>
    <row r="112" spans="1:12" s="171" customFormat="1" ht="15" customHeight="1">
      <c r="A112" s="25" t="s">
        <v>774</v>
      </c>
      <c r="B112" s="38">
        <v>3829</v>
      </c>
      <c r="C112" s="258">
        <v>4492</v>
      </c>
      <c r="D112" s="453">
        <v>5274</v>
      </c>
      <c r="E112" s="249">
        <v>117.4</v>
      </c>
      <c r="F112" s="517"/>
      <c r="G112" s="5"/>
      <c r="L112" s="5"/>
    </row>
    <row r="113" spans="1:12" s="171" customFormat="1" ht="13.8">
      <c r="A113" s="24" t="s">
        <v>775</v>
      </c>
      <c r="B113" s="38"/>
      <c r="C113" s="377"/>
      <c r="D113" s="249"/>
      <c r="E113" s="250"/>
      <c r="F113" s="517"/>
      <c r="G113" s="5"/>
      <c r="L113" s="5"/>
    </row>
    <row r="114" spans="1:12" s="171" customFormat="1" ht="34.5" customHeight="1">
      <c r="A114" s="116"/>
      <c r="B114" s="4"/>
      <c r="C114" s="4"/>
      <c r="D114" s="4"/>
      <c r="E114" s="114"/>
      <c r="F114" s="333"/>
      <c r="G114" s="5"/>
      <c r="L114" s="5"/>
    </row>
    <row r="115" spans="1:12" s="202" customFormat="1" ht="21" customHeight="1">
      <c r="A115" s="731" t="s">
        <v>1287</v>
      </c>
      <c r="B115" s="724"/>
      <c r="C115" s="724"/>
      <c r="D115" s="724"/>
      <c r="E115" s="724"/>
      <c r="F115" s="627"/>
    </row>
    <row r="116" spans="1:12" s="202" customFormat="1" ht="11.25" customHeight="1">
      <c r="A116" s="724" t="s">
        <v>1288</v>
      </c>
      <c r="B116" s="724"/>
      <c r="C116" s="724"/>
      <c r="D116" s="724"/>
      <c r="E116" s="724"/>
      <c r="F116" s="627"/>
    </row>
    <row r="117" spans="1:12" s="202" customFormat="1" ht="12.75" customHeight="1">
      <c r="A117" s="724" t="s">
        <v>1289</v>
      </c>
      <c r="B117" s="724"/>
      <c r="C117" s="724"/>
      <c r="D117" s="724"/>
      <c r="E117" s="724"/>
      <c r="F117" s="627"/>
    </row>
    <row r="118" spans="1:12" s="202" customFormat="1">
      <c r="A118" s="712" t="s">
        <v>1238</v>
      </c>
      <c r="B118" s="727"/>
      <c r="C118" s="727"/>
      <c r="D118" s="727"/>
      <c r="E118" s="727"/>
      <c r="F118" s="627"/>
    </row>
    <row r="119" spans="1:12" s="202" customFormat="1" ht="12" customHeight="1">
      <c r="A119" s="730" t="s">
        <v>1234</v>
      </c>
      <c r="B119" s="730"/>
      <c r="C119" s="730"/>
      <c r="D119" s="730"/>
      <c r="E119" s="730"/>
      <c r="F119" s="627"/>
    </row>
    <row r="120" spans="1:12" s="202" customFormat="1" ht="11.25" customHeight="1">
      <c r="A120" s="727" t="s">
        <v>1021</v>
      </c>
      <c r="B120" s="724"/>
      <c r="C120" s="724"/>
      <c r="D120" s="724"/>
      <c r="E120" s="724"/>
      <c r="F120" s="627"/>
    </row>
    <row r="121" spans="1:12" s="202" customFormat="1" ht="11.25" customHeight="1">
      <c r="A121" s="727" t="s">
        <v>1116</v>
      </c>
      <c r="B121" s="724"/>
      <c r="C121" s="724"/>
      <c r="D121" s="724"/>
      <c r="E121" s="724"/>
      <c r="F121" s="627"/>
    </row>
    <row r="122" spans="1:12">
      <c r="A122" s="728"/>
      <c r="B122" s="729"/>
      <c r="C122" s="729"/>
      <c r="D122" s="729"/>
      <c r="E122" s="729"/>
    </row>
    <row r="123" spans="1:12">
      <c r="A123" s="725"/>
      <c r="B123" s="726"/>
      <c r="C123" s="726"/>
      <c r="D123" s="726"/>
      <c r="E123" s="726"/>
    </row>
  </sheetData>
  <customSheetViews>
    <customSheetView guid="{187389EA-1CF8-4C4C-B648-C72F1C5C6C0B}">
      <pane ySplit="4" topLeftCell="A104" activePane="bottomLeft" state="frozen"/>
      <selection pane="bottomLeft" sqref="A1:E1"/>
      <pageMargins left="0.7" right="0.7" top="0.75" bottom="0.75" header="0.3" footer="0.3"/>
      <pageSetup paperSize="9" orientation="portrait" horizontalDpi="4294967295" verticalDpi="4294967295" r:id="rId1"/>
    </customSheetView>
  </customSheetViews>
  <mergeCells count="26">
    <mergeCell ref="A6:E6"/>
    <mergeCell ref="A5:E5"/>
    <mergeCell ref="A8:E8"/>
    <mergeCell ref="A7:E7"/>
    <mergeCell ref="A53:E53"/>
    <mergeCell ref="A1:E1"/>
    <mergeCell ref="A2:E2"/>
    <mergeCell ref="A3:A4"/>
    <mergeCell ref="D3:E3"/>
    <mergeCell ref="B4:D4"/>
    <mergeCell ref="A115:E115"/>
    <mergeCell ref="A25:E25"/>
    <mergeCell ref="A41:E41"/>
    <mergeCell ref="A55:E55"/>
    <mergeCell ref="A26:E26"/>
    <mergeCell ref="A42:E42"/>
    <mergeCell ref="A54:E54"/>
    <mergeCell ref="A56:E56"/>
    <mergeCell ref="A116:E116"/>
    <mergeCell ref="A117:E117"/>
    <mergeCell ref="A123:E123"/>
    <mergeCell ref="A118:E118"/>
    <mergeCell ref="A120:E120"/>
    <mergeCell ref="A122:E122"/>
    <mergeCell ref="A121:E121"/>
    <mergeCell ref="A119:E119"/>
  </mergeCells>
  <hyperlinks>
    <hyperlink ref="F1" location="'SPIS TABLIC'!B13" tooltip="Powrót do spisu tablic" display="Powrót do spisu tablic"/>
    <hyperlink ref="F2" location="'SPIS TABLIC'!B14" tooltip="Return to list of tables" display="Return to list of tables"/>
  </hyperlinks>
  <pageMargins left="0.7" right="0.7" top="0.75" bottom="0.75" header="0.3" footer="0.3"/>
  <pageSetup paperSize="9" orientation="portrait" horizontalDpi="4294967295" verticalDpi="4294967295"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L25"/>
  <sheetViews>
    <sheetView showGridLines="0" zoomScaleNormal="100" workbookViewId="0">
      <pane ySplit="6" topLeftCell="A7" activePane="bottomLeft" state="frozen"/>
      <selection activeCell="F173" sqref="F173"/>
      <selection pane="bottomLeft" sqref="A1:E1"/>
    </sheetView>
  </sheetViews>
  <sheetFormatPr defaultColWidth="9.109375" defaultRowHeight="14.4"/>
  <cols>
    <col min="1" max="1" width="50.88671875" style="120" customWidth="1"/>
    <col min="2" max="4" width="17.33203125" style="120" customWidth="1"/>
    <col min="5" max="5" width="17.33203125" style="189" customWidth="1"/>
    <col min="6" max="6" width="20.109375" style="333" customWidth="1"/>
    <col min="7" max="8" width="9.109375" style="120"/>
    <col min="9" max="9" width="40.88671875" style="120" customWidth="1"/>
    <col min="10" max="16384" width="9.109375" style="120"/>
  </cols>
  <sheetData>
    <row r="1" spans="1:12" s="170" customFormat="1" ht="15" customHeight="1">
      <c r="A1" s="702" t="s">
        <v>678</v>
      </c>
      <c r="B1" s="702"/>
      <c r="C1" s="702"/>
      <c r="D1" s="702"/>
      <c r="E1" s="702"/>
      <c r="F1" s="512" t="s">
        <v>528</v>
      </c>
    </row>
    <row r="2" spans="1:12" s="277" customFormat="1" ht="15" customHeight="1">
      <c r="A2" s="739" t="s">
        <v>482</v>
      </c>
      <c r="B2" s="739"/>
      <c r="C2" s="739"/>
      <c r="D2" s="739"/>
      <c r="E2" s="739"/>
      <c r="F2" s="512" t="s">
        <v>529</v>
      </c>
    </row>
    <row r="3" spans="1:12" s="171" customFormat="1" ht="30" customHeight="1">
      <c r="A3" s="740" t="s">
        <v>714</v>
      </c>
      <c r="B3" s="165">
        <v>2020</v>
      </c>
      <c r="C3" s="165">
        <v>2023</v>
      </c>
      <c r="D3" s="696">
        <v>2024</v>
      </c>
      <c r="E3" s="697"/>
      <c r="F3" s="333"/>
    </row>
    <row r="4" spans="1:12" s="171" customFormat="1" ht="30" customHeight="1">
      <c r="A4" s="740"/>
      <c r="B4" s="696" t="s">
        <v>731</v>
      </c>
      <c r="C4" s="696"/>
      <c r="D4" s="696"/>
      <c r="E4" s="166" t="s">
        <v>1243</v>
      </c>
      <c r="F4" s="333"/>
    </row>
    <row r="5" spans="1:12" s="171" customFormat="1" ht="20.100000000000001" customHeight="1">
      <c r="A5" s="732" t="s">
        <v>1006</v>
      </c>
      <c r="B5" s="732"/>
      <c r="C5" s="732"/>
      <c r="D5" s="732"/>
      <c r="E5" s="732"/>
      <c r="F5" s="333"/>
    </row>
    <row r="6" spans="1:12" s="171" customFormat="1" ht="20.100000000000001" customHeight="1">
      <c r="A6" s="736" t="s">
        <v>776</v>
      </c>
      <c r="B6" s="736"/>
      <c r="C6" s="736"/>
      <c r="D6" s="736"/>
      <c r="E6" s="736"/>
      <c r="F6" s="333"/>
    </row>
    <row r="7" spans="1:12" s="178" customFormat="1" ht="15" customHeight="1">
      <c r="A7" s="71" t="s">
        <v>81</v>
      </c>
      <c r="B7" s="406">
        <v>5630</v>
      </c>
      <c r="C7" s="651">
        <v>7651</v>
      </c>
      <c r="D7" s="58">
        <v>8447</v>
      </c>
      <c r="E7" s="592">
        <v>110.4</v>
      </c>
      <c r="F7" s="187"/>
    </row>
    <row r="8" spans="1:12" s="178" customFormat="1" ht="15" customHeight="1">
      <c r="A8" s="60" t="s">
        <v>685</v>
      </c>
      <c r="B8" s="406"/>
      <c r="C8" s="651"/>
      <c r="D8" s="58"/>
      <c r="E8" s="592"/>
      <c r="F8" s="652"/>
      <c r="G8" s="653"/>
      <c r="H8" s="653"/>
      <c r="I8" s="653"/>
    </row>
    <row r="9" spans="1:12" s="171" customFormat="1" ht="15" customHeight="1">
      <c r="A9" s="25" t="s">
        <v>194</v>
      </c>
      <c r="B9" s="346">
        <v>6268</v>
      </c>
      <c r="C9" s="459">
        <v>8541</v>
      </c>
      <c r="D9" s="41">
        <v>9040</v>
      </c>
      <c r="E9" s="368">
        <v>105.8</v>
      </c>
      <c r="F9" s="522"/>
      <c r="G9" s="6"/>
      <c r="H9" s="6"/>
      <c r="I9" s="6"/>
    </row>
    <row r="10" spans="1:12" s="171" customFormat="1" ht="15" customHeight="1">
      <c r="A10" s="46" t="s">
        <v>777</v>
      </c>
      <c r="B10" s="346"/>
      <c r="C10" s="459"/>
      <c r="D10" s="41"/>
      <c r="E10" s="368"/>
      <c r="F10" s="521"/>
      <c r="G10" s="6"/>
      <c r="H10" s="6"/>
      <c r="I10" s="6"/>
    </row>
    <row r="11" spans="1:12" s="171" customFormat="1" ht="15" customHeight="1">
      <c r="A11" s="25" t="s">
        <v>778</v>
      </c>
      <c r="B11" s="346">
        <v>4244</v>
      </c>
      <c r="C11" s="459">
        <v>5787</v>
      </c>
      <c r="D11" s="41">
        <v>6489</v>
      </c>
      <c r="E11" s="368">
        <v>112.1</v>
      </c>
      <c r="F11" s="521"/>
      <c r="G11" s="6"/>
      <c r="H11" s="6"/>
      <c r="I11" s="6"/>
      <c r="L11" s="309"/>
    </row>
    <row r="12" spans="1:12" s="171" customFormat="1" ht="15" customHeight="1">
      <c r="A12" s="46" t="s">
        <v>779</v>
      </c>
      <c r="B12" s="346"/>
      <c r="C12" s="459"/>
      <c r="D12" s="41"/>
      <c r="E12" s="76"/>
      <c r="F12" s="333"/>
    </row>
    <row r="13" spans="1:12" s="171" customFormat="1" ht="15" customHeight="1">
      <c r="A13" s="25" t="s">
        <v>953</v>
      </c>
      <c r="B13" s="346">
        <v>4162</v>
      </c>
      <c r="C13" s="459">
        <v>5331</v>
      </c>
      <c r="D13" s="41">
        <v>6223</v>
      </c>
      <c r="E13" s="76">
        <v>116.7</v>
      </c>
      <c r="F13" s="333"/>
      <c r="I13" s="310"/>
    </row>
    <row r="14" spans="1:12" s="171" customFormat="1" ht="15" customHeight="1">
      <c r="A14" s="47" t="s">
        <v>751</v>
      </c>
      <c r="B14" s="350"/>
      <c r="C14" s="459"/>
      <c r="E14" s="52"/>
      <c r="F14" s="333"/>
    </row>
    <row r="15" spans="1:12" s="171" customFormat="1" ht="20.100000000000001" customHeight="1">
      <c r="A15" s="749" t="s">
        <v>1007</v>
      </c>
      <c r="B15" s="750"/>
      <c r="C15" s="750"/>
      <c r="D15" s="750"/>
      <c r="E15" s="751"/>
      <c r="F15" s="337"/>
    </row>
    <row r="16" spans="1:12" s="171" customFormat="1" ht="20.100000000000001" customHeight="1">
      <c r="A16" s="752" t="s">
        <v>1008</v>
      </c>
      <c r="B16" s="753"/>
      <c r="C16" s="753"/>
      <c r="D16" s="753"/>
      <c r="E16" s="754"/>
      <c r="F16" s="337"/>
      <c r="H16" s="5"/>
      <c r="I16" s="5"/>
      <c r="J16" s="5"/>
      <c r="K16" s="5"/>
      <c r="L16" s="5"/>
    </row>
    <row r="17" spans="1:12" s="171" customFormat="1" ht="15" customHeight="1">
      <c r="A17" s="25" t="s">
        <v>288</v>
      </c>
      <c r="B17" s="23" t="s">
        <v>1158</v>
      </c>
      <c r="C17" s="23" t="s">
        <v>1186</v>
      </c>
      <c r="D17" s="23" t="s">
        <v>1258</v>
      </c>
      <c r="E17" s="76">
        <v>99.7</v>
      </c>
      <c r="F17" s="520"/>
      <c r="H17" s="5"/>
      <c r="I17" s="312"/>
      <c r="J17" s="313"/>
      <c r="K17" s="5"/>
      <c r="L17" s="9"/>
    </row>
    <row r="18" spans="1:12" s="171" customFormat="1" ht="15" customHeight="1">
      <c r="A18" s="26" t="s">
        <v>411</v>
      </c>
      <c r="B18" s="306"/>
      <c r="C18" s="437"/>
      <c r="E18" s="372"/>
      <c r="F18" s="337"/>
      <c r="H18" s="5"/>
      <c r="I18" s="129"/>
      <c r="J18" s="314"/>
      <c r="K18" s="5"/>
      <c r="L18" s="9"/>
    </row>
    <row r="19" spans="1:12" s="171" customFormat="1" ht="15" customHeight="1">
      <c r="A19" s="32" t="s">
        <v>1231</v>
      </c>
      <c r="B19" s="440" t="s">
        <v>1159</v>
      </c>
      <c r="C19" s="440" t="s">
        <v>1187</v>
      </c>
      <c r="D19" s="598" t="s">
        <v>1259</v>
      </c>
      <c r="E19" s="76">
        <v>132.4</v>
      </c>
      <c r="F19" s="620"/>
      <c r="H19" s="5"/>
      <c r="I19" s="487"/>
      <c r="J19" s="488"/>
      <c r="K19" s="5"/>
      <c r="L19" s="9"/>
    </row>
    <row r="20" spans="1:12" s="171" customFormat="1" ht="15" customHeight="1">
      <c r="A20" s="26" t="s">
        <v>1232</v>
      </c>
      <c r="B20" s="38"/>
      <c r="C20" s="437"/>
      <c r="E20" s="486"/>
      <c r="F20" s="337"/>
      <c r="H20" s="5"/>
      <c r="I20" s="5"/>
      <c r="J20" s="5"/>
      <c r="K20" s="5"/>
      <c r="L20" s="5"/>
    </row>
    <row r="21" spans="1:12" s="171" customFormat="1" ht="15" customHeight="1">
      <c r="A21" s="113"/>
      <c r="B21" s="4"/>
      <c r="C21" s="4"/>
      <c r="D21" s="4"/>
      <c r="E21" s="114"/>
      <c r="F21" s="337"/>
    </row>
    <row r="22" spans="1:12" ht="15" customHeight="1">
      <c r="A22" s="728" t="s">
        <v>780</v>
      </c>
      <c r="B22" s="728"/>
      <c r="C22" s="728"/>
      <c r="D22" s="728"/>
      <c r="E22" s="728"/>
    </row>
    <row r="23" spans="1:12" ht="15" customHeight="1">
      <c r="A23" s="704" t="s">
        <v>1285</v>
      </c>
      <c r="B23" s="704"/>
      <c r="C23" s="704"/>
      <c r="D23" s="704"/>
      <c r="E23" s="704"/>
    </row>
    <row r="24" spans="1:12" ht="15" customHeight="1">
      <c r="A24" s="748" t="s">
        <v>781</v>
      </c>
      <c r="B24" s="748"/>
      <c r="C24" s="748"/>
      <c r="D24" s="748"/>
      <c r="E24" s="748"/>
    </row>
    <row r="25" spans="1:12" ht="15" customHeight="1">
      <c r="A25" s="747" t="s">
        <v>1235</v>
      </c>
      <c r="B25" s="747"/>
      <c r="C25" s="747"/>
      <c r="D25" s="747"/>
      <c r="E25" s="747"/>
    </row>
  </sheetData>
  <customSheetViews>
    <customSheetView guid="{187389EA-1CF8-4C4C-B648-C72F1C5C6C0B}" showGridLines="0">
      <pane ySplit="6" topLeftCell="A7" activePane="bottomLeft" state="frozen"/>
      <selection pane="bottomLeft" sqref="A1:E1"/>
      <pageMargins left="0.7" right="0.7" top="0.75" bottom="0.75" header="0.3" footer="0.3"/>
      <pageSetup paperSize="9" orientation="portrait" horizontalDpi="4294967295" verticalDpi="4294967295" r:id="rId1"/>
    </customSheetView>
  </customSheetViews>
  <mergeCells count="13">
    <mergeCell ref="A23:E23"/>
    <mergeCell ref="A25:E25"/>
    <mergeCell ref="A24:E24"/>
    <mergeCell ref="A2:E2"/>
    <mergeCell ref="A1:E1"/>
    <mergeCell ref="A22:E22"/>
    <mergeCell ref="A15:E15"/>
    <mergeCell ref="A5:E5"/>
    <mergeCell ref="A3:A4"/>
    <mergeCell ref="D3:E3"/>
    <mergeCell ref="B4:D4"/>
    <mergeCell ref="A6:E6"/>
    <mergeCell ref="A16:E16"/>
  </mergeCells>
  <hyperlinks>
    <hyperlink ref="F1" location="'SPIS TABLIC'!B15" tooltip="Powrót do spisu tablic" display="Powrót do spisu tablic"/>
    <hyperlink ref="F2" location="'SPIS TABLIC'!B16" tooltip="Return to list of tables" display="Return to list of tables"/>
  </hyperlinks>
  <pageMargins left="0.7" right="0.7" top="0.75" bottom="0.75" header="0.3" footer="0.3"/>
  <pageSetup paperSize="9" orientation="portrait" horizontalDpi="4294967295" verticalDpi="4294967295"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R110"/>
  <sheetViews>
    <sheetView zoomScale="110" zoomScaleNormal="110" workbookViewId="0">
      <pane ySplit="6" topLeftCell="A10" activePane="bottomLeft" state="frozen"/>
      <selection pane="bottomLeft" sqref="A1:E1"/>
    </sheetView>
  </sheetViews>
  <sheetFormatPr defaultColWidth="9.109375" defaultRowHeight="14.4"/>
  <cols>
    <col min="1" max="1" width="46.44140625" style="182" customWidth="1"/>
    <col min="2" max="3" width="17.109375" style="409" customWidth="1"/>
    <col min="4" max="4" width="16.109375" style="316" customWidth="1"/>
    <col min="5" max="5" width="25.109375" style="164" customWidth="1"/>
    <col min="6" max="6" width="20.44140625" style="337" customWidth="1"/>
    <col min="7" max="17" width="9.109375" style="189"/>
    <col min="18" max="16384" width="9.109375" style="120"/>
  </cols>
  <sheetData>
    <row r="1" spans="1:17" s="170" customFormat="1" ht="15" customHeight="1">
      <c r="A1" s="756" t="s">
        <v>1009</v>
      </c>
      <c r="B1" s="756"/>
      <c r="C1" s="756"/>
      <c r="D1" s="756"/>
      <c r="E1" s="756"/>
      <c r="F1" s="523" t="s">
        <v>528</v>
      </c>
      <c r="G1" s="646"/>
      <c r="H1" s="646"/>
      <c r="I1" s="647"/>
      <c r="J1" s="647"/>
      <c r="K1" s="647"/>
      <c r="L1" s="647"/>
      <c r="M1" s="647"/>
      <c r="N1" s="647"/>
      <c r="O1" s="647"/>
      <c r="P1" s="647"/>
      <c r="Q1" s="647"/>
    </row>
    <row r="2" spans="1:17" s="170" customFormat="1" ht="15" customHeight="1">
      <c r="A2" s="701" t="s">
        <v>480</v>
      </c>
      <c r="B2" s="701"/>
      <c r="C2" s="701"/>
      <c r="D2" s="701"/>
      <c r="E2" s="701"/>
      <c r="F2" s="524" t="s">
        <v>529</v>
      </c>
      <c r="G2" s="646"/>
      <c r="H2" s="646"/>
      <c r="I2" s="647"/>
      <c r="J2" s="647"/>
      <c r="K2" s="647"/>
      <c r="L2" s="647"/>
      <c r="M2" s="647"/>
      <c r="N2" s="647"/>
      <c r="O2" s="647"/>
      <c r="P2" s="647"/>
      <c r="Q2" s="647"/>
    </row>
    <row r="3" spans="1:17" s="277" customFormat="1" ht="15" customHeight="1">
      <c r="A3" s="699" t="s">
        <v>1010</v>
      </c>
      <c r="B3" s="699"/>
      <c r="C3" s="699"/>
      <c r="D3" s="699"/>
      <c r="E3" s="699"/>
      <c r="F3" s="525"/>
      <c r="G3" s="648"/>
      <c r="H3" s="648"/>
      <c r="I3" s="648"/>
      <c r="J3" s="648"/>
      <c r="K3" s="648"/>
      <c r="L3" s="648"/>
      <c r="M3" s="648"/>
      <c r="N3" s="648"/>
      <c r="O3" s="648"/>
      <c r="P3" s="648"/>
      <c r="Q3" s="648"/>
    </row>
    <row r="4" spans="1:17" s="170" customFormat="1" ht="15" customHeight="1">
      <c r="A4" s="699" t="s">
        <v>481</v>
      </c>
      <c r="B4" s="699"/>
      <c r="C4" s="699"/>
      <c r="D4" s="699"/>
      <c r="E4" s="699"/>
      <c r="F4" s="525"/>
      <c r="G4" s="647"/>
      <c r="H4" s="647"/>
      <c r="I4" s="647"/>
      <c r="J4" s="647"/>
      <c r="K4" s="647"/>
      <c r="L4" s="647"/>
      <c r="M4" s="647"/>
      <c r="N4" s="647"/>
      <c r="O4" s="647"/>
      <c r="P4" s="647"/>
      <c r="Q4" s="647"/>
    </row>
    <row r="5" spans="1:17" s="171" customFormat="1" ht="30" customHeight="1">
      <c r="A5" s="740" t="s">
        <v>714</v>
      </c>
      <c r="B5" s="438" t="s">
        <v>1056</v>
      </c>
      <c r="C5" s="438" t="s">
        <v>1160</v>
      </c>
      <c r="D5" s="696" t="s">
        <v>1282</v>
      </c>
      <c r="E5" s="697"/>
      <c r="F5" s="337"/>
      <c r="G5" s="5"/>
      <c r="H5" s="5"/>
      <c r="I5" s="5"/>
      <c r="J5" s="5"/>
      <c r="K5" s="5"/>
      <c r="L5" s="5"/>
      <c r="M5" s="5"/>
      <c r="N5" s="5"/>
      <c r="O5" s="5"/>
      <c r="P5" s="5"/>
      <c r="Q5" s="5"/>
    </row>
    <row r="6" spans="1:17" s="171" customFormat="1" ht="30" customHeight="1">
      <c r="A6" s="740"/>
      <c r="B6" s="696" t="s">
        <v>731</v>
      </c>
      <c r="C6" s="696"/>
      <c r="D6" s="757"/>
      <c r="E6" s="158" t="s">
        <v>1244</v>
      </c>
      <c r="F6" s="337"/>
      <c r="G6" s="5"/>
      <c r="H6" s="5"/>
      <c r="I6" s="5"/>
      <c r="J6" s="5"/>
      <c r="K6" s="5"/>
      <c r="L6" s="5"/>
      <c r="M6" s="5"/>
      <c r="N6" s="5"/>
      <c r="O6" s="5"/>
      <c r="P6" s="5"/>
      <c r="Q6" s="5"/>
    </row>
    <row r="7" spans="1:17" s="171" customFormat="1" ht="18" customHeight="1">
      <c r="A7" s="71" t="s">
        <v>195</v>
      </c>
      <c r="B7" s="473">
        <v>48</v>
      </c>
      <c r="C7" s="424">
        <v>50</v>
      </c>
      <c r="D7" s="628">
        <v>51</v>
      </c>
      <c r="E7" s="552">
        <v>102</v>
      </c>
      <c r="F7" s="520"/>
      <c r="G7" s="5"/>
      <c r="H7" s="5"/>
      <c r="I7" s="5"/>
      <c r="J7" s="5"/>
      <c r="K7" s="5"/>
      <c r="L7" s="5"/>
      <c r="M7" s="5"/>
      <c r="N7" s="5"/>
      <c r="O7" s="5"/>
      <c r="P7" s="5"/>
      <c r="Q7" s="5"/>
    </row>
    <row r="8" spans="1:17" s="171" customFormat="1" ht="15" customHeight="1">
      <c r="A8" s="60" t="s">
        <v>336</v>
      </c>
      <c r="B8" s="336"/>
      <c r="C8" s="128"/>
      <c r="D8" s="258"/>
      <c r="E8" s="76"/>
      <c r="F8" s="520"/>
      <c r="G8" s="5"/>
      <c r="H8" s="5"/>
      <c r="I8" s="5"/>
      <c r="J8" s="5"/>
      <c r="K8" s="5"/>
      <c r="L8" s="5"/>
      <c r="M8" s="5"/>
      <c r="N8" s="5"/>
      <c r="O8" s="5"/>
      <c r="P8" s="5"/>
      <c r="Q8" s="5"/>
    </row>
    <row r="9" spans="1:17" s="171" customFormat="1" ht="15" customHeight="1">
      <c r="A9" s="32" t="s">
        <v>23</v>
      </c>
      <c r="B9" s="336">
        <v>201</v>
      </c>
      <c r="C9" s="128">
        <v>215</v>
      </c>
      <c r="D9" s="258">
        <v>212</v>
      </c>
      <c r="E9" s="76">
        <v>98.6</v>
      </c>
      <c r="F9" s="520"/>
      <c r="G9" s="5"/>
      <c r="H9" s="5"/>
      <c r="I9" s="5"/>
      <c r="J9" s="5"/>
      <c r="K9" s="5"/>
      <c r="L9" s="5"/>
      <c r="M9" s="5"/>
      <c r="N9" s="5"/>
      <c r="O9" s="5"/>
      <c r="P9" s="5"/>
      <c r="Q9" s="5"/>
    </row>
    <row r="10" spans="1:17" s="171" customFormat="1" ht="15" customHeight="1">
      <c r="A10" s="45" t="s">
        <v>337</v>
      </c>
      <c r="B10" s="336"/>
      <c r="C10" s="128"/>
      <c r="D10" s="258"/>
      <c r="E10" s="76"/>
      <c r="F10" s="520"/>
      <c r="G10" s="5"/>
      <c r="H10" s="5"/>
      <c r="I10" s="5"/>
      <c r="J10" s="5"/>
      <c r="K10" s="5"/>
      <c r="L10" s="5"/>
      <c r="M10" s="5"/>
      <c r="N10" s="5"/>
      <c r="O10" s="5"/>
      <c r="P10" s="5"/>
      <c r="Q10" s="5"/>
    </row>
    <row r="11" spans="1:17" s="171" customFormat="1" ht="15" customHeight="1">
      <c r="A11" s="32" t="s">
        <v>24</v>
      </c>
      <c r="B11" s="336">
        <v>4000</v>
      </c>
      <c r="C11" s="128">
        <v>4119</v>
      </c>
      <c r="D11" s="258">
        <v>3928</v>
      </c>
      <c r="E11" s="76">
        <v>95.4</v>
      </c>
      <c r="F11" s="520"/>
      <c r="G11" s="5"/>
      <c r="H11" s="5"/>
      <c r="I11" s="5"/>
      <c r="J11" s="5"/>
      <c r="K11" s="5"/>
      <c r="L11" s="5"/>
      <c r="M11" s="5"/>
      <c r="N11" s="5"/>
      <c r="O11" s="5"/>
      <c r="P11" s="5"/>
      <c r="Q11" s="5"/>
    </row>
    <row r="12" spans="1:17" s="171" customFormat="1" ht="15" customHeight="1">
      <c r="A12" s="45" t="s">
        <v>338</v>
      </c>
      <c r="B12" s="346"/>
      <c r="C12" s="128"/>
      <c r="D12" s="361"/>
      <c r="E12" s="76"/>
      <c r="F12" s="520"/>
      <c r="G12" s="5"/>
      <c r="H12" s="5"/>
      <c r="I12" s="5"/>
      <c r="J12" s="5"/>
      <c r="K12" s="5"/>
      <c r="L12" s="5"/>
      <c r="M12" s="5"/>
      <c r="N12" s="5"/>
      <c r="O12" s="5"/>
      <c r="P12" s="5"/>
      <c r="Q12" s="5"/>
    </row>
    <row r="13" spans="1:17" s="171" customFormat="1" ht="18" customHeight="1">
      <c r="A13" s="96" t="s">
        <v>424</v>
      </c>
      <c r="B13" s="346"/>
      <c r="C13" s="128"/>
      <c r="D13" s="361"/>
      <c r="E13" s="76"/>
      <c r="F13" s="520"/>
      <c r="G13" s="5"/>
      <c r="H13" s="5"/>
      <c r="I13" s="5"/>
      <c r="J13" s="5"/>
      <c r="K13" s="5"/>
      <c r="L13" s="5"/>
      <c r="M13" s="5"/>
      <c r="N13" s="5"/>
      <c r="O13" s="5"/>
      <c r="P13" s="5"/>
      <c r="Q13" s="5"/>
    </row>
    <row r="14" spans="1:17" s="171" customFormat="1" ht="15" customHeight="1">
      <c r="A14" s="71" t="s">
        <v>425</v>
      </c>
      <c r="B14" s="346"/>
      <c r="C14" s="128"/>
      <c r="D14" s="361"/>
      <c r="E14" s="76"/>
      <c r="F14" s="520"/>
      <c r="G14" s="5"/>
      <c r="H14" s="5"/>
      <c r="I14" s="5"/>
      <c r="J14" s="5"/>
      <c r="K14" s="5"/>
      <c r="L14" s="5"/>
      <c r="M14" s="5"/>
      <c r="N14" s="5"/>
      <c r="O14" s="5"/>
      <c r="P14" s="5"/>
      <c r="Q14" s="5"/>
    </row>
    <row r="15" spans="1:17" s="171" customFormat="1" ht="15" customHeight="1">
      <c r="A15" s="60" t="s">
        <v>339</v>
      </c>
      <c r="B15" s="346"/>
      <c r="C15" s="128"/>
      <c r="D15" s="361"/>
      <c r="E15" s="76"/>
      <c r="F15" s="520"/>
      <c r="G15" s="5"/>
      <c r="H15" s="5"/>
      <c r="I15" s="5"/>
      <c r="J15" s="5"/>
      <c r="K15" s="5"/>
      <c r="L15" s="5"/>
      <c r="M15" s="5"/>
      <c r="N15" s="5"/>
      <c r="O15" s="5"/>
      <c r="P15" s="5"/>
      <c r="Q15" s="5"/>
    </row>
    <row r="16" spans="1:17" s="171" customFormat="1" ht="15" customHeight="1">
      <c r="A16" s="60" t="s">
        <v>340</v>
      </c>
      <c r="B16" s="346"/>
      <c r="C16" s="128"/>
      <c r="D16" s="361"/>
      <c r="E16" s="76"/>
      <c r="F16" s="520"/>
      <c r="G16" s="5"/>
      <c r="H16" s="5"/>
      <c r="I16" s="5"/>
      <c r="J16" s="5"/>
      <c r="K16" s="5"/>
      <c r="L16" s="5"/>
      <c r="M16" s="5"/>
      <c r="N16" s="5"/>
      <c r="O16" s="5"/>
      <c r="P16" s="5"/>
      <c r="Q16" s="5"/>
    </row>
    <row r="17" spans="1:17" s="171" customFormat="1" ht="15" customHeight="1">
      <c r="A17" s="32" t="s">
        <v>142</v>
      </c>
      <c r="B17" s="336">
        <v>31</v>
      </c>
      <c r="C17" s="128">
        <v>32</v>
      </c>
      <c r="D17" s="258">
        <v>31</v>
      </c>
      <c r="E17" s="76">
        <v>96.9</v>
      </c>
      <c r="F17" s="520"/>
      <c r="G17" s="5"/>
      <c r="H17" s="5"/>
      <c r="I17" s="5"/>
      <c r="J17" s="5"/>
      <c r="K17" s="5"/>
      <c r="L17" s="5"/>
      <c r="M17" s="5"/>
      <c r="N17" s="5"/>
      <c r="O17" s="5"/>
      <c r="P17" s="5"/>
      <c r="Q17" s="5"/>
    </row>
    <row r="18" spans="1:17" s="171" customFormat="1" ht="15" customHeight="1">
      <c r="A18" s="48" t="s">
        <v>782</v>
      </c>
      <c r="B18" s="336"/>
      <c r="C18" s="128"/>
      <c r="D18" s="258"/>
      <c r="E18" s="76"/>
      <c r="F18" s="520"/>
      <c r="G18" s="5"/>
      <c r="H18" s="5"/>
      <c r="I18" s="5"/>
      <c r="J18" s="5"/>
      <c r="K18" s="5"/>
      <c r="L18" s="5"/>
      <c r="M18" s="5"/>
      <c r="N18" s="5"/>
      <c r="O18" s="5"/>
      <c r="P18" s="5"/>
      <c r="Q18" s="5"/>
    </row>
    <row r="19" spans="1:17" s="171" customFormat="1" ht="15" customHeight="1">
      <c r="A19" s="32" t="s">
        <v>181</v>
      </c>
      <c r="B19" s="336">
        <v>2</v>
      </c>
      <c r="C19" s="128">
        <v>2</v>
      </c>
      <c r="D19" s="258">
        <v>2</v>
      </c>
      <c r="E19" s="76">
        <v>100</v>
      </c>
      <c r="F19" s="520"/>
      <c r="G19" s="5"/>
      <c r="H19" s="5"/>
      <c r="I19" s="5"/>
      <c r="J19" s="5"/>
      <c r="K19" s="5"/>
      <c r="L19" s="5"/>
      <c r="M19" s="5"/>
      <c r="N19" s="5"/>
      <c r="O19" s="5"/>
      <c r="P19" s="5"/>
      <c r="Q19" s="5"/>
    </row>
    <row r="20" spans="1:17" s="171" customFormat="1" ht="15" customHeight="1">
      <c r="A20" s="33" t="s">
        <v>633</v>
      </c>
      <c r="B20" s="336"/>
      <c r="C20" s="128"/>
      <c r="D20" s="258"/>
      <c r="E20" s="76"/>
      <c r="F20" s="520"/>
      <c r="G20" s="5"/>
      <c r="H20" s="5"/>
      <c r="I20" s="5"/>
      <c r="J20" s="5"/>
      <c r="K20" s="5"/>
      <c r="L20" s="5"/>
      <c r="M20" s="5"/>
      <c r="N20" s="5"/>
      <c r="O20" s="5"/>
      <c r="P20" s="5"/>
      <c r="Q20" s="5"/>
    </row>
    <row r="21" spans="1:17" s="171" customFormat="1" ht="15" customHeight="1">
      <c r="A21" s="32" t="s">
        <v>196</v>
      </c>
      <c r="B21" s="336">
        <v>11</v>
      </c>
      <c r="C21" s="128">
        <v>11</v>
      </c>
      <c r="D21" s="258">
        <v>12</v>
      </c>
      <c r="E21" s="76">
        <v>107.1</v>
      </c>
      <c r="F21" s="520"/>
      <c r="G21" s="5"/>
      <c r="H21" s="5"/>
      <c r="I21" s="5"/>
      <c r="J21" s="5"/>
      <c r="K21" s="5"/>
      <c r="L21" s="5"/>
      <c r="M21" s="5"/>
      <c r="N21" s="5"/>
      <c r="O21" s="5"/>
      <c r="P21" s="5"/>
      <c r="Q21" s="5"/>
    </row>
    <row r="22" spans="1:17" s="171" customFormat="1" ht="15" customHeight="1">
      <c r="A22" s="32" t="s">
        <v>783</v>
      </c>
      <c r="B22" s="336"/>
      <c r="C22" s="128"/>
      <c r="D22" s="258"/>
      <c r="E22" s="76"/>
      <c r="F22" s="520"/>
      <c r="G22" s="5"/>
      <c r="H22" s="5"/>
      <c r="I22" s="5"/>
      <c r="J22" s="5"/>
      <c r="K22" s="5"/>
      <c r="L22" s="5"/>
      <c r="M22" s="5"/>
      <c r="N22" s="5"/>
      <c r="O22" s="5"/>
      <c r="P22" s="5"/>
      <c r="Q22" s="5"/>
    </row>
    <row r="23" spans="1:17" s="171" customFormat="1" ht="15" customHeight="1">
      <c r="A23" s="32" t="s">
        <v>1108</v>
      </c>
      <c r="B23" s="336" t="s">
        <v>656</v>
      </c>
      <c r="C23" s="128">
        <v>2</v>
      </c>
      <c r="D23" s="258">
        <v>3</v>
      </c>
      <c r="E23" s="76">
        <v>150</v>
      </c>
      <c r="F23" s="520"/>
      <c r="G23" s="5"/>
      <c r="H23" s="5"/>
      <c r="I23" s="5"/>
      <c r="J23" s="5"/>
      <c r="K23" s="5"/>
      <c r="L23" s="5"/>
      <c r="M23" s="5"/>
      <c r="N23" s="5"/>
      <c r="O23" s="5"/>
      <c r="P23" s="5"/>
      <c r="Q23" s="5"/>
    </row>
    <row r="24" spans="1:17" s="171" customFormat="1" ht="15" customHeight="1">
      <c r="A24" s="159" t="s">
        <v>1109</v>
      </c>
      <c r="B24" s="336"/>
      <c r="C24" s="128"/>
      <c r="D24" s="258"/>
      <c r="E24" s="434"/>
      <c r="F24" s="520"/>
      <c r="G24" s="5"/>
      <c r="H24" s="5"/>
      <c r="I24" s="5"/>
      <c r="J24" s="5"/>
      <c r="K24" s="5"/>
      <c r="L24" s="5"/>
      <c r="M24" s="5"/>
      <c r="N24" s="5"/>
      <c r="O24" s="5"/>
      <c r="P24" s="5"/>
      <c r="Q24" s="5"/>
    </row>
    <row r="25" spans="1:17" s="171" customFormat="1" ht="15" customHeight="1">
      <c r="A25" s="32" t="s">
        <v>784</v>
      </c>
      <c r="B25" s="336" t="s">
        <v>1175</v>
      </c>
      <c r="C25" s="128">
        <v>15</v>
      </c>
      <c r="D25" s="258">
        <v>15</v>
      </c>
      <c r="E25" s="76">
        <v>100</v>
      </c>
      <c r="F25" s="520"/>
      <c r="G25" s="5"/>
      <c r="H25" s="5"/>
      <c r="I25" s="5"/>
      <c r="J25" s="5"/>
      <c r="K25" s="5"/>
      <c r="L25" s="5"/>
      <c r="M25" s="5"/>
      <c r="N25" s="5"/>
      <c r="O25" s="5"/>
      <c r="P25" s="5"/>
      <c r="Q25" s="5"/>
    </row>
    <row r="26" spans="1:17" s="171" customFormat="1" ht="15" customHeight="1">
      <c r="A26" s="81" t="s">
        <v>785</v>
      </c>
      <c r="B26" s="346"/>
      <c r="C26" s="128"/>
      <c r="D26" s="76"/>
      <c r="E26" s="76"/>
      <c r="F26" s="520"/>
      <c r="G26" s="5"/>
      <c r="H26" s="5"/>
      <c r="I26" s="5"/>
      <c r="J26" s="5"/>
      <c r="K26" s="5"/>
      <c r="L26" s="5"/>
      <c r="M26" s="5"/>
      <c r="N26" s="5"/>
      <c r="O26" s="5"/>
      <c r="P26" s="5"/>
      <c r="Q26" s="5"/>
    </row>
    <row r="27" spans="1:17" s="171" customFormat="1" ht="15" customHeight="1">
      <c r="A27" s="32" t="s">
        <v>786</v>
      </c>
      <c r="B27" s="336" t="s">
        <v>1176</v>
      </c>
      <c r="C27" s="128">
        <v>11</v>
      </c>
      <c r="D27" s="258">
        <v>11</v>
      </c>
      <c r="E27" s="76">
        <v>100</v>
      </c>
      <c r="F27" s="520"/>
      <c r="G27" s="5"/>
      <c r="H27" s="5"/>
      <c r="I27" s="5"/>
      <c r="J27" s="5"/>
      <c r="K27" s="5"/>
      <c r="L27" s="5"/>
      <c r="M27" s="5"/>
      <c r="N27" s="5"/>
      <c r="O27" s="5"/>
      <c r="P27" s="5"/>
      <c r="Q27" s="5"/>
    </row>
    <row r="28" spans="1:17" s="171" customFormat="1" ht="15" customHeight="1">
      <c r="A28" s="48" t="s">
        <v>787</v>
      </c>
      <c r="B28" s="346"/>
      <c r="C28" s="128"/>
      <c r="D28" s="361"/>
      <c r="E28" s="76"/>
      <c r="F28" s="520"/>
      <c r="G28" s="5"/>
      <c r="H28" s="5"/>
      <c r="I28" s="5"/>
      <c r="J28" s="5"/>
      <c r="K28" s="5"/>
      <c r="L28" s="5"/>
      <c r="M28" s="5"/>
      <c r="N28" s="5"/>
      <c r="O28" s="5"/>
      <c r="P28" s="5"/>
      <c r="Q28" s="5"/>
    </row>
    <row r="29" spans="1:17" s="171" customFormat="1" ht="15" customHeight="1">
      <c r="A29" s="32" t="s">
        <v>25</v>
      </c>
      <c r="B29" s="346"/>
      <c r="C29" s="128"/>
      <c r="D29" s="361"/>
      <c r="E29" s="76"/>
      <c r="F29" s="520"/>
      <c r="G29" s="5"/>
      <c r="H29" s="5"/>
      <c r="I29" s="5"/>
      <c r="J29" s="5"/>
      <c r="K29" s="5"/>
      <c r="L29" s="5"/>
      <c r="M29" s="5"/>
      <c r="N29" s="5"/>
      <c r="O29" s="5"/>
      <c r="P29" s="5"/>
      <c r="Q29" s="5"/>
    </row>
    <row r="30" spans="1:17" s="171" customFormat="1" ht="15" customHeight="1">
      <c r="A30" s="45" t="s">
        <v>341</v>
      </c>
      <c r="B30" s="346"/>
      <c r="C30" s="128"/>
      <c r="D30" s="361"/>
      <c r="E30" s="76"/>
      <c r="F30" s="520"/>
      <c r="G30" s="5"/>
      <c r="H30" s="5"/>
      <c r="I30" s="5"/>
      <c r="J30" s="5"/>
      <c r="K30" s="5"/>
      <c r="L30" s="5"/>
      <c r="M30" s="5"/>
      <c r="N30" s="5"/>
      <c r="O30" s="5"/>
      <c r="P30" s="5"/>
      <c r="Q30" s="5"/>
    </row>
    <row r="31" spans="1:17" s="171" customFormat="1" ht="15" customHeight="1">
      <c r="A31" s="32" t="s">
        <v>80</v>
      </c>
      <c r="B31" s="336">
        <v>468</v>
      </c>
      <c r="C31" s="128">
        <v>461</v>
      </c>
      <c r="D31" s="258">
        <v>494</v>
      </c>
      <c r="E31" s="76">
        <v>107.2</v>
      </c>
      <c r="F31" s="520"/>
      <c r="G31" s="5"/>
      <c r="H31" s="5"/>
      <c r="I31" s="5"/>
      <c r="J31" s="5"/>
      <c r="K31" s="5"/>
      <c r="L31" s="5"/>
      <c r="M31" s="5"/>
      <c r="N31" s="5"/>
      <c r="O31" s="5"/>
      <c r="P31" s="5"/>
      <c r="Q31" s="5"/>
    </row>
    <row r="32" spans="1:17" s="171" customFormat="1" ht="15" customHeight="1">
      <c r="A32" s="48" t="s">
        <v>788</v>
      </c>
      <c r="B32" s="336"/>
      <c r="C32" s="128"/>
      <c r="D32" s="258"/>
      <c r="E32" s="76"/>
      <c r="F32" s="520"/>
      <c r="G32" s="5"/>
      <c r="H32" s="5"/>
      <c r="I32" s="5"/>
      <c r="J32" s="5"/>
      <c r="K32" s="5"/>
      <c r="L32" s="5"/>
      <c r="M32" s="5"/>
      <c r="N32" s="5"/>
      <c r="O32" s="5"/>
      <c r="P32" s="5"/>
      <c r="Q32" s="5"/>
    </row>
    <row r="33" spans="1:17" s="171" customFormat="1" ht="15" customHeight="1">
      <c r="A33" s="32" t="s">
        <v>182</v>
      </c>
      <c r="B33" s="336">
        <v>18</v>
      </c>
      <c r="C33" s="128">
        <v>18</v>
      </c>
      <c r="D33" s="258">
        <v>17</v>
      </c>
      <c r="E33" s="76">
        <v>94.4</v>
      </c>
      <c r="F33" s="520"/>
      <c r="G33" s="5"/>
      <c r="H33" s="5"/>
      <c r="I33" s="5"/>
      <c r="J33" s="5"/>
      <c r="K33" s="5"/>
      <c r="L33" s="5"/>
      <c r="M33" s="5"/>
      <c r="N33" s="5"/>
      <c r="O33" s="5"/>
      <c r="P33" s="5"/>
      <c r="Q33" s="5"/>
    </row>
    <row r="34" spans="1:17" s="171" customFormat="1" ht="15" customHeight="1">
      <c r="A34" s="33" t="s">
        <v>633</v>
      </c>
      <c r="B34" s="336"/>
      <c r="C34" s="128"/>
      <c r="D34" s="258"/>
      <c r="E34" s="76"/>
      <c r="F34" s="520"/>
      <c r="G34" s="5"/>
      <c r="H34" s="5"/>
      <c r="I34" s="5"/>
      <c r="J34" s="5"/>
      <c r="K34" s="5"/>
      <c r="L34" s="5"/>
      <c r="M34" s="5"/>
      <c r="N34" s="5"/>
      <c r="O34" s="5"/>
      <c r="P34" s="5"/>
      <c r="Q34" s="5"/>
    </row>
    <row r="35" spans="1:17" s="171" customFormat="1" ht="15" customHeight="1">
      <c r="A35" s="32" t="s">
        <v>197</v>
      </c>
      <c r="B35" s="336">
        <v>81</v>
      </c>
      <c r="C35" s="128">
        <v>70</v>
      </c>
      <c r="D35" s="258">
        <v>71</v>
      </c>
      <c r="E35" s="76">
        <v>101.4</v>
      </c>
      <c r="F35" s="520"/>
      <c r="G35" s="5"/>
      <c r="H35" s="5"/>
      <c r="I35" s="5"/>
      <c r="J35" s="5"/>
      <c r="K35" s="5"/>
      <c r="L35" s="5"/>
      <c r="M35" s="5"/>
      <c r="N35" s="5"/>
      <c r="O35" s="5"/>
      <c r="P35" s="5"/>
      <c r="Q35" s="5"/>
    </row>
    <row r="36" spans="1:17" s="171" customFormat="1" ht="15" customHeight="1">
      <c r="A36" s="32" t="s">
        <v>783</v>
      </c>
      <c r="B36" s="336"/>
      <c r="C36" s="128"/>
      <c r="D36" s="258"/>
      <c r="E36" s="76"/>
      <c r="F36" s="520"/>
      <c r="G36" s="5"/>
      <c r="H36" s="5"/>
      <c r="I36" s="5"/>
      <c r="J36" s="5"/>
      <c r="K36" s="5"/>
      <c r="L36" s="5"/>
      <c r="M36" s="5"/>
      <c r="N36" s="5"/>
      <c r="O36" s="5"/>
      <c r="P36" s="5"/>
      <c r="Q36" s="5"/>
    </row>
    <row r="37" spans="1:17" s="171" customFormat="1" ht="15" customHeight="1">
      <c r="A37" s="32" t="s">
        <v>1108</v>
      </c>
      <c r="B37" s="336" t="s">
        <v>656</v>
      </c>
      <c r="C37" s="128">
        <v>15</v>
      </c>
      <c r="D37" s="258">
        <v>13</v>
      </c>
      <c r="E37" s="76">
        <v>86.7</v>
      </c>
      <c r="F37" s="520"/>
      <c r="G37" s="5"/>
      <c r="H37" s="5"/>
      <c r="I37" s="5"/>
      <c r="J37" s="5"/>
      <c r="K37" s="5"/>
      <c r="L37" s="5"/>
      <c r="M37" s="5"/>
      <c r="N37" s="5"/>
      <c r="O37" s="5"/>
      <c r="P37" s="5"/>
      <c r="Q37" s="5"/>
    </row>
    <row r="38" spans="1:17" s="171" customFormat="1" ht="15" customHeight="1">
      <c r="A38" s="33" t="s">
        <v>1109</v>
      </c>
      <c r="B38" s="336"/>
      <c r="C38" s="128"/>
      <c r="D38" s="258"/>
      <c r="E38" s="434"/>
      <c r="F38" s="520"/>
      <c r="G38" s="5"/>
      <c r="H38" s="5"/>
      <c r="I38" s="5"/>
      <c r="J38" s="5"/>
      <c r="K38" s="5"/>
      <c r="L38" s="5"/>
      <c r="M38" s="5"/>
      <c r="N38" s="5"/>
      <c r="O38" s="5"/>
      <c r="P38" s="5"/>
      <c r="Q38" s="5"/>
    </row>
    <row r="39" spans="1:17" s="171" customFormat="1" ht="15" customHeight="1">
      <c r="A39" s="32" t="s">
        <v>789</v>
      </c>
      <c r="B39" s="336" t="s">
        <v>1177</v>
      </c>
      <c r="C39" s="128">
        <v>188</v>
      </c>
      <c r="D39" s="258">
        <v>185</v>
      </c>
      <c r="E39" s="76">
        <v>98.4</v>
      </c>
      <c r="F39" s="520"/>
      <c r="G39" s="5"/>
      <c r="H39" s="5"/>
      <c r="I39" s="5"/>
      <c r="J39" s="5"/>
      <c r="K39" s="5"/>
      <c r="L39" s="5"/>
      <c r="M39" s="5"/>
      <c r="N39" s="5"/>
      <c r="O39" s="5"/>
      <c r="P39" s="5"/>
      <c r="Q39" s="5"/>
    </row>
    <row r="40" spans="1:17" s="171" customFormat="1" ht="15" customHeight="1">
      <c r="A40" s="48" t="s">
        <v>785</v>
      </c>
      <c r="B40" s="336"/>
      <c r="C40" s="128"/>
      <c r="D40" s="258"/>
      <c r="E40" s="76"/>
      <c r="F40" s="520"/>
      <c r="G40" s="5"/>
      <c r="H40" s="5"/>
      <c r="I40" s="5"/>
      <c r="J40" s="5"/>
      <c r="K40" s="5"/>
      <c r="L40" s="5"/>
      <c r="M40" s="5"/>
      <c r="N40" s="5"/>
      <c r="O40" s="5"/>
      <c r="P40" s="5"/>
      <c r="Q40" s="5"/>
    </row>
    <row r="41" spans="1:17" s="171" customFormat="1" ht="15" customHeight="1">
      <c r="A41" s="32" t="s">
        <v>790</v>
      </c>
      <c r="B41" s="336" t="s">
        <v>1178</v>
      </c>
      <c r="C41" s="128">
        <v>167</v>
      </c>
      <c r="D41" s="258">
        <v>162</v>
      </c>
      <c r="E41" s="76">
        <v>97</v>
      </c>
      <c r="F41" s="520"/>
      <c r="G41" s="5"/>
      <c r="H41" s="5"/>
      <c r="I41" s="5"/>
      <c r="J41" s="5"/>
      <c r="K41" s="5"/>
      <c r="L41" s="5"/>
      <c r="M41" s="5"/>
      <c r="N41" s="5"/>
      <c r="O41" s="5"/>
      <c r="P41" s="5"/>
      <c r="Q41" s="5"/>
    </row>
    <row r="42" spans="1:17" s="171" customFormat="1" ht="15" customHeight="1">
      <c r="A42" s="48" t="s">
        <v>791</v>
      </c>
      <c r="B42" s="142"/>
      <c r="C42" s="128"/>
      <c r="D42" s="361"/>
      <c r="E42" s="76"/>
      <c r="F42" s="520"/>
      <c r="G42" s="5"/>
      <c r="H42" s="5"/>
      <c r="I42" s="5"/>
      <c r="J42" s="5"/>
      <c r="K42" s="5"/>
      <c r="L42" s="5"/>
      <c r="M42" s="5"/>
      <c r="N42" s="5"/>
      <c r="O42" s="5"/>
      <c r="P42" s="5"/>
      <c r="Q42" s="5"/>
    </row>
    <row r="43" spans="1:17" s="171" customFormat="1" ht="15" customHeight="1">
      <c r="A43" s="32" t="s">
        <v>26</v>
      </c>
      <c r="B43" s="142"/>
      <c r="C43" s="128"/>
      <c r="D43" s="361"/>
      <c r="E43" s="76"/>
      <c r="F43" s="520"/>
      <c r="G43" s="5"/>
      <c r="H43" s="5"/>
      <c r="I43" s="5"/>
      <c r="J43" s="5"/>
      <c r="K43" s="5"/>
      <c r="L43" s="5"/>
      <c r="M43" s="5"/>
      <c r="N43" s="5"/>
      <c r="O43" s="5"/>
      <c r="P43" s="5"/>
      <c r="Q43" s="5"/>
    </row>
    <row r="44" spans="1:17" s="171" customFormat="1" ht="15" customHeight="1">
      <c r="A44" s="45" t="s">
        <v>342</v>
      </c>
      <c r="B44" s="142"/>
      <c r="C44" s="128"/>
      <c r="D44" s="361"/>
      <c r="E44" s="76"/>
      <c r="F44" s="520"/>
      <c r="G44" s="5"/>
      <c r="H44" s="5"/>
      <c r="I44" s="5"/>
      <c r="J44" s="5"/>
      <c r="K44" s="5"/>
      <c r="L44" s="5"/>
      <c r="M44" s="5"/>
      <c r="N44" s="5"/>
      <c r="O44" s="5"/>
      <c r="P44" s="5"/>
      <c r="Q44" s="5"/>
    </row>
    <row r="45" spans="1:17" s="171" customFormat="1" ht="15" customHeight="1">
      <c r="A45" s="32" t="s">
        <v>80</v>
      </c>
      <c r="B45" s="336">
        <v>8438</v>
      </c>
      <c r="C45" s="128">
        <v>8024</v>
      </c>
      <c r="D45" s="258">
        <v>8465</v>
      </c>
      <c r="E45" s="76">
        <v>105.5</v>
      </c>
      <c r="F45" s="520"/>
      <c r="G45" s="5"/>
      <c r="H45" s="5"/>
      <c r="I45" s="5"/>
      <c r="J45" s="5"/>
      <c r="K45" s="5"/>
      <c r="L45" s="5"/>
      <c r="M45" s="5"/>
      <c r="N45" s="5"/>
      <c r="O45" s="5"/>
      <c r="P45" s="5"/>
      <c r="Q45" s="5"/>
    </row>
    <row r="46" spans="1:17" s="171" customFormat="1" ht="15" customHeight="1">
      <c r="A46" s="48" t="s">
        <v>792</v>
      </c>
      <c r="B46" s="336"/>
      <c r="C46" s="128"/>
      <c r="D46" s="258"/>
      <c r="E46" s="76"/>
      <c r="F46" s="520"/>
      <c r="G46" s="5"/>
      <c r="H46" s="5"/>
      <c r="I46" s="5"/>
      <c r="J46" s="5"/>
      <c r="K46" s="5"/>
      <c r="L46" s="5"/>
      <c r="M46" s="5"/>
      <c r="N46" s="5"/>
      <c r="O46" s="5"/>
      <c r="P46" s="5"/>
      <c r="Q46" s="5"/>
    </row>
    <row r="47" spans="1:17" s="171" customFormat="1" ht="15" customHeight="1">
      <c r="A47" s="32" t="s">
        <v>182</v>
      </c>
      <c r="B47" s="336">
        <v>93</v>
      </c>
      <c r="C47" s="306">
        <v>84</v>
      </c>
      <c r="D47" s="258">
        <v>90</v>
      </c>
      <c r="E47" s="76">
        <v>107.1</v>
      </c>
      <c r="F47" s="520"/>
      <c r="G47" s="5"/>
      <c r="H47" s="5"/>
      <c r="I47" s="5"/>
      <c r="J47" s="5"/>
      <c r="K47" s="5"/>
      <c r="L47" s="5"/>
      <c r="M47" s="5"/>
      <c r="N47" s="5"/>
      <c r="O47" s="5"/>
      <c r="P47" s="5"/>
      <c r="Q47" s="5"/>
    </row>
    <row r="48" spans="1:17" s="171" customFormat="1" ht="15" customHeight="1">
      <c r="A48" s="33" t="s">
        <v>633</v>
      </c>
      <c r="B48" s="336"/>
      <c r="C48" s="306"/>
      <c r="D48" s="258"/>
      <c r="E48" s="76"/>
      <c r="F48" s="520"/>
      <c r="G48" s="5"/>
      <c r="H48" s="5"/>
      <c r="I48" s="5"/>
      <c r="J48" s="5"/>
      <c r="K48" s="5"/>
      <c r="L48" s="5"/>
      <c r="M48" s="5"/>
      <c r="N48" s="5"/>
      <c r="O48" s="5"/>
      <c r="P48" s="5"/>
      <c r="Q48" s="5"/>
    </row>
    <row r="49" spans="1:17" s="171" customFormat="1" ht="15" customHeight="1">
      <c r="A49" s="32" t="s">
        <v>198</v>
      </c>
      <c r="B49" s="336">
        <v>1603</v>
      </c>
      <c r="C49" s="128">
        <v>1426</v>
      </c>
      <c r="D49" s="258">
        <v>1340</v>
      </c>
      <c r="E49" s="76">
        <v>94</v>
      </c>
      <c r="F49" s="520"/>
      <c r="G49" s="5"/>
      <c r="H49" s="5"/>
      <c r="I49" s="5"/>
      <c r="J49" s="5"/>
      <c r="K49" s="5"/>
      <c r="L49" s="5"/>
      <c r="M49" s="5"/>
      <c r="N49" s="5"/>
      <c r="O49" s="5"/>
      <c r="P49" s="5"/>
      <c r="Q49" s="5"/>
    </row>
    <row r="50" spans="1:17" s="171" customFormat="1" ht="15" customHeight="1">
      <c r="A50" s="32" t="s">
        <v>783</v>
      </c>
      <c r="B50" s="336"/>
      <c r="C50" s="128"/>
      <c r="D50" s="258"/>
      <c r="E50" s="76"/>
      <c r="F50" s="520"/>
      <c r="G50" s="5"/>
      <c r="H50" s="5"/>
      <c r="I50" s="5"/>
      <c r="J50" s="5"/>
      <c r="K50" s="5"/>
      <c r="L50" s="5"/>
      <c r="M50" s="5"/>
      <c r="N50" s="5"/>
      <c r="O50" s="5"/>
      <c r="P50" s="5"/>
      <c r="Q50" s="5"/>
    </row>
    <row r="51" spans="1:17" s="171" customFormat="1" ht="15" customHeight="1">
      <c r="A51" s="32" t="s">
        <v>1108</v>
      </c>
      <c r="B51" s="336" t="s">
        <v>656</v>
      </c>
      <c r="C51" s="128">
        <v>298</v>
      </c>
      <c r="D51" s="258">
        <v>307</v>
      </c>
      <c r="E51" s="76">
        <v>103</v>
      </c>
      <c r="F51" s="520"/>
      <c r="G51" s="5"/>
      <c r="H51" s="5"/>
      <c r="I51" s="5"/>
      <c r="J51" s="5"/>
      <c r="K51" s="5"/>
      <c r="L51" s="5"/>
      <c r="M51" s="5"/>
      <c r="N51" s="5"/>
      <c r="O51" s="5"/>
      <c r="P51" s="5"/>
      <c r="Q51" s="5"/>
    </row>
    <row r="52" spans="1:17" s="171" customFormat="1" ht="15" customHeight="1">
      <c r="A52" s="159" t="s">
        <v>1109</v>
      </c>
      <c r="B52" s="336"/>
      <c r="C52" s="128"/>
      <c r="D52" s="258"/>
      <c r="E52" s="434"/>
      <c r="F52" s="520"/>
      <c r="G52" s="5"/>
      <c r="H52" s="5"/>
      <c r="I52" s="5"/>
      <c r="J52" s="5"/>
      <c r="K52" s="5"/>
      <c r="L52" s="5"/>
      <c r="M52" s="5"/>
      <c r="N52" s="5"/>
      <c r="O52" s="5"/>
      <c r="P52" s="5"/>
      <c r="Q52" s="5"/>
    </row>
    <row r="53" spans="1:17" s="171" customFormat="1" ht="15" customHeight="1">
      <c r="A53" s="32" t="s">
        <v>793</v>
      </c>
      <c r="B53" s="128" t="s">
        <v>1179</v>
      </c>
      <c r="C53" s="128">
        <v>5598</v>
      </c>
      <c r="D53" s="258">
        <v>5253</v>
      </c>
      <c r="E53" s="76">
        <v>93.8</v>
      </c>
      <c r="F53" s="520"/>
      <c r="G53" s="5"/>
      <c r="H53" s="5"/>
      <c r="I53" s="5"/>
      <c r="J53" s="5"/>
      <c r="K53" s="5"/>
      <c r="L53" s="5"/>
      <c r="M53" s="5"/>
      <c r="N53" s="5"/>
      <c r="O53" s="5"/>
      <c r="P53" s="5"/>
      <c r="Q53" s="5"/>
    </row>
    <row r="54" spans="1:17" s="171" customFormat="1" ht="15" customHeight="1">
      <c r="A54" s="48" t="s">
        <v>785</v>
      </c>
      <c r="B54" s="474"/>
      <c r="C54" s="128"/>
      <c r="D54" s="258"/>
      <c r="E54" s="76"/>
      <c r="F54" s="520"/>
      <c r="G54" s="5"/>
      <c r="H54" s="5"/>
      <c r="I54" s="5"/>
      <c r="J54" s="5"/>
      <c r="K54" s="5"/>
      <c r="L54" s="5"/>
      <c r="M54" s="5"/>
      <c r="N54" s="5"/>
      <c r="O54" s="5"/>
      <c r="P54" s="5"/>
      <c r="Q54" s="5"/>
    </row>
    <row r="55" spans="1:17" s="171" customFormat="1" ht="15" customHeight="1">
      <c r="A55" s="32" t="s">
        <v>794</v>
      </c>
      <c r="B55" s="128">
        <v>4530</v>
      </c>
      <c r="C55" s="128">
        <v>4537</v>
      </c>
      <c r="D55" s="258">
        <v>4147</v>
      </c>
      <c r="E55" s="76">
        <v>91.4</v>
      </c>
      <c r="F55" s="520"/>
      <c r="G55" s="5"/>
      <c r="H55" s="5"/>
      <c r="I55" s="5"/>
      <c r="J55" s="5"/>
      <c r="K55" s="5"/>
      <c r="L55" s="5"/>
      <c r="M55" s="5"/>
      <c r="N55" s="5"/>
      <c r="O55" s="5"/>
      <c r="P55" s="5"/>
      <c r="Q55" s="5"/>
    </row>
    <row r="56" spans="1:17" s="171" customFormat="1" ht="15" customHeight="1">
      <c r="A56" s="48" t="s">
        <v>791</v>
      </c>
      <c r="B56" s="474"/>
      <c r="C56" s="128"/>
      <c r="D56" s="258"/>
      <c r="E56" s="76"/>
      <c r="F56" s="520"/>
      <c r="G56" s="5"/>
      <c r="H56" s="5"/>
      <c r="I56" s="5"/>
      <c r="J56" s="5"/>
      <c r="K56" s="5"/>
      <c r="L56" s="5"/>
      <c r="M56" s="5"/>
      <c r="N56" s="5"/>
      <c r="O56" s="5"/>
      <c r="P56" s="5"/>
      <c r="Q56" s="5"/>
    </row>
    <row r="57" spans="1:17" s="178" customFormat="1" ht="18" customHeight="1">
      <c r="A57" s="71" t="s">
        <v>199</v>
      </c>
      <c r="B57" s="137">
        <v>14</v>
      </c>
      <c r="C57" s="137">
        <v>11</v>
      </c>
      <c r="D57" s="628">
        <v>10</v>
      </c>
      <c r="E57" s="145">
        <v>90.9</v>
      </c>
      <c r="F57" s="520"/>
      <c r="G57" s="5"/>
      <c r="H57" s="5"/>
      <c r="I57" s="5"/>
      <c r="J57" s="5"/>
      <c r="K57" s="5"/>
      <c r="L57" s="5"/>
      <c r="M57" s="5"/>
      <c r="N57" s="228"/>
      <c r="O57" s="228"/>
      <c r="P57" s="228"/>
      <c r="Q57" s="228"/>
    </row>
    <row r="58" spans="1:17" s="178" customFormat="1" ht="15" customHeight="1">
      <c r="A58" s="60" t="s">
        <v>343</v>
      </c>
      <c r="B58" s="474"/>
      <c r="C58" s="128"/>
      <c r="D58" s="258"/>
      <c r="E58" s="76"/>
      <c r="F58" s="520"/>
      <c r="G58" s="5"/>
      <c r="H58" s="5"/>
      <c r="I58" s="5"/>
      <c r="J58" s="5"/>
      <c r="K58" s="5"/>
      <c r="L58" s="5"/>
      <c r="M58" s="5"/>
      <c r="N58" s="228"/>
      <c r="O58" s="228"/>
      <c r="P58" s="228"/>
      <c r="Q58" s="228"/>
    </row>
    <row r="59" spans="1:17" s="171" customFormat="1" ht="15" customHeight="1">
      <c r="A59" s="32" t="s">
        <v>143</v>
      </c>
      <c r="B59" s="336">
        <v>68</v>
      </c>
      <c r="C59" s="128">
        <v>68</v>
      </c>
      <c r="D59" s="258">
        <v>67</v>
      </c>
      <c r="E59" s="76">
        <v>98.5</v>
      </c>
      <c r="F59" s="520"/>
      <c r="G59" s="5"/>
      <c r="H59" s="5"/>
      <c r="I59" s="5"/>
      <c r="J59" s="5"/>
      <c r="K59" s="5"/>
      <c r="L59" s="5"/>
      <c r="M59" s="5"/>
      <c r="N59" s="5"/>
      <c r="O59" s="5"/>
      <c r="P59" s="5"/>
      <c r="Q59" s="5"/>
    </row>
    <row r="60" spans="1:17" s="171" customFormat="1" ht="15" customHeight="1">
      <c r="A60" s="48" t="s">
        <v>795</v>
      </c>
      <c r="B60" s="336"/>
      <c r="C60" s="128"/>
      <c r="D60" s="258"/>
      <c r="E60" s="76"/>
      <c r="F60" s="520"/>
      <c r="G60" s="5"/>
      <c r="H60" s="5"/>
      <c r="I60" s="5"/>
      <c r="J60" s="5"/>
      <c r="K60" s="5"/>
      <c r="L60" s="5"/>
      <c r="M60" s="5"/>
      <c r="N60" s="5"/>
      <c r="O60" s="5"/>
      <c r="P60" s="5"/>
      <c r="Q60" s="5"/>
    </row>
    <row r="61" spans="1:17" s="171" customFormat="1" ht="15" customHeight="1">
      <c r="A61" s="32" t="s">
        <v>144</v>
      </c>
      <c r="B61" s="336">
        <v>1533</v>
      </c>
      <c r="C61" s="128">
        <v>1490</v>
      </c>
      <c r="D61" s="258">
        <v>1522</v>
      </c>
      <c r="E61" s="76">
        <v>102.1</v>
      </c>
      <c r="F61" s="520"/>
      <c r="G61" s="5"/>
      <c r="H61" s="5"/>
      <c r="I61" s="5"/>
      <c r="J61" s="5"/>
      <c r="K61" s="5"/>
      <c r="L61" s="5"/>
      <c r="M61" s="5"/>
      <c r="N61" s="5"/>
      <c r="O61" s="5"/>
      <c r="P61" s="5"/>
      <c r="Q61" s="5"/>
    </row>
    <row r="62" spans="1:17" s="171" customFormat="1" ht="15" customHeight="1">
      <c r="A62" s="48" t="s">
        <v>796</v>
      </c>
      <c r="B62" s="346"/>
      <c r="C62" s="128"/>
      <c r="D62" s="258"/>
      <c r="E62" s="149"/>
      <c r="F62" s="520"/>
      <c r="G62" s="5"/>
      <c r="H62" s="5"/>
      <c r="I62" s="5"/>
      <c r="J62" s="5"/>
      <c r="K62" s="5"/>
      <c r="L62" s="5"/>
      <c r="M62" s="5"/>
      <c r="N62" s="5"/>
      <c r="O62" s="5"/>
      <c r="P62" s="5"/>
      <c r="Q62" s="5"/>
    </row>
    <row r="63" spans="1:17" s="178" customFormat="1" ht="18" customHeight="1">
      <c r="A63" s="71" t="s">
        <v>1023</v>
      </c>
      <c r="B63" s="406">
        <v>3</v>
      </c>
      <c r="C63" s="137">
        <v>3</v>
      </c>
      <c r="D63" s="628">
        <v>3</v>
      </c>
      <c r="E63" s="148">
        <v>100</v>
      </c>
      <c r="F63" s="520"/>
      <c r="G63" s="5"/>
      <c r="H63" s="5"/>
      <c r="I63" s="5"/>
      <c r="J63" s="5"/>
      <c r="K63" s="5"/>
      <c r="L63" s="5"/>
      <c r="M63" s="5"/>
      <c r="N63" s="228"/>
      <c r="O63" s="228"/>
      <c r="P63" s="228"/>
      <c r="Q63" s="228"/>
    </row>
    <row r="64" spans="1:17" s="178" customFormat="1" ht="15" customHeight="1">
      <c r="A64" s="97" t="s">
        <v>344</v>
      </c>
      <c r="B64" s="406"/>
      <c r="C64" s="128"/>
      <c r="D64" s="258"/>
      <c r="E64" s="148"/>
      <c r="F64" s="520"/>
      <c r="G64" s="5"/>
      <c r="H64" s="5"/>
      <c r="I64" s="5"/>
      <c r="J64" s="5"/>
      <c r="K64" s="5"/>
      <c r="L64" s="5"/>
      <c r="M64" s="5"/>
      <c r="N64" s="228"/>
      <c r="O64" s="228"/>
      <c r="P64" s="228"/>
      <c r="Q64" s="228"/>
    </row>
    <row r="65" spans="1:17" s="171" customFormat="1" ht="15" customHeight="1">
      <c r="A65" s="32" t="s">
        <v>1172</v>
      </c>
      <c r="B65" s="346" t="s">
        <v>1180</v>
      </c>
      <c r="C65" s="128">
        <v>4152</v>
      </c>
      <c r="D65" s="258">
        <v>4389</v>
      </c>
      <c r="E65" s="149">
        <v>105.7</v>
      </c>
      <c r="F65" s="520"/>
      <c r="G65" s="5"/>
      <c r="H65" s="5"/>
      <c r="I65" s="5"/>
      <c r="J65" s="5"/>
      <c r="K65" s="5"/>
      <c r="L65" s="5"/>
      <c r="M65" s="5"/>
      <c r="N65" s="5"/>
      <c r="O65" s="5"/>
      <c r="P65" s="5"/>
      <c r="Q65" s="5"/>
    </row>
    <row r="66" spans="1:17" s="171" customFormat="1" ht="15" customHeight="1">
      <c r="A66" s="45" t="s">
        <v>1173</v>
      </c>
      <c r="B66" s="346"/>
      <c r="C66" s="128"/>
      <c r="D66" s="258"/>
      <c r="E66" s="149"/>
      <c r="F66" s="520"/>
      <c r="G66" s="5"/>
      <c r="H66" s="5"/>
      <c r="I66" s="5"/>
      <c r="J66" s="5"/>
      <c r="K66" s="5"/>
      <c r="L66" s="5"/>
      <c r="M66" s="5"/>
      <c r="N66" s="5"/>
      <c r="O66" s="5"/>
      <c r="P66" s="5"/>
      <c r="Q66" s="5"/>
    </row>
    <row r="67" spans="1:17" s="171" customFormat="1" ht="15" customHeight="1">
      <c r="A67" s="45" t="s">
        <v>1064</v>
      </c>
      <c r="B67" s="346"/>
      <c r="C67" s="128"/>
      <c r="D67" s="258"/>
      <c r="E67" s="149"/>
      <c r="F67" s="520"/>
      <c r="G67" s="5"/>
      <c r="H67" s="5"/>
      <c r="I67" s="5"/>
      <c r="J67" s="5"/>
      <c r="K67" s="5"/>
      <c r="L67" s="5"/>
      <c r="M67" s="5"/>
      <c r="N67" s="5"/>
      <c r="O67" s="5"/>
      <c r="P67" s="5"/>
      <c r="Q67" s="5"/>
    </row>
    <row r="68" spans="1:17" s="171" customFormat="1" ht="18" customHeight="1">
      <c r="A68" s="71" t="s">
        <v>1214</v>
      </c>
      <c r="B68" s="346"/>
      <c r="C68" s="128"/>
      <c r="D68" s="258"/>
      <c r="E68" s="149"/>
      <c r="F68" s="520"/>
      <c r="G68" s="5"/>
      <c r="H68" s="5"/>
      <c r="I68" s="5"/>
      <c r="J68" s="5"/>
      <c r="K68" s="5"/>
      <c r="L68" s="5"/>
      <c r="M68" s="5"/>
      <c r="N68" s="5"/>
      <c r="O68" s="5"/>
      <c r="P68" s="5"/>
      <c r="Q68" s="5"/>
    </row>
    <row r="69" spans="1:17" s="171" customFormat="1" ht="15" customHeight="1">
      <c r="A69" s="60" t="s">
        <v>1215</v>
      </c>
      <c r="B69" s="346"/>
      <c r="C69" s="128"/>
      <c r="D69" s="258"/>
      <c r="E69" s="149"/>
      <c r="F69" s="520"/>
      <c r="G69" s="5"/>
      <c r="H69" s="5"/>
      <c r="I69" s="5"/>
      <c r="J69" s="5"/>
      <c r="K69" s="5"/>
      <c r="L69" s="5"/>
      <c r="M69" s="5"/>
      <c r="N69" s="5"/>
      <c r="O69" s="5"/>
      <c r="P69" s="5"/>
      <c r="Q69" s="5"/>
    </row>
    <row r="70" spans="1:17" s="171" customFormat="1" ht="15" customHeight="1">
      <c r="A70" s="32" t="s">
        <v>1112</v>
      </c>
      <c r="B70" s="346">
        <v>4</v>
      </c>
      <c r="C70" s="128">
        <v>3</v>
      </c>
      <c r="D70" s="258">
        <v>3</v>
      </c>
      <c r="E70" s="76">
        <v>100</v>
      </c>
      <c r="F70" s="520"/>
      <c r="G70" s="5"/>
      <c r="H70" s="5"/>
      <c r="I70" s="5"/>
      <c r="J70" s="5"/>
      <c r="K70" s="5"/>
      <c r="L70" s="5"/>
      <c r="M70" s="5"/>
      <c r="N70" s="5"/>
      <c r="O70" s="5"/>
      <c r="P70" s="5"/>
      <c r="Q70" s="5"/>
    </row>
    <row r="71" spans="1:17" s="171" customFormat="1" ht="15" customHeight="1">
      <c r="A71" s="48" t="s">
        <v>1113</v>
      </c>
      <c r="B71" s="346"/>
      <c r="C71" s="128"/>
      <c r="D71" s="258"/>
      <c r="E71" s="149"/>
      <c r="F71" s="520"/>
      <c r="G71" s="5"/>
      <c r="H71" s="5"/>
      <c r="I71" s="5"/>
      <c r="J71" s="5"/>
      <c r="K71" s="5"/>
      <c r="L71" s="5"/>
      <c r="M71" s="5"/>
      <c r="N71" s="5"/>
      <c r="O71" s="5"/>
      <c r="P71" s="5"/>
      <c r="Q71" s="5"/>
    </row>
    <row r="72" spans="1:17" s="171" customFormat="1" ht="15" customHeight="1">
      <c r="A72" s="32" t="s">
        <v>25</v>
      </c>
      <c r="B72" s="346"/>
      <c r="C72" s="128"/>
      <c r="D72" s="258"/>
      <c r="E72" s="142"/>
      <c r="F72" s="520"/>
      <c r="G72" s="5"/>
      <c r="H72" s="5"/>
      <c r="I72" s="5"/>
      <c r="J72" s="5"/>
      <c r="K72" s="5"/>
      <c r="L72" s="5"/>
      <c r="M72" s="5"/>
      <c r="N72" s="5"/>
      <c r="O72" s="5"/>
      <c r="P72" s="5"/>
      <c r="Q72" s="5"/>
    </row>
    <row r="73" spans="1:17" s="171" customFormat="1" ht="15" customHeight="1">
      <c r="A73" s="45" t="s">
        <v>345</v>
      </c>
      <c r="B73" s="346"/>
      <c r="C73" s="128"/>
      <c r="D73" s="258"/>
      <c r="E73" s="142"/>
      <c r="F73" s="520"/>
      <c r="G73" s="5"/>
      <c r="H73" s="5"/>
      <c r="I73" s="5"/>
      <c r="J73" s="5"/>
      <c r="K73" s="5"/>
      <c r="L73" s="5"/>
      <c r="M73" s="5"/>
      <c r="N73" s="5"/>
      <c r="O73" s="5"/>
      <c r="P73" s="5"/>
      <c r="Q73" s="5"/>
    </row>
    <row r="74" spans="1:17" s="171" customFormat="1" ht="15" customHeight="1">
      <c r="A74" s="32" t="s">
        <v>1112</v>
      </c>
      <c r="B74" s="346">
        <v>16</v>
      </c>
      <c r="C74" s="128">
        <v>15</v>
      </c>
      <c r="D74" s="258">
        <v>12</v>
      </c>
      <c r="E74" s="76">
        <v>80</v>
      </c>
      <c r="F74" s="520"/>
      <c r="G74" s="5"/>
      <c r="H74" s="5"/>
      <c r="I74" s="5"/>
      <c r="J74" s="5"/>
      <c r="K74" s="5"/>
      <c r="L74" s="5"/>
      <c r="M74" s="5"/>
      <c r="N74" s="5"/>
      <c r="O74" s="5"/>
      <c r="P74" s="5"/>
      <c r="Q74" s="5"/>
    </row>
    <row r="75" spans="1:17" s="171" customFormat="1" ht="15" customHeight="1">
      <c r="A75" s="48" t="s">
        <v>1113</v>
      </c>
      <c r="B75" s="346"/>
      <c r="C75" s="128"/>
      <c r="D75" s="258"/>
      <c r="E75" s="76"/>
      <c r="F75" s="520"/>
      <c r="G75" s="5"/>
      <c r="H75" s="5"/>
      <c r="I75" s="5"/>
      <c r="J75" s="5"/>
      <c r="K75" s="5"/>
      <c r="L75" s="5"/>
      <c r="M75" s="5"/>
      <c r="N75" s="5"/>
      <c r="O75" s="5"/>
      <c r="P75" s="5"/>
      <c r="Q75" s="5"/>
    </row>
    <row r="76" spans="1:17" s="171" customFormat="1" ht="15" customHeight="1">
      <c r="A76" s="32" t="s">
        <v>145</v>
      </c>
      <c r="B76" s="346"/>
      <c r="C76" s="128"/>
      <c r="D76" s="258"/>
      <c r="E76" s="76"/>
      <c r="F76" s="520"/>
      <c r="G76" s="5"/>
      <c r="H76" s="5"/>
      <c r="I76" s="5"/>
      <c r="J76" s="5"/>
      <c r="K76" s="5"/>
      <c r="L76" s="5"/>
      <c r="M76" s="5"/>
      <c r="N76" s="5"/>
      <c r="O76" s="5"/>
      <c r="P76" s="5"/>
      <c r="Q76" s="5"/>
    </row>
    <row r="77" spans="1:17" s="171" customFormat="1" ht="15" customHeight="1">
      <c r="A77" s="45" t="s">
        <v>436</v>
      </c>
      <c r="B77" s="346"/>
      <c r="C77" s="128"/>
      <c r="D77" s="258"/>
      <c r="E77" s="76"/>
      <c r="F77" s="520"/>
      <c r="G77" s="5"/>
      <c r="H77" s="5"/>
      <c r="I77" s="5"/>
      <c r="J77" s="5"/>
      <c r="K77" s="5"/>
      <c r="L77" s="5"/>
      <c r="M77" s="5"/>
      <c r="N77" s="5"/>
      <c r="O77" s="5"/>
      <c r="P77" s="5"/>
      <c r="Q77" s="5"/>
    </row>
    <row r="78" spans="1:17" s="171" customFormat="1" ht="15" customHeight="1">
      <c r="A78" s="32" t="s">
        <v>1112</v>
      </c>
      <c r="B78" s="346">
        <v>496</v>
      </c>
      <c r="C78" s="128">
        <v>452</v>
      </c>
      <c r="D78" s="258">
        <v>442</v>
      </c>
      <c r="E78" s="76">
        <v>97.8</v>
      </c>
      <c r="F78" s="520"/>
      <c r="G78" s="5"/>
      <c r="H78" s="5"/>
      <c r="I78" s="5"/>
      <c r="J78" s="5"/>
      <c r="K78" s="5"/>
      <c r="L78" s="5"/>
      <c r="M78" s="5"/>
      <c r="N78" s="5"/>
      <c r="O78" s="5"/>
      <c r="P78" s="5"/>
      <c r="Q78" s="5"/>
    </row>
    <row r="79" spans="1:17" s="171" customFormat="1" ht="15" customHeight="1">
      <c r="A79" s="48" t="s">
        <v>1113</v>
      </c>
      <c r="B79" s="346"/>
      <c r="C79" s="128"/>
      <c r="D79" s="361"/>
      <c r="E79" s="76"/>
      <c r="F79" s="520"/>
      <c r="G79" s="5"/>
      <c r="H79" s="5"/>
      <c r="I79" s="5"/>
      <c r="J79" s="5"/>
      <c r="K79" s="5"/>
      <c r="L79" s="5"/>
      <c r="M79" s="5"/>
      <c r="N79" s="5"/>
      <c r="O79" s="5"/>
      <c r="P79" s="5"/>
      <c r="Q79" s="5"/>
    </row>
    <row r="80" spans="1:17" s="171" customFormat="1" ht="18" customHeight="1">
      <c r="A80" s="71" t="s">
        <v>448</v>
      </c>
      <c r="B80" s="346"/>
      <c r="C80" s="128"/>
      <c r="D80" s="361"/>
      <c r="E80" s="142"/>
      <c r="F80" s="520"/>
      <c r="G80" s="5"/>
      <c r="H80" s="5"/>
      <c r="I80" s="5"/>
      <c r="J80" s="5"/>
      <c r="K80" s="5"/>
      <c r="L80" s="5"/>
      <c r="M80" s="5"/>
      <c r="N80" s="5"/>
      <c r="O80" s="5"/>
      <c r="P80" s="5"/>
      <c r="Q80" s="5"/>
    </row>
    <row r="81" spans="1:17" s="171" customFormat="1" ht="15" customHeight="1">
      <c r="A81" s="71" t="s">
        <v>456</v>
      </c>
      <c r="B81" s="346"/>
      <c r="C81" s="128"/>
      <c r="D81" s="361"/>
      <c r="E81" s="142"/>
      <c r="F81" s="520"/>
      <c r="G81" s="5"/>
      <c r="H81" s="5"/>
      <c r="I81" s="5"/>
      <c r="J81" s="5"/>
      <c r="K81" s="5"/>
      <c r="L81" s="5"/>
      <c r="M81" s="5"/>
      <c r="N81" s="5"/>
      <c r="O81" s="5"/>
      <c r="P81" s="5"/>
      <c r="Q81" s="5"/>
    </row>
    <row r="82" spans="1:17" s="171" customFormat="1" ht="15" customHeight="1">
      <c r="A82" s="71" t="s">
        <v>531</v>
      </c>
      <c r="B82" s="128"/>
      <c r="C82" s="128"/>
      <c r="D82" s="361"/>
      <c r="E82" s="142"/>
      <c r="F82" s="520"/>
      <c r="G82" s="5"/>
      <c r="H82" s="5"/>
      <c r="I82" s="5"/>
      <c r="J82" s="5"/>
      <c r="K82" s="5"/>
      <c r="L82" s="5"/>
      <c r="M82" s="5"/>
      <c r="N82" s="5"/>
      <c r="O82" s="5"/>
      <c r="P82" s="5"/>
      <c r="Q82" s="5"/>
    </row>
    <row r="83" spans="1:17" s="171" customFormat="1" ht="15" customHeight="1">
      <c r="A83" s="60" t="s">
        <v>346</v>
      </c>
      <c r="B83" s="132"/>
      <c r="C83" s="128"/>
      <c r="D83" s="361"/>
      <c r="E83" s="142"/>
      <c r="F83" s="520"/>
      <c r="G83" s="5"/>
      <c r="H83" s="5"/>
      <c r="I83" s="5"/>
      <c r="J83" s="5"/>
      <c r="K83" s="5"/>
      <c r="L83" s="5"/>
      <c r="M83" s="5"/>
      <c r="N83" s="5"/>
      <c r="O83" s="5"/>
      <c r="P83" s="5"/>
      <c r="Q83" s="5"/>
    </row>
    <row r="84" spans="1:17" s="171" customFormat="1" ht="15" customHeight="1">
      <c r="A84" s="60" t="s">
        <v>1022</v>
      </c>
      <c r="B84" s="128"/>
      <c r="C84" s="128"/>
      <c r="D84" s="361"/>
      <c r="E84" s="142"/>
      <c r="F84" s="520"/>
      <c r="G84" s="5"/>
      <c r="H84" s="5"/>
      <c r="I84" s="5"/>
      <c r="J84" s="5"/>
      <c r="K84" s="5"/>
      <c r="L84" s="5"/>
      <c r="M84" s="5"/>
      <c r="N84" s="5"/>
      <c r="O84" s="5"/>
      <c r="P84" s="5"/>
      <c r="Q84" s="5"/>
    </row>
    <row r="85" spans="1:17" s="171" customFormat="1" ht="15" customHeight="1">
      <c r="A85" s="60" t="s">
        <v>532</v>
      </c>
      <c r="B85" s="132"/>
      <c r="C85" s="128"/>
      <c r="D85" s="361"/>
      <c r="E85" s="142"/>
      <c r="F85" s="520"/>
      <c r="G85" s="5"/>
      <c r="H85" s="5"/>
      <c r="I85" s="5"/>
      <c r="J85" s="5"/>
      <c r="K85" s="5"/>
      <c r="L85" s="5"/>
      <c r="M85" s="5"/>
      <c r="N85" s="5"/>
      <c r="O85" s="5"/>
      <c r="P85" s="5"/>
      <c r="Q85" s="5"/>
    </row>
    <row r="86" spans="1:17" s="171" customFormat="1" ht="15" customHeight="1">
      <c r="A86" s="32" t="s">
        <v>146</v>
      </c>
      <c r="B86" s="132">
        <v>96</v>
      </c>
      <c r="C86" s="128">
        <v>97.2</v>
      </c>
      <c r="D86" s="361">
        <v>97.1</v>
      </c>
      <c r="E86" s="142" t="s">
        <v>650</v>
      </c>
      <c r="F86" s="520"/>
      <c r="G86" s="5"/>
      <c r="H86" s="5"/>
      <c r="I86" s="5"/>
      <c r="J86" s="5"/>
      <c r="K86" s="5"/>
      <c r="L86" s="5"/>
      <c r="M86" s="5"/>
      <c r="N86" s="5"/>
      <c r="O86" s="5"/>
      <c r="P86" s="5"/>
      <c r="Q86" s="5"/>
    </row>
    <row r="87" spans="1:17" s="171" customFormat="1" ht="15" customHeight="1">
      <c r="A87" s="45" t="s">
        <v>634</v>
      </c>
      <c r="B87" s="346"/>
      <c r="C87" s="128"/>
      <c r="D87" s="361"/>
      <c r="E87" s="142"/>
      <c r="F87" s="520"/>
      <c r="G87" s="5"/>
      <c r="H87" s="5"/>
      <c r="I87" s="5"/>
      <c r="J87" s="5"/>
      <c r="K87" s="5"/>
      <c r="L87" s="5"/>
      <c r="M87" s="5"/>
      <c r="N87" s="5"/>
      <c r="O87" s="5"/>
      <c r="P87" s="5"/>
      <c r="Q87" s="5"/>
    </row>
    <row r="88" spans="1:17" s="171" customFormat="1" ht="15" customHeight="1">
      <c r="A88" s="32" t="s">
        <v>200</v>
      </c>
      <c r="B88" s="132">
        <v>11</v>
      </c>
      <c r="C88" s="128">
        <v>5.6</v>
      </c>
      <c r="D88" s="361">
        <v>5.3</v>
      </c>
      <c r="E88" s="142" t="s">
        <v>650</v>
      </c>
      <c r="F88" s="520"/>
      <c r="G88" s="5"/>
      <c r="H88" s="5"/>
      <c r="I88" s="5"/>
      <c r="J88" s="5"/>
      <c r="K88" s="5"/>
      <c r="L88" s="5"/>
      <c r="M88" s="5"/>
      <c r="N88" s="5"/>
      <c r="O88" s="5"/>
      <c r="P88" s="5"/>
      <c r="Q88" s="5"/>
    </row>
    <row r="89" spans="1:17" s="171" customFormat="1" ht="15" customHeight="1">
      <c r="A89" s="98" t="s">
        <v>530</v>
      </c>
      <c r="B89" s="346"/>
      <c r="C89" s="128"/>
      <c r="D89" s="361"/>
      <c r="E89" s="142"/>
      <c r="F89" s="520"/>
      <c r="G89" s="5"/>
      <c r="H89" s="5"/>
      <c r="I89" s="5"/>
      <c r="J89" s="5"/>
      <c r="K89" s="5"/>
      <c r="L89" s="5"/>
      <c r="M89" s="5"/>
      <c r="N89" s="5"/>
      <c r="O89" s="5"/>
      <c r="P89" s="5"/>
      <c r="Q89" s="5"/>
    </row>
    <row r="90" spans="1:17" s="171" customFormat="1" ht="15" customHeight="1">
      <c r="A90" s="32" t="s">
        <v>201</v>
      </c>
      <c r="B90" s="346">
        <v>49.6</v>
      </c>
      <c r="C90" s="128">
        <v>42.2</v>
      </c>
      <c r="D90" s="361">
        <v>42.6</v>
      </c>
      <c r="E90" s="142" t="s">
        <v>650</v>
      </c>
      <c r="F90" s="520"/>
      <c r="G90" s="5"/>
      <c r="H90" s="5"/>
      <c r="I90" s="5"/>
      <c r="J90" s="5"/>
      <c r="K90" s="5"/>
      <c r="L90" s="5"/>
      <c r="M90" s="5"/>
      <c r="N90" s="5"/>
      <c r="O90" s="5"/>
      <c r="P90" s="5"/>
      <c r="Q90" s="5"/>
    </row>
    <row r="91" spans="1:17" s="171" customFormat="1" ht="15" customHeight="1">
      <c r="A91" s="45" t="s">
        <v>635</v>
      </c>
      <c r="B91" s="346"/>
      <c r="C91" s="128"/>
      <c r="D91" s="361"/>
      <c r="E91" s="76"/>
      <c r="F91" s="520"/>
      <c r="G91" s="5"/>
      <c r="H91" s="5"/>
      <c r="I91" s="5"/>
      <c r="J91" s="5"/>
      <c r="K91" s="5"/>
      <c r="L91" s="5"/>
      <c r="M91" s="5"/>
      <c r="N91" s="5"/>
      <c r="O91" s="5"/>
      <c r="P91" s="5"/>
      <c r="Q91" s="5"/>
    </row>
    <row r="92" spans="1:17" s="171" customFormat="1" ht="15" customHeight="1">
      <c r="A92" s="32" t="s">
        <v>147</v>
      </c>
      <c r="B92" s="346">
        <v>7.2</v>
      </c>
      <c r="C92" s="128">
        <v>0.8</v>
      </c>
      <c r="D92" s="361">
        <v>0.6</v>
      </c>
      <c r="E92" s="142" t="s">
        <v>650</v>
      </c>
      <c r="F92" s="520"/>
      <c r="G92" s="5"/>
      <c r="H92" s="5"/>
      <c r="I92" s="5"/>
      <c r="J92" s="5"/>
      <c r="K92" s="5"/>
      <c r="L92" s="5"/>
      <c r="M92" s="5"/>
      <c r="N92" s="5"/>
      <c r="O92" s="5"/>
      <c r="P92" s="5"/>
      <c r="Q92" s="5"/>
    </row>
    <row r="93" spans="1:17" s="171" customFormat="1" ht="15" customHeight="1">
      <c r="A93" s="45" t="s">
        <v>636</v>
      </c>
      <c r="B93" s="346"/>
      <c r="C93" s="128"/>
      <c r="D93" s="361"/>
      <c r="E93" s="76"/>
      <c r="F93" s="520"/>
      <c r="G93" s="5"/>
      <c r="H93" s="5"/>
      <c r="I93" s="5"/>
      <c r="J93" s="5"/>
      <c r="K93" s="5"/>
      <c r="L93" s="5"/>
      <c r="M93" s="5"/>
      <c r="N93" s="5"/>
      <c r="O93" s="5"/>
      <c r="P93" s="5"/>
      <c r="Q93" s="5"/>
    </row>
    <row r="94" spans="1:17" s="171" customFormat="1" ht="15" customHeight="1">
      <c r="A94" s="32" t="s">
        <v>148</v>
      </c>
      <c r="B94" s="346">
        <v>2.4</v>
      </c>
      <c r="C94" s="128">
        <v>0.7</v>
      </c>
      <c r="D94" s="573" t="s">
        <v>656</v>
      </c>
      <c r="E94" s="142" t="s">
        <v>650</v>
      </c>
      <c r="F94" s="520"/>
      <c r="G94" s="5"/>
      <c r="H94" s="5"/>
      <c r="I94" s="5"/>
      <c r="J94" s="5"/>
      <c r="K94" s="5"/>
      <c r="L94" s="5"/>
      <c r="M94" s="5"/>
      <c r="N94" s="5"/>
      <c r="O94" s="5"/>
      <c r="P94" s="5"/>
      <c r="Q94" s="5"/>
    </row>
    <row r="95" spans="1:17" s="171" customFormat="1" ht="15" customHeight="1">
      <c r="A95" s="45" t="s">
        <v>637</v>
      </c>
      <c r="B95" s="346"/>
      <c r="C95" s="128"/>
      <c r="D95" s="76"/>
      <c r="E95" s="76"/>
      <c r="F95" s="520"/>
      <c r="G95" s="5"/>
      <c r="H95" s="5"/>
      <c r="I95" s="5"/>
      <c r="J95" s="5"/>
      <c r="K95" s="5"/>
      <c r="L95" s="5"/>
      <c r="M95" s="5"/>
      <c r="N95" s="5"/>
      <c r="O95" s="5"/>
      <c r="P95" s="5"/>
      <c r="Q95" s="5"/>
    </row>
    <row r="96" spans="1:17" s="171" customFormat="1" ht="15" customHeight="1">
      <c r="A96" s="32" t="s">
        <v>149</v>
      </c>
      <c r="B96" s="346">
        <v>11.7</v>
      </c>
      <c r="C96" s="128">
        <v>7.8</v>
      </c>
      <c r="D96" s="76">
        <v>6.7</v>
      </c>
      <c r="E96" s="142" t="s">
        <v>650</v>
      </c>
      <c r="F96" s="337"/>
      <c r="G96" s="5"/>
      <c r="H96" s="5"/>
      <c r="I96" s="5"/>
      <c r="J96" s="5"/>
      <c r="K96" s="5"/>
      <c r="L96" s="5"/>
      <c r="M96" s="5"/>
      <c r="N96" s="5"/>
      <c r="O96" s="5"/>
      <c r="P96" s="5"/>
      <c r="Q96" s="5"/>
    </row>
    <row r="97" spans="1:18" s="171" customFormat="1" ht="15" customHeight="1">
      <c r="A97" s="45" t="s">
        <v>638</v>
      </c>
      <c r="B97" s="346"/>
      <c r="C97" s="128"/>
      <c r="D97" s="76"/>
      <c r="E97" s="142"/>
      <c r="F97" s="337"/>
      <c r="G97" s="5"/>
      <c r="H97" s="5"/>
      <c r="I97" s="5"/>
      <c r="J97" s="5"/>
      <c r="K97" s="5"/>
      <c r="L97" s="5"/>
      <c r="M97" s="5"/>
      <c r="N97" s="5"/>
      <c r="O97" s="5"/>
      <c r="P97" s="5"/>
      <c r="Q97" s="5"/>
    </row>
    <row r="98" spans="1:18" s="171" customFormat="1" ht="15" customHeight="1">
      <c r="A98" s="32" t="s">
        <v>150</v>
      </c>
      <c r="B98" s="346">
        <v>2.6</v>
      </c>
      <c r="C98" s="128">
        <v>2.4</v>
      </c>
      <c r="D98" s="76">
        <v>2.9</v>
      </c>
      <c r="E98" s="142" t="s">
        <v>650</v>
      </c>
      <c r="F98" s="337"/>
      <c r="G98" s="5"/>
      <c r="H98" s="5"/>
      <c r="I98" s="5"/>
      <c r="J98" s="5"/>
      <c r="K98" s="5"/>
      <c r="L98" s="5"/>
      <c r="M98" s="5"/>
      <c r="N98" s="5"/>
      <c r="O98" s="5"/>
      <c r="P98" s="5"/>
      <c r="Q98" s="5"/>
    </row>
    <row r="99" spans="1:18" s="171" customFormat="1" ht="15" customHeight="1">
      <c r="A99" s="45" t="s">
        <v>639</v>
      </c>
      <c r="B99" s="128"/>
      <c r="C99" s="128"/>
      <c r="D99" s="76"/>
      <c r="E99" s="129"/>
      <c r="F99" s="337"/>
      <c r="G99" s="5"/>
      <c r="H99" s="5"/>
      <c r="I99" s="5"/>
      <c r="J99" s="5"/>
      <c r="K99" s="5"/>
      <c r="L99" s="5"/>
      <c r="M99" s="5"/>
      <c r="N99" s="5"/>
      <c r="O99" s="5"/>
      <c r="P99" s="5"/>
      <c r="Q99" s="5"/>
    </row>
    <row r="100" spans="1:18" s="171" customFormat="1" ht="15" customHeight="1">
      <c r="A100" s="117"/>
      <c r="B100" s="407"/>
      <c r="C100" s="407"/>
      <c r="D100" s="407"/>
      <c r="E100" s="407"/>
      <c r="F100" s="337"/>
      <c r="G100" s="5"/>
      <c r="H100" s="5"/>
      <c r="I100" s="5"/>
      <c r="J100" s="5"/>
      <c r="K100" s="5"/>
      <c r="L100" s="5"/>
      <c r="M100" s="5"/>
      <c r="N100" s="5"/>
      <c r="O100" s="5"/>
      <c r="P100" s="5"/>
      <c r="Q100" s="5"/>
    </row>
    <row r="101" spans="1:18" s="626" customFormat="1" ht="27" customHeight="1">
      <c r="A101" s="758" t="s">
        <v>1283</v>
      </c>
      <c r="B101" s="758"/>
      <c r="C101" s="758"/>
      <c r="D101" s="758"/>
      <c r="E101" s="758"/>
      <c r="F101" s="337"/>
      <c r="G101" s="645"/>
      <c r="H101" s="645"/>
      <c r="I101" s="645"/>
      <c r="J101" s="645"/>
      <c r="K101" s="645"/>
      <c r="L101" s="645"/>
      <c r="M101" s="645"/>
      <c r="N101" s="645"/>
      <c r="O101" s="645"/>
      <c r="P101" s="645"/>
      <c r="Q101" s="645"/>
      <c r="R101" s="180"/>
    </row>
    <row r="102" spans="1:18" s="626" customFormat="1" ht="34.5" customHeight="1">
      <c r="A102" s="755" t="s">
        <v>1294</v>
      </c>
      <c r="B102" s="755"/>
      <c r="C102" s="755"/>
      <c r="D102" s="755"/>
      <c r="E102" s="755"/>
      <c r="F102" s="337"/>
      <c r="G102" s="645"/>
      <c r="H102" s="645"/>
      <c r="I102" s="645"/>
      <c r="J102" s="645"/>
      <c r="K102" s="645"/>
      <c r="L102" s="645"/>
      <c r="M102" s="645"/>
      <c r="N102" s="645"/>
      <c r="O102" s="645"/>
      <c r="P102" s="645"/>
      <c r="Q102" s="645"/>
      <c r="R102" s="180"/>
    </row>
    <row r="103" spans="1:18" s="645" customFormat="1" ht="33" customHeight="1">
      <c r="A103" s="656"/>
      <c r="B103" s="644"/>
      <c r="F103" s="337"/>
    </row>
    <row r="104" spans="1:18" s="180" customFormat="1" ht="15" customHeight="1">
      <c r="A104" s="657"/>
      <c r="B104" s="408"/>
      <c r="C104" s="408"/>
      <c r="D104" s="315"/>
      <c r="E104" s="301"/>
      <c r="F104" s="337"/>
      <c r="G104" s="645"/>
      <c r="H104" s="645"/>
      <c r="I104" s="645"/>
      <c r="J104" s="645"/>
      <c r="K104" s="645"/>
      <c r="L104" s="645"/>
      <c r="M104" s="645"/>
      <c r="N104" s="645"/>
      <c r="O104" s="645"/>
      <c r="P104" s="645"/>
      <c r="Q104" s="645"/>
    </row>
    <row r="105" spans="1:18" s="181" customFormat="1" ht="15" customHeight="1">
      <c r="A105" s="370"/>
      <c r="B105" s="409"/>
      <c r="C105" s="409"/>
      <c r="D105" s="316"/>
      <c r="E105" s="164"/>
      <c r="F105" s="337"/>
      <c r="G105" s="227"/>
      <c r="H105" s="227"/>
      <c r="I105" s="227"/>
      <c r="J105" s="227"/>
      <c r="K105" s="227"/>
      <c r="L105" s="227"/>
      <c r="M105" s="227"/>
      <c r="N105" s="227"/>
      <c r="O105" s="227"/>
      <c r="P105" s="227"/>
      <c r="Q105" s="227"/>
    </row>
    <row r="106" spans="1:18" s="181" customFormat="1" ht="15" customHeight="1">
      <c r="A106" s="163"/>
      <c r="B106" s="409"/>
      <c r="C106" s="409"/>
      <c r="D106" s="316"/>
      <c r="E106" s="164"/>
      <c r="F106" s="337"/>
      <c r="G106" s="227"/>
      <c r="H106" s="227"/>
      <c r="I106" s="227"/>
      <c r="J106" s="227"/>
      <c r="K106" s="227"/>
      <c r="L106" s="227"/>
      <c r="M106" s="227"/>
      <c r="N106" s="227"/>
      <c r="O106" s="227"/>
      <c r="P106" s="227"/>
      <c r="Q106" s="227"/>
    </row>
    <row r="107" spans="1:18" s="181" customFormat="1" ht="15" customHeight="1">
      <c r="A107" s="163"/>
      <c r="B107" s="409"/>
      <c r="C107" s="409"/>
      <c r="D107" s="316"/>
      <c r="E107" s="164"/>
      <c r="F107" s="337"/>
      <c r="G107" s="227"/>
      <c r="H107" s="227"/>
      <c r="I107" s="227"/>
      <c r="J107" s="227"/>
      <c r="K107" s="227"/>
      <c r="L107" s="227"/>
      <c r="M107" s="227"/>
      <c r="N107" s="227"/>
      <c r="O107" s="227"/>
      <c r="P107" s="227"/>
      <c r="Q107" s="227"/>
    </row>
    <row r="108" spans="1:18" s="181" customFormat="1" ht="15" customHeight="1">
      <c r="A108" s="163"/>
      <c r="B108" s="409"/>
      <c r="C108" s="409"/>
      <c r="D108" s="316"/>
      <c r="E108" s="164"/>
      <c r="F108" s="337"/>
      <c r="G108" s="227"/>
      <c r="H108" s="227"/>
      <c r="I108" s="227"/>
      <c r="J108" s="227"/>
      <c r="K108" s="227"/>
      <c r="L108" s="227"/>
      <c r="M108" s="227"/>
      <c r="N108" s="227"/>
      <c r="O108" s="227"/>
      <c r="P108" s="227"/>
      <c r="Q108" s="227"/>
    </row>
    <row r="109" spans="1:18" s="181" customFormat="1" ht="15" customHeight="1">
      <c r="A109" s="163"/>
      <c r="B109" s="409"/>
      <c r="C109" s="409"/>
      <c r="D109" s="316"/>
      <c r="E109" s="164"/>
      <c r="F109" s="337"/>
      <c r="G109" s="227"/>
      <c r="H109" s="227"/>
      <c r="I109" s="227"/>
      <c r="J109" s="227"/>
      <c r="K109" s="227"/>
      <c r="L109" s="227"/>
      <c r="M109" s="227"/>
      <c r="N109" s="227"/>
      <c r="O109" s="227"/>
      <c r="P109" s="227"/>
      <c r="Q109" s="227"/>
    </row>
    <row r="110" spans="1:18" s="181" customFormat="1" ht="15" customHeight="1">
      <c r="A110" s="163"/>
      <c r="B110" s="409"/>
      <c r="C110" s="409"/>
      <c r="D110" s="316"/>
      <c r="E110" s="164"/>
      <c r="F110" s="337"/>
      <c r="G110" s="227"/>
      <c r="H110" s="227"/>
      <c r="I110" s="227"/>
      <c r="J110" s="227"/>
      <c r="K110" s="227"/>
      <c r="L110" s="227"/>
      <c r="M110" s="227"/>
      <c r="N110" s="227"/>
      <c r="O110" s="227"/>
      <c r="P110" s="227"/>
      <c r="Q110" s="227"/>
    </row>
  </sheetData>
  <customSheetViews>
    <customSheetView guid="{187389EA-1CF8-4C4C-B648-C72F1C5C6C0B}">
      <pane ySplit="6" topLeftCell="A7" activePane="bottomLeft" state="frozen"/>
      <selection pane="bottomLeft" sqref="A1:E1"/>
      <pageMargins left="0.7" right="0.7" top="0.75" bottom="0.75" header="0.3" footer="0.3"/>
      <pageSetup paperSize="9" orientation="landscape" horizontalDpi="300" verticalDpi="300" r:id="rId1"/>
    </customSheetView>
  </customSheetViews>
  <mergeCells count="9">
    <mergeCell ref="A102:E102"/>
    <mergeCell ref="A4:E4"/>
    <mergeCell ref="A2:E2"/>
    <mergeCell ref="A1:E1"/>
    <mergeCell ref="A3:E3"/>
    <mergeCell ref="A5:A6"/>
    <mergeCell ref="D5:E5"/>
    <mergeCell ref="B6:D6"/>
    <mergeCell ref="A101:E101"/>
  </mergeCells>
  <hyperlinks>
    <hyperlink ref="F1" location="'SPIS TABLIC'!B17" tooltip="Powrót do spisu tablic" display="Powrót do spisu tablic"/>
    <hyperlink ref="F2" location="'SPIS TABLIC'!B18" tooltip="Return to list of tables" display="Return to list of tables"/>
  </hyperlinks>
  <pageMargins left="0.7" right="0.7" top="0.75" bottom="0.75" header="0.3" footer="0.3"/>
  <pageSetup paperSize="9" orientation="landscape" horizontalDpi="300" verticalDpi="3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IS31"/>
  <sheetViews>
    <sheetView zoomScaleNormal="100" zoomScaleSheetLayoutView="110" workbookViewId="0">
      <pane ySplit="6" topLeftCell="A7" activePane="bottomLeft" state="frozen"/>
      <selection pane="bottomLeft" sqref="A1:E1"/>
    </sheetView>
  </sheetViews>
  <sheetFormatPr defaultColWidth="9.109375" defaultRowHeight="14.4"/>
  <cols>
    <col min="1" max="1" width="48" style="120" customWidth="1"/>
    <col min="2" max="3" width="17.109375" style="410" customWidth="1"/>
    <col min="4" max="4" width="17.109375" style="318" customWidth="1"/>
    <col min="5" max="5" width="17.109375" style="261" customWidth="1"/>
    <col min="6" max="6" width="20.33203125" style="333" customWidth="1"/>
    <col min="7" max="16384" width="9.109375" style="120"/>
  </cols>
  <sheetData>
    <row r="1" spans="1:253" ht="15" customHeight="1">
      <c r="A1" s="702" t="s">
        <v>927</v>
      </c>
      <c r="B1" s="702"/>
      <c r="C1" s="702"/>
      <c r="D1" s="702"/>
      <c r="E1" s="702"/>
      <c r="F1" s="512" t="s">
        <v>528</v>
      </c>
    </row>
    <row r="2" spans="1:253" s="170" customFormat="1" ht="15" customHeight="1">
      <c r="A2" s="759" t="s">
        <v>1030</v>
      </c>
      <c r="B2" s="760"/>
      <c r="C2" s="760"/>
      <c r="D2" s="760"/>
      <c r="E2" s="760"/>
      <c r="F2" s="512" t="s">
        <v>529</v>
      </c>
    </row>
    <row r="3" spans="1:253" s="182" customFormat="1" ht="15" customHeight="1">
      <c r="A3" s="739" t="s">
        <v>928</v>
      </c>
      <c r="B3" s="739"/>
      <c r="C3" s="739"/>
      <c r="D3" s="739"/>
      <c r="E3" s="739"/>
      <c r="F3" s="333"/>
    </row>
    <row r="4" spans="1:253" ht="15" customHeight="1">
      <c r="A4" s="739" t="s">
        <v>1061</v>
      </c>
      <c r="B4" s="739"/>
      <c r="C4" s="739"/>
      <c r="D4" s="739"/>
      <c r="E4" s="739"/>
    </row>
    <row r="5" spans="1:253" s="171" customFormat="1" ht="30" customHeight="1">
      <c r="A5" s="740" t="s">
        <v>714</v>
      </c>
      <c r="B5" s="472">
        <v>2020</v>
      </c>
      <c r="C5" s="405">
        <v>2023</v>
      </c>
      <c r="D5" s="696">
        <v>2024</v>
      </c>
      <c r="E5" s="697"/>
      <c r="F5" s="333"/>
    </row>
    <row r="6" spans="1:253" s="171" customFormat="1" ht="30" customHeight="1">
      <c r="A6" s="740"/>
      <c r="B6" s="696" t="s">
        <v>731</v>
      </c>
      <c r="C6" s="696"/>
      <c r="D6" s="696"/>
      <c r="E6" s="380" t="s">
        <v>1243</v>
      </c>
      <c r="F6" s="333"/>
    </row>
    <row r="7" spans="1:253" s="411" customFormat="1" ht="18" customHeight="1">
      <c r="A7" s="71" t="s">
        <v>1216</v>
      </c>
      <c r="B7" s="476">
        <v>75</v>
      </c>
      <c r="C7" s="257">
        <v>88</v>
      </c>
      <c r="D7" s="578">
        <v>95</v>
      </c>
      <c r="E7" s="145">
        <v>108</v>
      </c>
      <c r="F7" s="333"/>
      <c r="G7" s="171"/>
      <c r="H7" s="171"/>
      <c r="I7" s="171"/>
      <c r="J7" s="171"/>
      <c r="K7" s="171"/>
      <c r="L7" s="171"/>
    </row>
    <row r="8" spans="1:253" s="204" customFormat="1" ht="15" customHeight="1">
      <c r="A8" s="99" t="s">
        <v>1217</v>
      </c>
      <c r="B8" s="406"/>
      <c r="C8" s="257"/>
      <c r="D8" s="578"/>
      <c r="E8" s="145"/>
      <c r="F8" s="333"/>
      <c r="G8" s="171"/>
      <c r="H8" s="171"/>
      <c r="I8" s="171"/>
      <c r="J8" s="171"/>
      <c r="K8" s="171"/>
      <c r="L8" s="171"/>
    </row>
    <row r="9" spans="1:253" s="411" customFormat="1" ht="18" customHeight="1">
      <c r="A9" s="71" t="s">
        <v>797</v>
      </c>
      <c r="B9" s="406">
        <v>55</v>
      </c>
      <c r="C9" s="257">
        <v>48</v>
      </c>
      <c r="D9" s="578">
        <v>46</v>
      </c>
      <c r="E9" s="145">
        <v>95.8</v>
      </c>
      <c r="F9" s="333"/>
      <c r="G9" s="171"/>
      <c r="H9" s="171"/>
      <c r="I9" s="171"/>
      <c r="J9" s="171"/>
      <c r="K9" s="171"/>
      <c r="L9" s="171"/>
    </row>
    <row r="10" spans="1:253" s="204" customFormat="1" ht="15" customHeight="1">
      <c r="A10" s="99" t="s">
        <v>347</v>
      </c>
      <c r="B10" s="346"/>
      <c r="C10" s="256"/>
      <c r="D10" s="578"/>
      <c r="E10" s="145"/>
      <c r="F10" s="333"/>
      <c r="G10" s="171"/>
      <c r="H10" s="171"/>
      <c r="I10" s="171"/>
      <c r="J10" s="171"/>
      <c r="K10" s="171"/>
      <c r="L10" s="171"/>
    </row>
    <row r="11" spans="1:253" s="204" customFormat="1" ht="15" customHeight="1">
      <c r="A11" s="32" t="s">
        <v>1218</v>
      </c>
      <c r="B11" s="346">
        <v>128</v>
      </c>
      <c r="C11" s="263">
        <v>120</v>
      </c>
      <c r="D11" s="263">
        <v>117</v>
      </c>
      <c r="E11" s="76">
        <v>97.5</v>
      </c>
      <c r="F11" s="333"/>
      <c r="G11" s="171"/>
      <c r="H11" s="171"/>
      <c r="I11" s="171"/>
      <c r="J11" s="171"/>
      <c r="K11" s="171"/>
      <c r="L11" s="171"/>
    </row>
    <row r="12" spans="1:253" s="204" customFormat="1" ht="15" customHeight="1">
      <c r="A12" s="100" t="s">
        <v>1219</v>
      </c>
      <c r="B12" s="346"/>
      <c r="C12" s="256"/>
      <c r="D12" s="578"/>
      <c r="E12" s="76"/>
      <c r="F12" s="333"/>
      <c r="G12" s="171"/>
      <c r="H12" s="171"/>
      <c r="I12" s="171"/>
      <c r="J12" s="171"/>
      <c r="K12" s="171"/>
      <c r="L12" s="171"/>
    </row>
    <row r="13" spans="1:253" s="204" customFormat="1" ht="15" customHeight="1">
      <c r="A13" s="32" t="s">
        <v>27</v>
      </c>
      <c r="B13" s="346" t="s">
        <v>1181</v>
      </c>
      <c r="C13" s="256">
        <v>2149</v>
      </c>
      <c r="D13" s="263">
        <v>2220</v>
      </c>
      <c r="E13" s="76">
        <v>103.3</v>
      </c>
      <c r="F13" s="333"/>
      <c r="G13" s="171"/>
      <c r="H13" s="171"/>
      <c r="I13" s="171"/>
      <c r="J13" s="171"/>
      <c r="K13" s="171"/>
      <c r="L13" s="171"/>
    </row>
    <row r="14" spans="1:253" s="204" customFormat="1" ht="15" customHeight="1">
      <c r="A14" s="100" t="s">
        <v>798</v>
      </c>
      <c r="B14" s="346"/>
      <c r="C14" s="257"/>
      <c r="D14" s="578"/>
      <c r="E14" s="145"/>
      <c r="F14" s="333"/>
      <c r="G14" s="171"/>
      <c r="H14" s="171"/>
      <c r="I14" s="171"/>
      <c r="J14" s="171"/>
      <c r="K14" s="171"/>
      <c r="L14" s="171"/>
    </row>
    <row r="15" spans="1:253" s="549" customFormat="1" ht="18" customHeight="1">
      <c r="A15" s="71" t="s">
        <v>1220</v>
      </c>
      <c r="B15" s="406">
        <v>10</v>
      </c>
      <c r="C15" s="578">
        <v>12</v>
      </c>
      <c r="D15" s="578">
        <v>12</v>
      </c>
      <c r="E15" s="574">
        <v>100</v>
      </c>
      <c r="F15" s="333"/>
      <c r="G15" s="171"/>
      <c r="H15" s="171"/>
      <c r="I15" s="171"/>
      <c r="J15" s="171"/>
      <c r="K15" s="171"/>
      <c r="L15" s="171"/>
      <c r="M15" s="411"/>
      <c r="N15" s="411"/>
      <c r="O15" s="411"/>
      <c r="P15" s="411"/>
      <c r="Q15" s="411"/>
      <c r="R15" s="411"/>
      <c r="S15" s="411"/>
      <c r="T15" s="411"/>
      <c r="U15" s="411"/>
      <c r="V15" s="411"/>
      <c r="W15" s="411"/>
      <c r="X15" s="411"/>
      <c r="Y15" s="411"/>
      <c r="Z15" s="411"/>
      <c r="AA15" s="411"/>
      <c r="AB15" s="411"/>
      <c r="AC15" s="411"/>
      <c r="AD15" s="411"/>
      <c r="AE15" s="411"/>
      <c r="AF15" s="411"/>
      <c r="AG15" s="411"/>
      <c r="AH15" s="411"/>
      <c r="AI15" s="411"/>
      <c r="AJ15" s="411"/>
      <c r="AK15" s="411"/>
      <c r="AL15" s="411"/>
      <c r="AM15" s="411"/>
      <c r="AN15" s="411"/>
      <c r="AO15" s="411"/>
      <c r="AP15" s="411"/>
      <c r="AQ15" s="411"/>
      <c r="AR15" s="411"/>
      <c r="AS15" s="411"/>
      <c r="AT15" s="411"/>
      <c r="AU15" s="411"/>
      <c r="AV15" s="411"/>
      <c r="AW15" s="411"/>
      <c r="AX15" s="411"/>
      <c r="AY15" s="411"/>
      <c r="AZ15" s="411"/>
      <c r="BA15" s="411"/>
      <c r="BB15" s="411"/>
      <c r="BC15" s="411"/>
      <c r="BD15" s="411"/>
      <c r="BE15" s="411"/>
      <c r="BF15" s="411"/>
      <c r="BG15" s="411"/>
      <c r="BH15" s="411"/>
      <c r="BI15" s="411"/>
      <c r="BJ15" s="411"/>
      <c r="BK15" s="411"/>
      <c r="BL15" s="411"/>
      <c r="BM15" s="411"/>
      <c r="BN15" s="411"/>
      <c r="BO15" s="411"/>
      <c r="BP15" s="411"/>
      <c r="BQ15" s="411"/>
      <c r="BR15" s="411"/>
      <c r="BS15" s="411"/>
      <c r="BT15" s="411"/>
      <c r="BU15" s="411"/>
      <c r="BV15" s="411"/>
      <c r="BW15" s="411"/>
      <c r="BX15" s="411"/>
      <c r="BY15" s="411"/>
      <c r="BZ15" s="411"/>
      <c r="CA15" s="411"/>
      <c r="CB15" s="411"/>
      <c r="CC15" s="411"/>
      <c r="CD15" s="411"/>
      <c r="CE15" s="411"/>
      <c r="CF15" s="411"/>
      <c r="CG15" s="411"/>
      <c r="CH15" s="411"/>
      <c r="CI15" s="411"/>
      <c r="CJ15" s="411"/>
      <c r="CK15" s="411"/>
      <c r="CL15" s="411"/>
      <c r="CM15" s="411"/>
      <c r="CN15" s="411"/>
      <c r="CO15" s="411"/>
      <c r="CP15" s="411"/>
      <c r="CQ15" s="411"/>
      <c r="CR15" s="411"/>
      <c r="CS15" s="411"/>
      <c r="CT15" s="411"/>
      <c r="CU15" s="411"/>
      <c r="CV15" s="411"/>
      <c r="CW15" s="411"/>
      <c r="CX15" s="411"/>
      <c r="CY15" s="411"/>
      <c r="CZ15" s="411"/>
      <c r="DA15" s="411"/>
      <c r="DB15" s="411"/>
      <c r="DC15" s="411"/>
      <c r="DD15" s="411"/>
      <c r="DE15" s="411"/>
      <c r="DF15" s="411"/>
      <c r="DG15" s="411"/>
      <c r="DH15" s="411"/>
      <c r="DI15" s="411"/>
      <c r="DJ15" s="411"/>
      <c r="DK15" s="411"/>
      <c r="DL15" s="411"/>
      <c r="DM15" s="411"/>
      <c r="DN15" s="411"/>
      <c r="DO15" s="411"/>
      <c r="DP15" s="411"/>
      <c r="DQ15" s="411"/>
      <c r="DR15" s="411"/>
      <c r="DS15" s="411"/>
      <c r="DT15" s="411"/>
      <c r="DU15" s="411"/>
      <c r="DV15" s="411"/>
      <c r="DW15" s="411"/>
      <c r="DX15" s="411"/>
      <c r="DY15" s="411"/>
      <c r="DZ15" s="411"/>
      <c r="EA15" s="411"/>
      <c r="EB15" s="411"/>
      <c r="EC15" s="411"/>
      <c r="ED15" s="411"/>
      <c r="EE15" s="411"/>
      <c r="EF15" s="411"/>
      <c r="EG15" s="411"/>
      <c r="EH15" s="411"/>
      <c r="EI15" s="411"/>
      <c r="EJ15" s="411"/>
      <c r="EK15" s="411"/>
      <c r="EL15" s="411"/>
      <c r="EM15" s="411"/>
      <c r="EN15" s="411"/>
      <c r="EO15" s="411"/>
      <c r="EP15" s="411"/>
      <c r="EQ15" s="411"/>
      <c r="ER15" s="411"/>
      <c r="ES15" s="411"/>
      <c r="ET15" s="411"/>
      <c r="EU15" s="411"/>
      <c r="EV15" s="411"/>
      <c r="EW15" s="411"/>
      <c r="EX15" s="411"/>
      <c r="EY15" s="411"/>
      <c r="EZ15" s="411"/>
      <c r="FA15" s="411"/>
      <c r="FB15" s="411"/>
      <c r="FC15" s="411"/>
      <c r="FD15" s="411"/>
      <c r="FE15" s="411"/>
      <c r="FF15" s="411"/>
      <c r="FG15" s="411"/>
      <c r="FH15" s="411"/>
      <c r="FI15" s="411"/>
      <c r="FJ15" s="411"/>
      <c r="FK15" s="411"/>
      <c r="FL15" s="411"/>
      <c r="FM15" s="411"/>
      <c r="FN15" s="411"/>
      <c r="FO15" s="411"/>
      <c r="FP15" s="411"/>
      <c r="FQ15" s="411"/>
      <c r="FR15" s="411"/>
      <c r="FS15" s="411"/>
      <c r="FT15" s="411"/>
      <c r="FU15" s="411"/>
      <c r="FV15" s="411"/>
      <c r="FW15" s="411"/>
      <c r="FX15" s="411"/>
      <c r="FY15" s="411"/>
      <c r="FZ15" s="411"/>
      <c r="GA15" s="411"/>
      <c r="GB15" s="411"/>
      <c r="GC15" s="411"/>
      <c r="GD15" s="411"/>
      <c r="GE15" s="411"/>
      <c r="GF15" s="411"/>
      <c r="GG15" s="411"/>
      <c r="GH15" s="411"/>
      <c r="GI15" s="411"/>
      <c r="GJ15" s="411"/>
      <c r="GK15" s="411"/>
      <c r="GL15" s="411"/>
      <c r="GM15" s="411"/>
      <c r="GN15" s="411"/>
      <c r="GO15" s="411"/>
      <c r="GP15" s="411"/>
      <c r="GQ15" s="411"/>
      <c r="GR15" s="411"/>
      <c r="GS15" s="411"/>
      <c r="GT15" s="411"/>
      <c r="GU15" s="411"/>
      <c r="GV15" s="411"/>
      <c r="GW15" s="411"/>
      <c r="GX15" s="411"/>
      <c r="GY15" s="411"/>
      <c r="GZ15" s="411"/>
      <c r="HA15" s="411"/>
      <c r="HB15" s="411"/>
      <c r="HC15" s="411"/>
      <c r="HD15" s="411"/>
      <c r="HE15" s="411"/>
      <c r="HF15" s="411"/>
      <c r="HG15" s="411"/>
      <c r="HH15" s="411"/>
      <c r="HI15" s="411"/>
      <c r="HJ15" s="411"/>
      <c r="HK15" s="411"/>
      <c r="HL15" s="411"/>
      <c r="HM15" s="411"/>
      <c r="HN15" s="411"/>
      <c r="HO15" s="411"/>
      <c r="HP15" s="411"/>
      <c r="HQ15" s="411"/>
      <c r="HR15" s="411"/>
      <c r="HS15" s="411"/>
      <c r="HT15" s="411"/>
      <c r="HU15" s="411"/>
      <c r="HV15" s="411"/>
      <c r="HW15" s="411"/>
      <c r="HX15" s="411"/>
      <c r="HY15" s="411"/>
      <c r="HZ15" s="411"/>
      <c r="IA15" s="411"/>
      <c r="IB15" s="411"/>
      <c r="IC15" s="411"/>
      <c r="ID15" s="411"/>
      <c r="IE15" s="411"/>
      <c r="IF15" s="411"/>
      <c r="IG15" s="411"/>
      <c r="IH15" s="411"/>
      <c r="II15" s="411"/>
      <c r="IJ15" s="411"/>
      <c r="IK15" s="411"/>
      <c r="IL15" s="411"/>
      <c r="IM15" s="411"/>
      <c r="IN15" s="411"/>
      <c r="IO15" s="411"/>
      <c r="IP15" s="411"/>
      <c r="IQ15" s="411"/>
      <c r="IR15" s="411"/>
      <c r="IS15" s="411"/>
    </row>
    <row r="16" spans="1:253" s="550" customFormat="1" ht="15" customHeight="1">
      <c r="A16" s="75" t="s">
        <v>1221</v>
      </c>
      <c r="B16" s="346"/>
      <c r="C16" s="263"/>
      <c r="D16" s="578"/>
      <c r="E16" s="76"/>
      <c r="F16" s="333"/>
      <c r="G16" s="171"/>
      <c r="H16" s="171"/>
      <c r="I16" s="171"/>
      <c r="J16" s="171"/>
      <c r="K16" s="171"/>
      <c r="L16" s="171"/>
      <c r="M16" s="204"/>
      <c r="N16" s="204"/>
      <c r="O16" s="204"/>
      <c r="P16" s="204"/>
      <c r="Q16" s="204"/>
      <c r="R16" s="204"/>
      <c r="S16" s="204"/>
      <c r="T16" s="204"/>
      <c r="U16" s="204"/>
      <c r="V16" s="204"/>
      <c r="W16" s="204"/>
      <c r="X16" s="204"/>
      <c r="Y16" s="204"/>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4"/>
      <c r="BO16" s="204"/>
      <c r="BP16" s="204"/>
      <c r="BQ16" s="204"/>
      <c r="BR16" s="204"/>
      <c r="BS16" s="204"/>
      <c r="BT16" s="204"/>
      <c r="BU16" s="204"/>
      <c r="BV16" s="204"/>
      <c r="BW16" s="204"/>
      <c r="BX16" s="204"/>
      <c r="BY16" s="204"/>
      <c r="BZ16" s="204"/>
      <c r="CA16" s="204"/>
      <c r="CB16" s="204"/>
      <c r="CC16" s="204"/>
      <c r="CD16" s="204"/>
      <c r="CE16" s="204"/>
      <c r="CF16" s="204"/>
      <c r="CG16" s="204"/>
      <c r="CH16" s="204"/>
      <c r="CI16" s="204"/>
      <c r="CJ16" s="204"/>
      <c r="CK16" s="204"/>
      <c r="CL16" s="204"/>
      <c r="CM16" s="204"/>
      <c r="CN16" s="204"/>
      <c r="CO16" s="204"/>
      <c r="CP16" s="204"/>
      <c r="CQ16" s="204"/>
      <c r="CR16" s="204"/>
      <c r="CS16" s="204"/>
      <c r="CT16" s="204"/>
      <c r="CU16" s="204"/>
      <c r="CV16" s="204"/>
      <c r="CW16" s="204"/>
      <c r="CX16" s="204"/>
      <c r="CY16" s="204"/>
      <c r="CZ16" s="204"/>
      <c r="DA16" s="204"/>
      <c r="DB16" s="204"/>
      <c r="DC16" s="204"/>
      <c r="DD16" s="204"/>
      <c r="DE16" s="204"/>
      <c r="DF16" s="204"/>
      <c r="DG16" s="204"/>
      <c r="DH16" s="204"/>
      <c r="DI16" s="204"/>
      <c r="DJ16" s="204"/>
      <c r="DK16" s="204"/>
      <c r="DL16" s="204"/>
      <c r="DM16" s="204"/>
      <c r="DN16" s="204"/>
      <c r="DO16" s="204"/>
      <c r="DP16" s="204"/>
      <c r="DQ16" s="204"/>
      <c r="DR16" s="204"/>
      <c r="DS16" s="204"/>
      <c r="DT16" s="204"/>
      <c r="DU16" s="204"/>
      <c r="DV16" s="204"/>
      <c r="DW16" s="204"/>
      <c r="DX16" s="204"/>
      <c r="DY16" s="204"/>
      <c r="DZ16" s="204"/>
      <c r="EA16" s="204"/>
      <c r="EB16" s="204"/>
      <c r="EC16" s="204"/>
      <c r="ED16" s="204"/>
      <c r="EE16" s="204"/>
      <c r="EF16" s="204"/>
      <c r="EG16" s="204"/>
      <c r="EH16" s="204"/>
      <c r="EI16" s="204"/>
      <c r="EJ16" s="204"/>
      <c r="EK16" s="204"/>
      <c r="EL16" s="204"/>
      <c r="EM16" s="204"/>
      <c r="EN16" s="204"/>
      <c r="EO16" s="204"/>
      <c r="EP16" s="204"/>
      <c r="EQ16" s="204"/>
      <c r="ER16" s="204"/>
      <c r="ES16" s="204"/>
      <c r="ET16" s="204"/>
      <c r="EU16" s="204"/>
      <c r="EV16" s="204"/>
      <c r="EW16" s="204"/>
      <c r="EX16" s="204"/>
      <c r="EY16" s="204"/>
      <c r="EZ16" s="204"/>
      <c r="FA16" s="204"/>
      <c r="FB16" s="204"/>
      <c r="FC16" s="204"/>
      <c r="FD16" s="204"/>
      <c r="FE16" s="204"/>
      <c r="FF16" s="204"/>
      <c r="FG16" s="204"/>
      <c r="FH16" s="204"/>
      <c r="FI16" s="204"/>
      <c r="FJ16" s="204"/>
      <c r="FK16" s="204"/>
      <c r="FL16" s="204"/>
      <c r="FM16" s="204"/>
      <c r="FN16" s="204"/>
      <c r="FO16" s="204"/>
      <c r="FP16" s="204"/>
      <c r="FQ16" s="204"/>
      <c r="FR16" s="204"/>
      <c r="FS16" s="204"/>
      <c r="FT16" s="204"/>
      <c r="FU16" s="204"/>
      <c r="FV16" s="204"/>
      <c r="FW16" s="204"/>
      <c r="FX16" s="204"/>
      <c r="FY16" s="204"/>
      <c r="FZ16" s="204"/>
      <c r="GA16" s="204"/>
      <c r="GB16" s="204"/>
      <c r="GC16" s="204"/>
      <c r="GD16" s="204"/>
      <c r="GE16" s="204"/>
      <c r="GF16" s="204"/>
      <c r="GG16" s="204"/>
      <c r="GH16" s="204"/>
      <c r="GI16" s="204"/>
      <c r="GJ16" s="204"/>
      <c r="GK16" s="204"/>
      <c r="GL16" s="204"/>
      <c r="GM16" s="204"/>
      <c r="GN16" s="204"/>
      <c r="GO16" s="204"/>
      <c r="GP16" s="204"/>
      <c r="GQ16" s="204"/>
      <c r="GR16" s="204"/>
      <c r="GS16" s="204"/>
      <c r="GT16" s="204"/>
      <c r="GU16" s="204"/>
      <c r="GV16" s="204"/>
      <c r="GW16" s="204"/>
      <c r="GX16" s="204"/>
      <c r="GY16" s="204"/>
      <c r="GZ16" s="204"/>
      <c r="HA16" s="204"/>
      <c r="HB16" s="204"/>
      <c r="HC16" s="204"/>
      <c r="HD16" s="204"/>
      <c r="HE16" s="204"/>
      <c r="HF16" s="204"/>
      <c r="HG16" s="204"/>
      <c r="HH16" s="204"/>
      <c r="HI16" s="204"/>
      <c r="HJ16" s="204"/>
      <c r="HK16" s="204"/>
      <c r="HL16" s="204"/>
      <c r="HM16" s="204"/>
      <c r="HN16" s="204"/>
      <c r="HO16" s="204"/>
      <c r="HP16" s="204"/>
      <c r="HQ16" s="204"/>
      <c r="HR16" s="204"/>
      <c r="HS16" s="204"/>
      <c r="HT16" s="204"/>
      <c r="HU16" s="204"/>
      <c r="HV16" s="204"/>
      <c r="HW16" s="204"/>
      <c r="HX16" s="204"/>
      <c r="HY16" s="204"/>
      <c r="HZ16" s="204"/>
      <c r="IA16" s="204"/>
      <c r="IB16" s="204"/>
      <c r="IC16" s="204"/>
      <c r="ID16" s="204"/>
      <c r="IE16" s="204"/>
      <c r="IF16" s="204"/>
      <c r="IG16" s="204"/>
      <c r="IH16" s="204"/>
      <c r="II16" s="204"/>
      <c r="IJ16" s="204"/>
      <c r="IK16" s="204"/>
      <c r="IL16" s="204"/>
      <c r="IM16" s="204"/>
      <c r="IN16" s="204"/>
      <c r="IO16" s="204"/>
      <c r="IP16" s="204"/>
      <c r="IQ16" s="204"/>
      <c r="IR16" s="204"/>
      <c r="IS16" s="204"/>
    </row>
    <row r="17" spans="1:253" s="550" customFormat="1" ht="15" customHeight="1">
      <c r="A17" s="32" t="s">
        <v>1192</v>
      </c>
      <c r="B17" s="346">
        <v>556</v>
      </c>
      <c r="C17" s="263">
        <v>644</v>
      </c>
      <c r="D17" s="263">
        <v>644</v>
      </c>
      <c r="E17" s="76">
        <v>100</v>
      </c>
      <c r="F17" s="333"/>
      <c r="G17" s="171"/>
      <c r="H17" s="171"/>
      <c r="I17" s="171"/>
      <c r="J17" s="171"/>
      <c r="K17" s="171"/>
      <c r="L17" s="171"/>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K17" s="204"/>
      <c r="AL17" s="204"/>
      <c r="AM17" s="204"/>
      <c r="AN17" s="204"/>
      <c r="AO17" s="204"/>
      <c r="AP17" s="204"/>
      <c r="AQ17" s="204"/>
      <c r="AR17" s="204"/>
      <c r="AS17" s="204"/>
      <c r="AT17" s="204"/>
      <c r="AU17" s="204"/>
      <c r="AV17" s="204"/>
      <c r="AW17" s="204"/>
      <c r="AX17" s="204"/>
      <c r="AY17" s="204"/>
      <c r="AZ17" s="204"/>
      <c r="BA17" s="204"/>
      <c r="BB17" s="204"/>
      <c r="BC17" s="204"/>
      <c r="BD17" s="204"/>
      <c r="BE17" s="204"/>
      <c r="BF17" s="204"/>
      <c r="BG17" s="204"/>
      <c r="BH17" s="204"/>
      <c r="BI17" s="204"/>
      <c r="BJ17" s="204"/>
      <c r="BK17" s="204"/>
      <c r="BL17" s="204"/>
      <c r="BM17" s="204"/>
      <c r="BN17" s="204"/>
      <c r="BO17" s="204"/>
      <c r="BP17" s="204"/>
      <c r="BQ17" s="204"/>
      <c r="BR17" s="204"/>
      <c r="BS17" s="204"/>
      <c r="BT17" s="204"/>
      <c r="BU17" s="204"/>
      <c r="BV17" s="204"/>
      <c r="BW17" s="204"/>
      <c r="BX17" s="204"/>
      <c r="BY17" s="204"/>
      <c r="BZ17" s="204"/>
      <c r="CA17" s="204"/>
      <c r="CB17" s="204"/>
      <c r="CC17" s="204"/>
      <c r="CD17" s="204"/>
      <c r="CE17" s="204"/>
      <c r="CF17" s="204"/>
      <c r="CG17" s="204"/>
      <c r="CH17" s="204"/>
      <c r="CI17" s="204"/>
      <c r="CJ17" s="204"/>
      <c r="CK17" s="204"/>
      <c r="CL17" s="204"/>
      <c r="CM17" s="204"/>
      <c r="CN17" s="204"/>
      <c r="CO17" s="204"/>
      <c r="CP17" s="204"/>
      <c r="CQ17" s="204"/>
      <c r="CR17" s="204"/>
      <c r="CS17" s="204"/>
      <c r="CT17" s="204"/>
      <c r="CU17" s="204"/>
      <c r="CV17" s="204"/>
      <c r="CW17" s="204"/>
      <c r="CX17" s="204"/>
      <c r="CY17" s="204"/>
      <c r="CZ17" s="204"/>
      <c r="DA17" s="204"/>
      <c r="DB17" s="204"/>
      <c r="DC17" s="204"/>
      <c r="DD17" s="204"/>
      <c r="DE17" s="204"/>
      <c r="DF17" s="204"/>
      <c r="DG17" s="204"/>
      <c r="DH17" s="204"/>
      <c r="DI17" s="204"/>
      <c r="DJ17" s="204"/>
      <c r="DK17" s="204"/>
      <c r="DL17" s="204"/>
      <c r="DM17" s="204"/>
      <c r="DN17" s="204"/>
      <c r="DO17" s="204"/>
      <c r="DP17" s="204"/>
      <c r="DQ17" s="204"/>
      <c r="DR17" s="204"/>
      <c r="DS17" s="204"/>
      <c r="DT17" s="204"/>
      <c r="DU17" s="204"/>
      <c r="DV17" s="204"/>
      <c r="DW17" s="204"/>
      <c r="DX17" s="204"/>
      <c r="DY17" s="204"/>
      <c r="DZ17" s="204"/>
      <c r="EA17" s="204"/>
      <c r="EB17" s="204"/>
      <c r="EC17" s="204"/>
      <c r="ED17" s="204"/>
      <c r="EE17" s="204"/>
      <c r="EF17" s="204"/>
      <c r="EG17" s="204"/>
      <c r="EH17" s="204"/>
      <c r="EI17" s="204"/>
      <c r="EJ17" s="204"/>
      <c r="EK17" s="204"/>
      <c r="EL17" s="204"/>
      <c r="EM17" s="204"/>
      <c r="EN17" s="204"/>
      <c r="EO17" s="204"/>
      <c r="EP17" s="204"/>
      <c r="EQ17" s="204"/>
      <c r="ER17" s="204"/>
      <c r="ES17" s="204"/>
      <c r="ET17" s="204"/>
      <c r="EU17" s="204"/>
      <c r="EV17" s="204"/>
      <c r="EW17" s="204"/>
      <c r="EX17" s="204"/>
      <c r="EY17" s="204"/>
      <c r="EZ17" s="204"/>
      <c r="FA17" s="204"/>
      <c r="FB17" s="204"/>
      <c r="FC17" s="204"/>
      <c r="FD17" s="204"/>
      <c r="FE17" s="204"/>
      <c r="FF17" s="204"/>
      <c r="FG17" s="204"/>
      <c r="FH17" s="204"/>
      <c r="FI17" s="204"/>
      <c r="FJ17" s="204"/>
      <c r="FK17" s="204"/>
      <c r="FL17" s="204"/>
      <c r="FM17" s="204"/>
      <c r="FN17" s="204"/>
      <c r="FO17" s="204"/>
      <c r="FP17" s="204"/>
      <c r="FQ17" s="204"/>
      <c r="FR17" s="204"/>
      <c r="FS17" s="204"/>
      <c r="FT17" s="204"/>
      <c r="FU17" s="204"/>
      <c r="FV17" s="204"/>
      <c r="FW17" s="204"/>
      <c r="FX17" s="204"/>
      <c r="FY17" s="204"/>
      <c r="FZ17" s="204"/>
      <c r="GA17" s="204"/>
      <c r="GB17" s="204"/>
      <c r="GC17" s="204"/>
      <c r="GD17" s="204"/>
      <c r="GE17" s="204"/>
      <c r="GF17" s="204"/>
      <c r="GG17" s="204"/>
      <c r="GH17" s="204"/>
      <c r="GI17" s="204"/>
      <c r="GJ17" s="204"/>
      <c r="GK17" s="204"/>
      <c r="GL17" s="204"/>
      <c r="GM17" s="204"/>
      <c r="GN17" s="204"/>
      <c r="GO17" s="204"/>
      <c r="GP17" s="204"/>
      <c r="GQ17" s="204"/>
      <c r="GR17" s="204"/>
      <c r="GS17" s="204"/>
      <c r="GT17" s="204"/>
      <c r="GU17" s="204"/>
      <c r="GV17" s="204"/>
      <c r="GW17" s="204"/>
      <c r="GX17" s="204"/>
      <c r="GY17" s="204"/>
      <c r="GZ17" s="204"/>
      <c r="HA17" s="204"/>
      <c r="HB17" s="204"/>
      <c r="HC17" s="204"/>
      <c r="HD17" s="204"/>
      <c r="HE17" s="204"/>
      <c r="HF17" s="204"/>
      <c r="HG17" s="204"/>
      <c r="HH17" s="204"/>
      <c r="HI17" s="204"/>
      <c r="HJ17" s="204"/>
      <c r="HK17" s="204"/>
      <c r="HL17" s="204"/>
      <c r="HM17" s="204"/>
      <c r="HN17" s="204"/>
      <c r="HO17" s="204"/>
      <c r="HP17" s="204"/>
      <c r="HQ17" s="204"/>
      <c r="HR17" s="204"/>
      <c r="HS17" s="204"/>
      <c r="HT17" s="204"/>
      <c r="HU17" s="204"/>
      <c r="HV17" s="204"/>
      <c r="HW17" s="204"/>
      <c r="HX17" s="204"/>
      <c r="HY17" s="204"/>
      <c r="HZ17" s="204"/>
      <c r="IA17" s="204"/>
      <c r="IB17" s="204"/>
      <c r="IC17" s="204"/>
      <c r="ID17" s="204"/>
      <c r="IE17" s="204"/>
      <c r="IF17" s="204"/>
      <c r="IG17" s="204"/>
      <c r="IH17" s="204"/>
      <c r="II17" s="204"/>
      <c r="IJ17" s="204"/>
      <c r="IK17" s="204"/>
      <c r="IL17" s="204"/>
      <c r="IM17" s="204"/>
      <c r="IN17" s="204"/>
      <c r="IO17" s="204"/>
      <c r="IP17" s="204"/>
      <c r="IQ17" s="204"/>
      <c r="IR17" s="204"/>
      <c r="IS17" s="204"/>
    </row>
    <row r="18" spans="1:253" s="550" customFormat="1" ht="15" customHeight="1">
      <c r="A18" s="33" t="s">
        <v>1193</v>
      </c>
      <c r="B18" s="346"/>
      <c r="C18" s="263"/>
      <c r="D18" s="263"/>
      <c r="E18" s="76"/>
      <c r="F18" s="333"/>
      <c r="G18" s="171"/>
      <c r="H18" s="171"/>
      <c r="I18" s="171"/>
      <c r="J18" s="171"/>
      <c r="K18" s="171"/>
      <c r="L18" s="171"/>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c r="BA18" s="204"/>
      <c r="BB18" s="204"/>
      <c r="BC18" s="204"/>
      <c r="BD18" s="204"/>
      <c r="BE18" s="204"/>
      <c r="BF18" s="204"/>
      <c r="BG18" s="204"/>
      <c r="BH18" s="204"/>
      <c r="BI18" s="204"/>
      <c r="BJ18" s="204"/>
      <c r="BK18" s="204"/>
      <c r="BL18" s="204"/>
      <c r="BM18" s="204"/>
      <c r="BN18" s="204"/>
      <c r="BO18" s="204"/>
      <c r="BP18" s="204"/>
      <c r="BQ18" s="204"/>
      <c r="BR18" s="204"/>
      <c r="BS18" s="204"/>
      <c r="BT18" s="204"/>
      <c r="BU18" s="204"/>
      <c r="BV18" s="204"/>
      <c r="BW18" s="204"/>
      <c r="BX18" s="204"/>
      <c r="BY18" s="204"/>
      <c r="BZ18" s="204"/>
      <c r="CA18" s="204"/>
      <c r="CB18" s="204"/>
      <c r="CC18" s="204"/>
      <c r="CD18" s="204"/>
      <c r="CE18" s="204"/>
      <c r="CF18" s="204"/>
      <c r="CG18" s="204"/>
      <c r="CH18" s="204"/>
      <c r="CI18" s="204"/>
      <c r="CJ18" s="204"/>
      <c r="CK18" s="204"/>
      <c r="CL18" s="204"/>
      <c r="CM18" s="204"/>
      <c r="CN18" s="204"/>
      <c r="CO18" s="204"/>
      <c r="CP18" s="204"/>
      <c r="CQ18" s="204"/>
      <c r="CR18" s="204"/>
      <c r="CS18" s="204"/>
      <c r="CT18" s="204"/>
      <c r="CU18" s="204"/>
      <c r="CV18" s="204"/>
      <c r="CW18" s="204"/>
      <c r="CX18" s="204"/>
      <c r="CY18" s="204"/>
      <c r="CZ18" s="204"/>
      <c r="DA18" s="204"/>
      <c r="DB18" s="204"/>
      <c r="DC18" s="204"/>
      <c r="DD18" s="204"/>
      <c r="DE18" s="204"/>
      <c r="DF18" s="204"/>
      <c r="DG18" s="204"/>
      <c r="DH18" s="204"/>
      <c r="DI18" s="204"/>
      <c r="DJ18" s="204"/>
      <c r="DK18" s="204"/>
      <c r="DL18" s="204"/>
      <c r="DM18" s="204"/>
      <c r="DN18" s="204"/>
      <c r="DO18" s="204"/>
      <c r="DP18" s="204"/>
      <c r="DQ18" s="204"/>
      <c r="DR18" s="204"/>
      <c r="DS18" s="204"/>
      <c r="DT18" s="204"/>
      <c r="DU18" s="204"/>
      <c r="DV18" s="204"/>
      <c r="DW18" s="204"/>
      <c r="DX18" s="204"/>
      <c r="DY18" s="204"/>
      <c r="DZ18" s="204"/>
      <c r="EA18" s="204"/>
      <c r="EB18" s="204"/>
      <c r="EC18" s="204"/>
      <c r="ED18" s="204"/>
      <c r="EE18" s="204"/>
      <c r="EF18" s="204"/>
      <c r="EG18" s="204"/>
      <c r="EH18" s="204"/>
      <c r="EI18" s="204"/>
      <c r="EJ18" s="204"/>
      <c r="EK18" s="204"/>
      <c r="EL18" s="204"/>
      <c r="EM18" s="204"/>
      <c r="EN18" s="204"/>
      <c r="EO18" s="204"/>
      <c r="EP18" s="204"/>
      <c r="EQ18" s="204"/>
      <c r="ER18" s="204"/>
      <c r="ES18" s="204"/>
      <c r="ET18" s="204"/>
      <c r="EU18" s="204"/>
      <c r="EV18" s="204"/>
      <c r="EW18" s="204"/>
      <c r="EX18" s="204"/>
      <c r="EY18" s="204"/>
      <c r="EZ18" s="204"/>
      <c r="FA18" s="204"/>
      <c r="FB18" s="204"/>
      <c r="FC18" s="204"/>
      <c r="FD18" s="204"/>
      <c r="FE18" s="204"/>
      <c r="FF18" s="204"/>
      <c r="FG18" s="204"/>
      <c r="FH18" s="204"/>
      <c r="FI18" s="204"/>
      <c r="FJ18" s="204"/>
      <c r="FK18" s="204"/>
      <c r="FL18" s="204"/>
      <c r="FM18" s="204"/>
      <c r="FN18" s="204"/>
      <c r="FO18" s="204"/>
      <c r="FP18" s="204"/>
      <c r="FQ18" s="204"/>
      <c r="FR18" s="204"/>
      <c r="FS18" s="204"/>
      <c r="FT18" s="204"/>
      <c r="FU18" s="204"/>
      <c r="FV18" s="204"/>
      <c r="FW18" s="204"/>
      <c r="FX18" s="204"/>
      <c r="FY18" s="204"/>
      <c r="FZ18" s="204"/>
      <c r="GA18" s="204"/>
      <c r="GB18" s="204"/>
      <c r="GC18" s="204"/>
      <c r="GD18" s="204"/>
      <c r="GE18" s="204"/>
      <c r="GF18" s="204"/>
      <c r="GG18" s="204"/>
      <c r="GH18" s="204"/>
      <c r="GI18" s="204"/>
      <c r="GJ18" s="204"/>
      <c r="GK18" s="204"/>
      <c r="GL18" s="204"/>
      <c r="GM18" s="204"/>
      <c r="GN18" s="204"/>
      <c r="GO18" s="204"/>
      <c r="GP18" s="204"/>
      <c r="GQ18" s="204"/>
      <c r="GR18" s="204"/>
      <c r="GS18" s="204"/>
      <c r="GT18" s="204"/>
      <c r="GU18" s="204"/>
      <c r="GV18" s="204"/>
      <c r="GW18" s="204"/>
      <c r="GX18" s="204"/>
      <c r="GY18" s="204"/>
      <c r="GZ18" s="204"/>
      <c r="HA18" s="204"/>
      <c r="HB18" s="204"/>
      <c r="HC18" s="204"/>
      <c r="HD18" s="204"/>
      <c r="HE18" s="204"/>
      <c r="HF18" s="204"/>
      <c r="HG18" s="204"/>
      <c r="HH18" s="204"/>
      <c r="HI18" s="204"/>
      <c r="HJ18" s="204"/>
      <c r="HK18" s="204"/>
      <c r="HL18" s="204"/>
      <c r="HM18" s="204"/>
      <c r="HN18" s="204"/>
      <c r="HO18" s="204"/>
      <c r="HP18" s="204"/>
      <c r="HQ18" s="204"/>
      <c r="HR18" s="204"/>
      <c r="HS18" s="204"/>
      <c r="HT18" s="204"/>
      <c r="HU18" s="204"/>
      <c r="HV18" s="204"/>
      <c r="HW18" s="204"/>
      <c r="HX18" s="204"/>
      <c r="HY18" s="204"/>
      <c r="HZ18" s="204"/>
      <c r="IA18" s="204"/>
      <c r="IB18" s="204"/>
      <c r="IC18" s="204"/>
      <c r="ID18" s="204"/>
      <c r="IE18" s="204"/>
      <c r="IF18" s="204"/>
      <c r="IG18" s="204"/>
      <c r="IH18" s="204"/>
      <c r="II18" s="204"/>
      <c r="IJ18" s="204"/>
      <c r="IK18" s="204"/>
      <c r="IL18" s="204"/>
      <c r="IM18" s="204"/>
      <c r="IN18" s="204"/>
      <c r="IO18" s="204"/>
      <c r="IP18" s="204"/>
      <c r="IQ18" s="204"/>
      <c r="IR18" s="204"/>
      <c r="IS18" s="204"/>
    </row>
    <row r="19" spans="1:253" s="550" customFormat="1" ht="15" customHeight="1">
      <c r="A19" s="32" t="s">
        <v>1226</v>
      </c>
      <c r="B19" s="346">
        <v>513</v>
      </c>
      <c r="C19" s="263">
        <v>572</v>
      </c>
      <c r="D19" s="263">
        <v>611</v>
      </c>
      <c r="E19" s="76">
        <v>106.8</v>
      </c>
      <c r="F19" s="333"/>
      <c r="G19" s="171"/>
      <c r="H19" s="171"/>
      <c r="I19" s="171"/>
      <c r="J19" s="171"/>
      <c r="K19" s="171"/>
      <c r="L19" s="171"/>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204"/>
      <c r="AN19" s="204"/>
      <c r="AO19" s="204"/>
      <c r="AP19" s="204"/>
      <c r="AQ19" s="204"/>
      <c r="AR19" s="204"/>
      <c r="AS19" s="204"/>
      <c r="AT19" s="204"/>
      <c r="AU19" s="204"/>
      <c r="AV19" s="204"/>
      <c r="AW19" s="204"/>
      <c r="AX19" s="204"/>
      <c r="AY19" s="204"/>
      <c r="AZ19" s="204"/>
      <c r="BA19" s="204"/>
      <c r="BB19" s="204"/>
      <c r="BC19" s="204"/>
      <c r="BD19" s="204"/>
      <c r="BE19" s="204"/>
      <c r="BF19" s="204"/>
      <c r="BG19" s="204"/>
      <c r="BH19" s="204"/>
      <c r="BI19" s="204"/>
      <c r="BJ19" s="204"/>
      <c r="BK19" s="204"/>
      <c r="BL19" s="204"/>
      <c r="BM19" s="204"/>
      <c r="BN19" s="204"/>
      <c r="BO19" s="204"/>
      <c r="BP19" s="204"/>
      <c r="BQ19" s="204"/>
      <c r="BR19" s="204"/>
      <c r="BS19" s="204"/>
      <c r="BT19" s="204"/>
      <c r="BU19" s="204"/>
      <c r="BV19" s="204"/>
      <c r="BW19" s="204"/>
      <c r="BX19" s="204"/>
      <c r="BY19" s="204"/>
      <c r="BZ19" s="204"/>
      <c r="CA19" s="204"/>
      <c r="CB19" s="204"/>
      <c r="CC19" s="204"/>
      <c r="CD19" s="204"/>
      <c r="CE19" s="204"/>
      <c r="CF19" s="204"/>
      <c r="CG19" s="204"/>
      <c r="CH19" s="204"/>
      <c r="CI19" s="204"/>
      <c r="CJ19" s="204"/>
      <c r="CK19" s="204"/>
      <c r="CL19" s="204"/>
      <c r="CM19" s="204"/>
      <c r="CN19" s="204"/>
      <c r="CO19" s="204"/>
      <c r="CP19" s="204"/>
      <c r="CQ19" s="204"/>
      <c r="CR19" s="204"/>
      <c r="CS19" s="204"/>
      <c r="CT19" s="204"/>
      <c r="CU19" s="204"/>
      <c r="CV19" s="204"/>
      <c r="CW19" s="204"/>
      <c r="CX19" s="204"/>
      <c r="CY19" s="204"/>
      <c r="CZ19" s="204"/>
      <c r="DA19" s="204"/>
      <c r="DB19" s="204"/>
      <c r="DC19" s="204"/>
      <c r="DD19" s="204"/>
      <c r="DE19" s="204"/>
      <c r="DF19" s="204"/>
      <c r="DG19" s="204"/>
      <c r="DH19" s="204"/>
      <c r="DI19" s="204"/>
      <c r="DJ19" s="204"/>
      <c r="DK19" s="204"/>
      <c r="DL19" s="204"/>
      <c r="DM19" s="204"/>
      <c r="DN19" s="204"/>
      <c r="DO19" s="204"/>
      <c r="DP19" s="204"/>
      <c r="DQ19" s="204"/>
      <c r="DR19" s="204"/>
      <c r="DS19" s="204"/>
      <c r="DT19" s="204"/>
      <c r="DU19" s="204"/>
      <c r="DV19" s="204"/>
      <c r="DW19" s="204"/>
      <c r="DX19" s="204"/>
      <c r="DY19" s="204"/>
      <c r="DZ19" s="204"/>
      <c r="EA19" s="204"/>
      <c r="EB19" s="204"/>
      <c r="EC19" s="204"/>
      <c r="ED19" s="204"/>
      <c r="EE19" s="204"/>
      <c r="EF19" s="204"/>
      <c r="EG19" s="204"/>
      <c r="EH19" s="204"/>
      <c r="EI19" s="204"/>
      <c r="EJ19" s="204"/>
      <c r="EK19" s="204"/>
      <c r="EL19" s="204"/>
      <c r="EM19" s="204"/>
      <c r="EN19" s="204"/>
      <c r="EO19" s="204"/>
      <c r="EP19" s="204"/>
      <c r="EQ19" s="204"/>
      <c r="ER19" s="204"/>
      <c r="ES19" s="204"/>
      <c r="ET19" s="204"/>
      <c r="EU19" s="204"/>
      <c r="EV19" s="204"/>
      <c r="EW19" s="204"/>
      <c r="EX19" s="204"/>
      <c r="EY19" s="204"/>
      <c r="EZ19" s="204"/>
      <c r="FA19" s="204"/>
      <c r="FB19" s="204"/>
      <c r="FC19" s="204"/>
      <c r="FD19" s="204"/>
      <c r="FE19" s="204"/>
      <c r="FF19" s="204"/>
      <c r="FG19" s="204"/>
      <c r="FH19" s="204"/>
      <c r="FI19" s="204"/>
      <c r="FJ19" s="204"/>
      <c r="FK19" s="204"/>
      <c r="FL19" s="204"/>
      <c r="FM19" s="204"/>
      <c r="FN19" s="204"/>
      <c r="FO19" s="204"/>
      <c r="FP19" s="204"/>
      <c r="FQ19" s="204"/>
      <c r="FR19" s="204"/>
      <c r="FS19" s="204"/>
      <c r="FT19" s="204"/>
      <c r="FU19" s="204"/>
      <c r="FV19" s="204"/>
      <c r="FW19" s="204"/>
      <c r="FX19" s="204"/>
      <c r="FY19" s="204"/>
      <c r="FZ19" s="204"/>
      <c r="GA19" s="204"/>
      <c r="GB19" s="204"/>
      <c r="GC19" s="204"/>
      <c r="GD19" s="204"/>
      <c r="GE19" s="204"/>
      <c r="GF19" s="204"/>
      <c r="GG19" s="204"/>
      <c r="GH19" s="204"/>
      <c r="GI19" s="204"/>
      <c r="GJ19" s="204"/>
      <c r="GK19" s="204"/>
      <c r="GL19" s="204"/>
      <c r="GM19" s="204"/>
      <c r="GN19" s="204"/>
      <c r="GO19" s="204"/>
      <c r="GP19" s="204"/>
      <c r="GQ19" s="204"/>
      <c r="GR19" s="204"/>
      <c r="GS19" s="204"/>
      <c r="GT19" s="204"/>
      <c r="GU19" s="204"/>
      <c r="GV19" s="204"/>
      <c r="GW19" s="204"/>
      <c r="GX19" s="204"/>
      <c r="GY19" s="204"/>
      <c r="GZ19" s="204"/>
      <c r="HA19" s="204"/>
      <c r="HB19" s="204"/>
      <c r="HC19" s="204"/>
      <c r="HD19" s="204"/>
      <c r="HE19" s="204"/>
      <c r="HF19" s="204"/>
      <c r="HG19" s="204"/>
      <c r="HH19" s="204"/>
      <c r="HI19" s="204"/>
      <c r="HJ19" s="204"/>
      <c r="HK19" s="204"/>
      <c r="HL19" s="204"/>
      <c r="HM19" s="204"/>
      <c r="HN19" s="204"/>
      <c r="HO19" s="204"/>
      <c r="HP19" s="204"/>
      <c r="HQ19" s="204"/>
      <c r="HR19" s="204"/>
      <c r="HS19" s="204"/>
      <c r="HT19" s="204"/>
      <c r="HU19" s="204"/>
      <c r="HV19" s="204"/>
      <c r="HW19" s="204"/>
      <c r="HX19" s="204"/>
      <c r="HY19" s="204"/>
      <c r="HZ19" s="204"/>
      <c r="IA19" s="204"/>
      <c r="IB19" s="204"/>
      <c r="IC19" s="204"/>
      <c r="ID19" s="204"/>
      <c r="IE19" s="204"/>
      <c r="IF19" s="204"/>
      <c r="IG19" s="204"/>
      <c r="IH19" s="204"/>
      <c r="II19" s="204"/>
      <c r="IJ19" s="204"/>
      <c r="IK19" s="204"/>
      <c r="IL19" s="204"/>
      <c r="IM19" s="204"/>
      <c r="IN19" s="204"/>
      <c r="IO19" s="204"/>
      <c r="IP19" s="204"/>
      <c r="IQ19" s="204"/>
      <c r="IR19" s="204"/>
      <c r="IS19" s="204"/>
    </row>
    <row r="20" spans="1:253" s="550" customFormat="1" ht="15" customHeight="1">
      <c r="A20" s="100" t="s">
        <v>1227</v>
      </c>
      <c r="B20" s="346"/>
      <c r="C20" s="257"/>
      <c r="D20" s="578"/>
      <c r="E20" s="145"/>
      <c r="F20" s="333"/>
      <c r="G20" s="171"/>
      <c r="H20" s="171"/>
      <c r="I20" s="171"/>
      <c r="J20" s="171"/>
      <c r="K20" s="171"/>
      <c r="L20" s="171"/>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204"/>
      <c r="BN20" s="204"/>
      <c r="BO20" s="204"/>
      <c r="BP20" s="204"/>
      <c r="BQ20" s="204"/>
      <c r="BR20" s="204"/>
      <c r="BS20" s="204"/>
      <c r="BT20" s="204"/>
      <c r="BU20" s="204"/>
      <c r="BV20" s="204"/>
      <c r="BW20" s="204"/>
      <c r="BX20" s="204"/>
      <c r="BY20" s="204"/>
      <c r="BZ20" s="204"/>
      <c r="CA20" s="204"/>
      <c r="CB20" s="204"/>
      <c r="CC20" s="204"/>
      <c r="CD20" s="204"/>
      <c r="CE20" s="204"/>
      <c r="CF20" s="204"/>
      <c r="CG20" s="204"/>
      <c r="CH20" s="204"/>
      <c r="CI20" s="204"/>
      <c r="CJ20" s="204"/>
      <c r="CK20" s="204"/>
      <c r="CL20" s="204"/>
      <c r="CM20" s="204"/>
      <c r="CN20" s="204"/>
      <c r="CO20" s="204"/>
      <c r="CP20" s="204"/>
      <c r="CQ20" s="204"/>
      <c r="CR20" s="204"/>
      <c r="CS20" s="204"/>
      <c r="CT20" s="204"/>
      <c r="CU20" s="204"/>
      <c r="CV20" s="204"/>
      <c r="CW20" s="204"/>
      <c r="CX20" s="204"/>
      <c r="CY20" s="204"/>
      <c r="CZ20" s="204"/>
      <c r="DA20" s="204"/>
      <c r="DB20" s="204"/>
      <c r="DC20" s="204"/>
      <c r="DD20" s="204"/>
      <c r="DE20" s="204"/>
      <c r="DF20" s="204"/>
      <c r="DG20" s="204"/>
      <c r="DH20" s="204"/>
      <c r="DI20" s="204"/>
      <c r="DJ20" s="204"/>
      <c r="DK20" s="204"/>
      <c r="DL20" s="204"/>
      <c r="DM20" s="204"/>
      <c r="DN20" s="204"/>
      <c r="DO20" s="204"/>
      <c r="DP20" s="204"/>
      <c r="DQ20" s="204"/>
      <c r="DR20" s="204"/>
      <c r="DS20" s="204"/>
      <c r="DT20" s="204"/>
      <c r="DU20" s="204"/>
      <c r="DV20" s="204"/>
      <c r="DW20" s="204"/>
      <c r="DX20" s="204"/>
      <c r="DY20" s="204"/>
      <c r="DZ20" s="204"/>
      <c r="EA20" s="204"/>
      <c r="EB20" s="204"/>
      <c r="EC20" s="204"/>
      <c r="ED20" s="204"/>
      <c r="EE20" s="204"/>
      <c r="EF20" s="204"/>
      <c r="EG20" s="204"/>
      <c r="EH20" s="204"/>
      <c r="EI20" s="204"/>
      <c r="EJ20" s="204"/>
      <c r="EK20" s="204"/>
      <c r="EL20" s="204"/>
      <c r="EM20" s="204"/>
      <c r="EN20" s="204"/>
      <c r="EO20" s="204"/>
      <c r="EP20" s="204"/>
      <c r="EQ20" s="204"/>
      <c r="ER20" s="204"/>
      <c r="ES20" s="204"/>
      <c r="ET20" s="204"/>
      <c r="EU20" s="204"/>
      <c r="EV20" s="204"/>
      <c r="EW20" s="204"/>
      <c r="EX20" s="204"/>
      <c r="EY20" s="204"/>
      <c r="EZ20" s="204"/>
      <c r="FA20" s="204"/>
      <c r="FB20" s="204"/>
      <c r="FC20" s="204"/>
      <c r="FD20" s="204"/>
      <c r="FE20" s="204"/>
      <c r="FF20" s="204"/>
      <c r="FG20" s="204"/>
      <c r="FH20" s="204"/>
      <c r="FI20" s="204"/>
      <c r="FJ20" s="204"/>
      <c r="FK20" s="204"/>
      <c r="FL20" s="204"/>
      <c r="FM20" s="204"/>
      <c r="FN20" s="204"/>
      <c r="FO20" s="204"/>
      <c r="FP20" s="204"/>
      <c r="FQ20" s="204"/>
      <c r="FR20" s="204"/>
      <c r="FS20" s="204"/>
      <c r="FT20" s="204"/>
      <c r="FU20" s="204"/>
      <c r="FV20" s="204"/>
      <c r="FW20" s="204"/>
      <c r="FX20" s="204"/>
      <c r="FY20" s="204"/>
      <c r="FZ20" s="204"/>
      <c r="GA20" s="204"/>
      <c r="GB20" s="204"/>
      <c r="GC20" s="204"/>
      <c r="GD20" s="204"/>
      <c r="GE20" s="204"/>
      <c r="GF20" s="204"/>
      <c r="GG20" s="204"/>
      <c r="GH20" s="204"/>
      <c r="GI20" s="204"/>
      <c r="GJ20" s="204"/>
      <c r="GK20" s="204"/>
      <c r="GL20" s="204"/>
      <c r="GM20" s="204"/>
      <c r="GN20" s="204"/>
      <c r="GO20" s="204"/>
      <c r="GP20" s="204"/>
      <c r="GQ20" s="204"/>
      <c r="GR20" s="204"/>
      <c r="GS20" s="204"/>
      <c r="GT20" s="204"/>
      <c r="GU20" s="204"/>
      <c r="GV20" s="204"/>
      <c r="GW20" s="204"/>
      <c r="GX20" s="204"/>
      <c r="GY20" s="204"/>
      <c r="GZ20" s="204"/>
      <c r="HA20" s="204"/>
      <c r="HB20" s="204"/>
      <c r="HC20" s="204"/>
      <c r="HD20" s="204"/>
      <c r="HE20" s="204"/>
      <c r="HF20" s="204"/>
      <c r="HG20" s="204"/>
      <c r="HH20" s="204"/>
      <c r="HI20" s="204"/>
      <c r="HJ20" s="204"/>
      <c r="HK20" s="204"/>
      <c r="HL20" s="204"/>
      <c r="HM20" s="204"/>
      <c r="HN20" s="204"/>
      <c r="HO20" s="204"/>
      <c r="HP20" s="204"/>
      <c r="HQ20" s="204"/>
      <c r="HR20" s="204"/>
      <c r="HS20" s="204"/>
      <c r="HT20" s="204"/>
      <c r="HU20" s="204"/>
      <c r="HV20" s="204"/>
      <c r="HW20" s="204"/>
      <c r="HX20" s="204"/>
      <c r="HY20" s="204"/>
      <c r="HZ20" s="204"/>
      <c r="IA20" s="204"/>
      <c r="IB20" s="204"/>
      <c r="IC20" s="204"/>
      <c r="ID20" s="204"/>
      <c r="IE20" s="204"/>
      <c r="IF20" s="204"/>
      <c r="IG20" s="204"/>
      <c r="IH20" s="204"/>
      <c r="II20" s="204"/>
      <c r="IJ20" s="204"/>
      <c r="IK20" s="204"/>
      <c r="IL20" s="204"/>
      <c r="IM20" s="204"/>
      <c r="IN20" s="204"/>
      <c r="IO20" s="204"/>
      <c r="IP20" s="204"/>
      <c r="IQ20" s="204"/>
      <c r="IR20" s="204"/>
      <c r="IS20" s="204"/>
    </row>
    <row r="21" spans="1:253" s="411" customFormat="1" ht="18" customHeight="1">
      <c r="A21" s="71" t="s">
        <v>202</v>
      </c>
      <c r="B21" s="406">
        <v>9</v>
      </c>
      <c r="C21" s="257">
        <v>9</v>
      </c>
      <c r="D21" s="578">
        <v>10</v>
      </c>
      <c r="E21" s="145">
        <v>111</v>
      </c>
      <c r="F21" s="333"/>
      <c r="G21" s="178"/>
      <c r="H21" s="178"/>
      <c r="I21" s="178"/>
      <c r="J21" s="178"/>
      <c r="K21" s="178"/>
      <c r="L21" s="178"/>
    </row>
    <row r="22" spans="1:253" s="204" customFormat="1" ht="15" customHeight="1">
      <c r="A22" s="99" t="s">
        <v>963</v>
      </c>
      <c r="B22" s="346"/>
      <c r="C22" s="256"/>
      <c r="D22" s="578"/>
      <c r="E22" s="145"/>
      <c r="F22" s="333"/>
      <c r="G22" s="171"/>
      <c r="H22" s="171"/>
      <c r="I22" s="171"/>
      <c r="J22" s="171"/>
      <c r="K22" s="171"/>
      <c r="L22" s="171"/>
    </row>
    <row r="23" spans="1:253" s="204" customFormat="1" ht="15" customHeight="1">
      <c r="A23" s="32" t="s">
        <v>177</v>
      </c>
      <c r="B23" s="346"/>
      <c r="C23" s="256"/>
      <c r="D23" s="578"/>
      <c r="E23" s="76"/>
      <c r="F23" s="333"/>
      <c r="G23" s="171"/>
      <c r="H23" s="171"/>
      <c r="I23" s="171"/>
      <c r="J23" s="171"/>
      <c r="K23" s="171"/>
      <c r="L23" s="171"/>
    </row>
    <row r="24" spans="1:253" s="204" customFormat="1" ht="15" customHeight="1">
      <c r="A24" s="32" t="s">
        <v>203</v>
      </c>
      <c r="B24" s="346">
        <v>583</v>
      </c>
      <c r="C24" s="256">
        <v>580</v>
      </c>
      <c r="D24" s="263">
        <v>600</v>
      </c>
      <c r="E24" s="76">
        <v>103.4</v>
      </c>
      <c r="F24" s="333"/>
      <c r="G24" s="171"/>
      <c r="H24" s="171"/>
      <c r="I24" s="171"/>
      <c r="J24" s="171"/>
      <c r="K24" s="171"/>
      <c r="L24" s="171"/>
    </row>
    <row r="25" spans="1:253" s="204" customFormat="1" ht="15" customHeight="1">
      <c r="A25" s="101" t="s">
        <v>962</v>
      </c>
      <c r="B25" s="346"/>
      <c r="C25" s="263"/>
      <c r="D25" s="263"/>
      <c r="E25" s="76"/>
      <c r="F25" s="333"/>
      <c r="G25" s="171"/>
      <c r="H25" s="171"/>
      <c r="I25" s="171"/>
      <c r="J25" s="171"/>
      <c r="K25" s="171"/>
      <c r="L25" s="171"/>
    </row>
    <row r="26" spans="1:253" s="204" customFormat="1" ht="15" customHeight="1">
      <c r="A26" s="32" t="s">
        <v>178</v>
      </c>
      <c r="B26" s="346"/>
      <c r="C26" s="256"/>
      <c r="D26" s="263"/>
      <c r="E26" s="76"/>
      <c r="F26" s="333"/>
      <c r="G26" s="171"/>
      <c r="H26" s="171"/>
      <c r="I26" s="171"/>
      <c r="J26" s="171"/>
      <c r="K26" s="171"/>
      <c r="L26" s="171"/>
    </row>
    <row r="27" spans="1:253" s="171" customFormat="1" ht="15" customHeight="1">
      <c r="A27" s="32" t="s">
        <v>203</v>
      </c>
      <c r="B27" s="346">
        <v>506</v>
      </c>
      <c r="C27" s="256">
        <v>555</v>
      </c>
      <c r="D27" s="263">
        <v>561</v>
      </c>
      <c r="E27" s="76">
        <v>101.1</v>
      </c>
      <c r="F27" s="333"/>
    </row>
    <row r="28" spans="1:253" s="171" customFormat="1" ht="15" customHeight="1">
      <c r="A28" s="102" t="s">
        <v>954</v>
      </c>
      <c r="B28" s="346"/>
      <c r="C28" s="148"/>
      <c r="D28" s="574"/>
      <c r="E28" s="147"/>
      <c r="F28" s="333"/>
    </row>
    <row r="29" spans="1:253" s="171" customFormat="1" ht="15" customHeight="1">
      <c r="A29" s="118"/>
      <c r="B29" s="407"/>
      <c r="C29" s="407"/>
      <c r="D29" s="4"/>
      <c r="E29" s="154"/>
      <c r="F29" s="333"/>
    </row>
    <row r="30" spans="1:253" ht="15" customHeight="1">
      <c r="A30" s="762" t="s">
        <v>1222</v>
      </c>
      <c r="B30" s="762"/>
      <c r="C30" s="762"/>
      <c r="D30" s="762"/>
      <c r="E30" s="762"/>
    </row>
    <row r="31" spans="1:253" ht="15" customHeight="1">
      <c r="A31" s="761" t="s">
        <v>1223</v>
      </c>
      <c r="B31" s="761"/>
      <c r="C31" s="761"/>
      <c r="D31" s="761"/>
      <c r="E31" s="761"/>
    </row>
  </sheetData>
  <customSheetViews>
    <customSheetView guid="{187389EA-1CF8-4C4C-B648-C72F1C5C6C0B}">
      <pane ySplit="6" topLeftCell="A7" activePane="bottomLeft" state="frozen"/>
      <selection pane="bottomLeft" sqref="A1:E1"/>
      <pageMargins left="0.7" right="0.7" top="0.75" bottom="0.75" header="0.3" footer="0.3"/>
      <pageSetup paperSize="9" orientation="portrait" horizontalDpi="4294967295" verticalDpi="4294967295" r:id="rId1"/>
    </customSheetView>
  </customSheetViews>
  <mergeCells count="9">
    <mergeCell ref="A1:E1"/>
    <mergeCell ref="A4:E4"/>
    <mergeCell ref="A3:E3"/>
    <mergeCell ref="A2:E2"/>
    <mergeCell ref="A31:E31"/>
    <mergeCell ref="A5:A6"/>
    <mergeCell ref="D5:E5"/>
    <mergeCell ref="B6:D6"/>
    <mergeCell ref="A30:E30"/>
  </mergeCells>
  <hyperlinks>
    <hyperlink ref="F1" location="'SPIS TABLIC'!B19" tooltip="Powrót do spisu tablic" display="Powrót do spisu tablic"/>
    <hyperlink ref="F2" location="'SPIS TABLIC'!B20" tooltip="Return to list of tables" display="Return to list of tables"/>
  </hyperlinks>
  <pageMargins left="0.7" right="0.7" top="0.75" bottom="0.75" header="0.3" footer="0.3"/>
  <pageSetup paperSize="9" orientation="landscape" horizontalDpi="300" verticalDpi="3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K50"/>
  <sheetViews>
    <sheetView zoomScaleNormal="100" workbookViewId="0">
      <pane ySplit="6" topLeftCell="A7" activePane="bottomLeft" state="frozen"/>
      <selection pane="bottomLeft" sqref="A1:E1"/>
    </sheetView>
  </sheetViews>
  <sheetFormatPr defaultColWidth="9.109375" defaultRowHeight="14.4"/>
  <cols>
    <col min="1" max="1" width="45.6640625" style="182" customWidth="1"/>
    <col min="2" max="2" width="15.6640625" style="479" customWidth="1"/>
    <col min="3" max="3" width="15.6640625" style="190" customWidth="1"/>
    <col min="4" max="4" width="15.6640625" style="414" customWidth="1"/>
    <col min="5" max="5" width="15.6640625" style="15" customWidth="1"/>
    <col min="6" max="6" width="20.33203125" style="337" customWidth="1"/>
    <col min="7" max="16384" width="9.109375" style="120"/>
  </cols>
  <sheetData>
    <row r="1" spans="1:11">
      <c r="A1" s="756" t="s">
        <v>679</v>
      </c>
      <c r="B1" s="756"/>
      <c r="C1" s="756"/>
      <c r="D1" s="756"/>
      <c r="E1" s="756"/>
      <c r="F1" s="523" t="s">
        <v>528</v>
      </c>
    </row>
    <row r="2" spans="1:11" s="170" customFormat="1" ht="15" customHeight="1">
      <c r="A2" s="763" t="s">
        <v>1030</v>
      </c>
      <c r="B2" s="701"/>
      <c r="C2" s="701"/>
      <c r="D2" s="701"/>
      <c r="E2" s="701"/>
      <c r="F2" s="523" t="s">
        <v>529</v>
      </c>
    </row>
    <row r="3" spans="1:11" s="182" customFormat="1" ht="15" customHeight="1">
      <c r="A3" s="699" t="s">
        <v>484</v>
      </c>
      <c r="B3" s="699"/>
      <c r="C3" s="699"/>
      <c r="D3" s="699"/>
      <c r="E3" s="699"/>
      <c r="F3" s="526"/>
    </row>
    <row r="4" spans="1:11" ht="15" customHeight="1">
      <c r="A4" s="699" t="s">
        <v>1061</v>
      </c>
      <c r="B4" s="699"/>
      <c r="C4" s="699"/>
      <c r="D4" s="699"/>
      <c r="E4" s="699"/>
    </row>
    <row r="5" spans="1:11" s="171" customFormat="1" ht="30" customHeight="1">
      <c r="A5" s="740" t="s">
        <v>714</v>
      </c>
      <c r="B5" s="472">
        <v>2020</v>
      </c>
      <c r="C5" s="165">
        <v>2023</v>
      </c>
      <c r="D5" s="696">
        <v>2024</v>
      </c>
      <c r="E5" s="697"/>
      <c r="F5" s="337"/>
    </row>
    <row r="6" spans="1:11" s="171" customFormat="1" ht="30" customHeight="1">
      <c r="A6" s="740"/>
      <c r="B6" s="696" t="s">
        <v>731</v>
      </c>
      <c r="C6" s="696"/>
      <c r="D6" s="696"/>
      <c r="E6" s="262" t="s">
        <v>1243</v>
      </c>
      <c r="F6" s="337"/>
    </row>
    <row r="7" spans="1:11" s="411" customFormat="1" ht="18" customHeight="1">
      <c r="A7" s="59" t="s">
        <v>204</v>
      </c>
      <c r="B7" s="477">
        <v>12</v>
      </c>
      <c r="C7" s="400">
        <v>12</v>
      </c>
      <c r="D7" s="578">
        <v>12</v>
      </c>
      <c r="E7" s="552">
        <v>100</v>
      </c>
      <c r="F7" s="187"/>
      <c r="G7" s="178"/>
      <c r="H7" s="178"/>
      <c r="I7" s="178"/>
      <c r="J7" s="178"/>
      <c r="K7" s="178"/>
    </row>
    <row r="8" spans="1:11" s="204" customFormat="1" ht="15" customHeight="1">
      <c r="A8" s="57" t="s">
        <v>348</v>
      </c>
      <c r="B8" s="350"/>
      <c r="C8" s="263"/>
      <c r="D8" s="76"/>
      <c r="E8" s="76"/>
      <c r="F8" s="187"/>
      <c r="G8" s="178"/>
      <c r="H8" s="171"/>
      <c r="I8" s="171"/>
      <c r="J8" s="171"/>
      <c r="K8" s="171"/>
    </row>
    <row r="9" spans="1:11" s="204" customFormat="1" ht="15" customHeight="1">
      <c r="A9" s="25" t="s">
        <v>37</v>
      </c>
      <c r="B9" s="350"/>
      <c r="C9" s="263"/>
      <c r="D9" s="76"/>
      <c r="E9" s="76"/>
      <c r="F9" s="187"/>
      <c r="G9" s="178"/>
      <c r="H9" s="171"/>
      <c r="I9" s="171"/>
      <c r="J9" s="171"/>
      <c r="K9" s="171"/>
    </row>
    <row r="10" spans="1:11" s="204" customFormat="1" ht="15" customHeight="1">
      <c r="A10" s="47" t="s">
        <v>1230</v>
      </c>
      <c r="B10" s="350"/>
      <c r="C10" s="263"/>
      <c r="D10" s="76"/>
      <c r="E10" s="76"/>
      <c r="F10" s="187"/>
      <c r="G10" s="178"/>
      <c r="H10" s="171"/>
      <c r="I10" s="171"/>
      <c r="J10" s="171"/>
      <c r="K10" s="171"/>
    </row>
    <row r="11" spans="1:11" s="204" customFormat="1" ht="15" customHeight="1">
      <c r="A11" s="25" t="s">
        <v>151</v>
      </c>
      <c r="B11" s="350">
        <v>370735</v>
      </c>
      <c r="C11" s="263">
        <v>335642</v>
      </c>
      <c r="D11" s="263">
        <v>332357</v>
      </c>
      <c r="E11" s="76">
        <v>99</v>
      </c>
      <c r="F11" s="187"/>
      <c r="G11" s="178"/>
      <c r="H11" s="171"/>
      <c r="I11" s="171"/>
      <c r="J11" s="171"/>
      <c r="K11" s="171"/>
    </row>
    <row r="12" spans="1:11" s="204" customFormat="1" ht="15" customHeight="1">
      <c r="A12" s="46" t="s">
        <v>799</v>
      </c>
      <c r="B12" s="350"/>
      <c r="C12" s="263"/>
      <c r="D12" s="263"/>
      <c r="E12" s="76"/>
      <c r="F12" s="187"/>
      <c r="G12" s="178"/>
      <c r="H12" s="171"/>
      <c r="I12" s="171"/>
      <c r="J12" s="171"/>
      <c r="K12" s="171"/>
    </row>
    <row r="13" spans="1:11" s="204" customFormat="1" ht="15" customHeight="1">
      <c r="A13" s="25" t="s">
        <v>152</v>
      </c>
      <c r="B13" s="350" t="s">
        <v>1183</v>
      </c>
      <c r="C13" s="263">
        <v>3255</v>
      </c>
      <c r="D13" s="263">
        <v>3255</v>
      </c>
      <c r="E13" s="76">
        <v>100</v>
      </c>
      <c r="F13" s="187"/>
      <c r="G13" s="178"/>
      <c r="H13" s="171"/>
      <c r="I13" s="171"/>
      <c r="J13" s="171"/>
      <c r="K13" s="171"/>
    </row>
    <row r="14" spans="1:11" s="204" customFormat="1" ht="15" customHeight="1">
      <c r="A14" s="47" t="s">
        <v>477</v>
      </c>
      <c r="B14" s="350"/>
      <c r="C14" s="263"/>
      <c r="D14" s="263"/>
      <c r="E14" s="76"/>
      <c r="F14" s="187"/>
      <c r="G14" s="178"/>
      <c r="H14" s="171"/>
      <c r="I14" s="171"/>
      <c r="J14" s="171"/>
      <c r="K14" s="171"/>
    </row>
    <row r="15" spans="1:11" s="171" customFormat="1" ht="15" customHeight="1">
      <c r="A15" s="25" t="s">
        <v>1196</v>
      </c>
      <c r="B15" s="350">
        <v>18832</v>
      </c>
      <c r="C15" s="263">
        <v>19559</v>
      </c>
      <c r="D15" s="263">
        <v>19630</v>
      </c>
      <c r="E15" s="76">
        <v>100.4</v>
      </c>
      <c r="F15" s="187"/>
      <c r="G15" s="178"/>
    </row>
    <row r="16" spans="1:11" s="171" customFormat="1" ht="15" customHeight="1">
      <c r="A16" s="47" t="s">
        <v>1197</v>
      </c>
      <c r="B16" s="350"/>
      <c r="C16" s="263"/>
      <c r="D16" s="263"/>
      <c r="E16" s="76"/>
      <c r="F16" s="187"/>
      <c r="G16" s="178"/>
    </row>
    <row r="17" spans="1:7" s="171" customFormat="1" ht="15" customHeight="1">
      <c r="A17" s="25" t="s">
        <v>1198</v>
      </c>
      <c r="B17" s="350"/>
      <c r="C17" s="263"/>
      <c r="D17" s="263"/>
      <c r="E17" s="76"/>
      <c r="F17" s="187"/>
      <c r="G17" s="178"/>
    </row>
    <row r="18" spans="1:7" s="171" customFormat="1" ht="15" customHeight="1">
      <c r="A18" s="47" t="s">
        <v>1199</v>
      </c>
      <c r="B18" s="350"/>
      <c r="C18" s="263"/>
      <c r="D18" s="263"/>
      <c r="E18" s="76"/>
      <c r="F18" s="187"/>
      <c r="G18" s="178"/>
    </row>
    <row r="19" spans="1:7" s="171" customFormat="1" ht="15" customHeight="1">
      <c r="A19" s="25" t="s">
        <v>153</v>
      </c>
      <c r="B19" s="350">
        <v>241498</v>
      </c>
      <c r="C19" s="263">
        <v>327049</v>
      </c>
      <c r="D19" s="263">
        <v>334754</v>
      </c>
      <c r="E19" s="76">
        <v>102.4</v>
      </c>
      <c r="F19" s="187"/>
      <c r="G19" s="178"/>
    </row>
    <row r="20" spans="1:7" s="171" customFormat="1" ht="15" customHeight="1">
      <c r="A20" s="47" t="s">
        <v>653</v>
      </c>
      <c r="B20" s="350"/>
      <c r="C20" s="263"/>
      <c r="D20" s="263"/>
      <c r="E20" s="76"/>
      <c r="F20" s="187"/>
      <c r="G20" s="178"/>
    </row>
    <row r="21" spans="1:7" s="171" customFormat="1" ht="15" customHeight="1">
      <c r="A21" s="25" t="s">
        <v>152</v>
      </c>
      <c r="B21" s="350" t="s">
        <v>1182</v>
      </c>
      <c r="C21" s="263">
        <v>3159</v>
      </c>
      <c r="D21" s="263">
        <v>3264</v>
      </c>
      <c r="E21" s="76">
        <v>103.3</v>
      </c>
      <c r="F21" s="187"/>
      <c r="G21" s="178"/>
    </row>
    <row r="22" spans="1:7" s="171" customFormat="1" ht="15" customHeight="1">
      <c r="A22" s="47" t="s">
        <v>477</v>
      </c>
      <c r="B22" s="350"/>
      <c r="C22" s="263"/>
      <c r="D22" s="263"/>
      <c r="E22" s="76"/>
      <c r="F22" s="187"/>
      <c r="G22" s="178"/>
    </row>
    <row r="23" spans="1:7" s="171" customFormat="1" ht="15" customHeight="1">
      <c r="A23" s="25" t="s">
        <v>154</v>
      </c>
      <c r="B23" s="350">
        <v>13</v>
      </c>
      <c r="C23" s="263">
        <v>17</v>
      </c>
      <c r="D23" s="263">
        <v>17</v>
      </c>
      <c r="E23" s="76">
        <v>100</v>
      </c>
      <c r="F23" s="187"/>
      <c r="G23" s="178"/>
    </row>
    <row r="24" spans="1:7" s="171" customFormat="1" ht="15" customHeight="1">
      <c r="A24" s="47" t="s">
        <v>985</v>
      </c>
      <c r="B24" s="350"/>
      <c r="C24" s="263"/>
      <c r="D24" s="263"/>
      <c r="E24" s="76"/>
      <c r="F24" s="187"/>
      <c r="G24" s="178"/>
    </row>
    <row r="25" spans="1:7" s="178" customFormat="1" ht="18" customHeight="1">
      <c r="A25" s="59" t="s">
        <v>205</v>
      </c>
      <c r="B25" s="406">
        <v>5</v>
      </c>
      <c r="C25" s="400">
        <v>5</v>
      </c>
      <c r="D25" s="578">
        <v>5</v>
      </c>
      <c r="E25" s="145">
        <v>100</v>
      </c>
      <c r="F25" s="187"/>
    </row>
    <row r="26" spans="1:7" s="171" customFormat="1" ht="15" customHeight="1">
      <c r="A26" s="57" t="s">
        <v>350</v>
      </c>
      <c r="B26" s="350"/>
      <c r="C26" s="263"/>
      <c r="D26" s="263"/>
      <c r="E26" s="76"/>
      <c r="F26" s="187"/>
      <c r="G26" s="178"/>
    </row>
    <row r="27" spans="1:7" s="171" customFormat="1" ht="15" customHeight="1">
      <c r="A27" s="25" t="s">
        <v>155</v>
      </c>
      <c r="B27" s="350"/>
      <c r="C27" s="263"/>
      <c r="D27" s="263"/>
      <c r="E27" s="76"/>
      <c r="F27" s="187"/>
      <c r="G27" s="178"/>
    </row>
    <row r="28" spans="1:7" s="171" customFormat="1" ht="15" customHeight="1">
      <c r="A28" s="47" t="s">
        <v>427</v>
      </c>
      <c r="B28" s="350"/>
      <c r="C28" s="263"/>
      <c r="D28" s="263"/>
      <c r="E28" s="76"/>
      <c r="F28" s="187"/>
      <c r="G28" s="178"/>
    </row>
    <row r="29" spans="1:7" s="171" customFormat="1" ht="15" customHeight="1">
      <c r="A29" s="25" t="s">
        <v>1200</v>
      </c>
      <c r="B29" s="350">
        <v>6</v>
      </c>
      <c r="C29" s="263">
        <v>22</v>
      </c>
      <c r="D29" s="263">
        <v>19</v>
      </c>
      <c r="E29" s="76">
        <v>86.4</v>
      </c>
      <c r="F29" s="643"/>
      <c r="G29" s="178"/>
    </row>
    <row r="30" spans="1:7" s="171" customFormat="1" ht="15" customHeight="1">
      <c r="A30" s="47" t="s">
        <v>1211</v>
      </c>
      <c r="B30" s="350"/>
      <c r="C30" s="263"/>
      <c r="D30" s="76"/>
      <c r="E30" s="76"/>
      <c r="F30" s="187"/>
      <c r="G30" s="178"/>
    </row>
    <row r="31" spans="1:7" s="171" customFormat="1" ht="15" customHeight="1">
      <c r="A31" s="25" t="s">
        <v>1201</v>
      </c>
      <c r="B31" s="350">
        <v>1</v>
      </c>
      <c r="C31" s="263">
        <v>3</v>
      </c>
      <c r="D31" s="263">
        <v>2</v>
      </c>
      <c r="E31" s="76">
        <v>66.7</v>
      </c>
      <c r="F31" s="187"/>
      <c r="G31" s="178"/>
    </row>
    <row r="32" spans="1:7" s="171" customFormat="1" ht="15" customHeight="1">
      <c r="A32" s="46" t="s">
        <v>1202</v>
      </c>
      <c r="B32" s="350"/>
      <c r="C32" s="263"/>
      <c r="D32" s="263"/>
      <c r="E32" s="76"/>
      <c r="F32" s="187"/>
      <c r="G32" s="178"/>
    </row>
    <row r="33" spans="1:7" s="171" customFormat="1" ht="15" customHeight="1">
      <c r="A33" s="25" t="s">
        <v>1212</v>
      </c>
      <c r="B33" s="350">
        <v>15</v>
      </c>
      <c r="C33" s="263">
        <v>63</v>
      </c>
      <c r="D33" s="263">
        <v>71</v>
      </c>
      <c r="E33" s="76">
        <v>112.7</v>
      </c>
      <c r="F33" s="187"/>
      <c r="G33" s="178"/>
    </row>
    <row r="34" spans="1:7" s="171" customFormat="1" ht="15" customHeight="1">
      <c r="A34" s="47" t="s">
        <v>1213</v>
      </c>
      <c r="B34" s="350"/>
      <c r="C34" s="263"/>
      <c r="D34" s="263"/>
      <c r="E34" s="76"/>
      <c r="F34" s="187"/>
      <c r="G34" s="178"/>
    </row>
    <row r="35" spans="1:7" s="171" customFormat="1" ht="15" customHeight="1">
      <c r="A35" s="25" t="s">
        <v>1203</v>
      </c>
      <c r="B35" s="350">
        <v>1</v>
      </c>
      <c r="C35" s="263">
        <v>6</v>
      </c>
      <c r="D35" s="263">
        <v>4</v>
      </c>
      <c r="E35" s="76">
        <v>66.7</v>
      </c>
      <c r="F35" s="187"/>
      <c r="G35" s="178"/>
    </row>
    <row r="36" spans="1:7" s="171" customFormat="1" ht="15" customHeight="1">
      <c r="A36" s="46" t="s">
        <v>1204</v>
      </c>
      <c r="B36" s="350"/>
      <c r="C36" s="263"/>
      <c r="D36" s="263"/>
      <c r="E36" s="76"/>
      <c r="F36" s="187"/>
      <c r="G36" s="178"/>
    </row>
    <row r="37" spans="1:7" s="178" customFormat="1" ht="18" customHeight="1">
      <c r="A37" s="59" t="s">
        <v>206</v>
      </c>
      <c r="B37" s="478">
        <v>3</v>
      </c>
      <c r="C37" s="400">
        <v>3</v>
      </c>
      <c r="D37" s="578">
        <v>3</v>
      </c>
      <c r="E37" s="145">
        <v>100</v>
      </c>
      <c r="F37" s="187"/>
    </row>
    <row r="38" spans="1:7" s="171" customFormat="1" ht="15" customHeight="1">
      <c r="A38" s="57" t="s">
        <v>987</v>
      </c>
      <c r="B38" s="350"/>
      <c r="C38" s="263"/>
      <c r="D38" s="76"/>
      <c r="E38" s="76"/>
      <c r="F38" s="187"/>
      <c r="G38" s="178"/>
    </row>
    <row r="39" spans="1:7" s="171" customFormat="1" ht="15" customHeight="1">
      <c r="A39" s="25" t="s">
        <v>38</v>
      </c>
      <c r="B39" s="350">
        <v>1758</v>
      </c>
      <c r="C39" s="263">
        <v>1758</v>
      </c>
      <c r="D39" s="263">
        <v>1758</v>
      </c>
      <c r="E39" s="76">
        <v>100</v>
      </c>
      <c r="F39" s="187"/>
      <c r="G39" s="178"/>
    </row>
    <row r="40" spans="1:7" s="171" customFormat="1" ht="15" customHeight="1">
      <c r="A40" s="47" t="s">
        <v>349</v>
      </c>
      <c r="B40" s="350"/>
      <c r="C40" s="263"/>
      <c r="D40" s="263"/>
      <c r="E40" s="76"/>
      <c r="F40" s="187"/>
      <c r="G40" s="178"/>
    </row>
    <row r="41" spans="1:7" s="171" customFormat="1" ht="15" customHeight="1">
      <c r="A41" s="25" t="s">
        <v>1205</v>
      </c>
      <c r="B41" s="350">
        <v>5035</v>
      </c>
      <c r="C41" s="263">
        <v>10048</v>
      </c>
      <c r="D41" s="263">
        <v>10794</v>
      </c>
      <c r="E41" s="76">
        <v>107.4</v>
      </c>
      <c r="F41" s="187"/>
      <c r="G41" s="178"/>
    </row>
    <row r="42" spans="1:7" s="171" customFormat="1" ht="15" customHeight="1">
      <c r="A42" s="47" t="s">
        <v>1206</v>
      </c>
      <c r="B42" s="350"/>
      <c r="C42" s="263"/>
      <c r="D42" s="263"/>
      <c r="E42" s="76"/>
      <c r="F42" s="187"/>
      <c r="G42" s="178"/>
    </row>
    <row r="43" spans="1:7" s="171" customFormat="1" ht="15" customHeight="1">
      <c r="A43" s="25" t="s">
        <v>1207</v>
      </c>
      <c r="B43" s="350">
        <v>116699</v>
      </c>
      <c r="C43" s="263">
        <v>312658</v>
      </c>
      <c r="D43" s="263">
        <v>313315</v>
      </c>
      <c r="E43" s="76">
        <v>100.2</v>
      </c>
      <c r="F43" s="187"/>
      <c r="G43" s="178"/>
    </row>
    <row r="44" spans="1:7" s="171" customFormat="1" ht="15" customHeight="1">
      <c r="A44" s="47" t="s">
        <v>1208</v>
      </c>
      <c r="B44" s="350"/>
      <c r="C44" s="263"/>
      <c r="D44" s="263"/>
      <c r="E44" s="76"/>
      <c r="F44" s="187"/>
      <c r="G44" s="178"/>
    </row>
    <row r="45" spans="1:7" s="171" customFormat="1" ht="15" customHeight="1">
      <c r="A45" s="25" t="s">
        <v>1209</v>
      </c>
      <c r="B45" s="350">
        <v>23</v>
      </c>
      <c r="C45" s="263">
        <v>31</v>
      </c>
      <c r="D45" s="263">
        <v>29</v>
      </c>
      <c r="E45" s="76">
        <v>93.5</v>
      </c>
      <c r="F45" s="187"/>
      <c r="G45" s="178"/>
    </row>
    <row r="46" spans="1:7" s="171" customFormat="1" ht="15" customHeight="1">
      <c r="A46" s="63" t="s">
        <v>1210</v>
      </c>
      <c r="B46" s="350"/>
      <c r="C46" s="263"/>
      <c r="D46" s="76"/>
      <c r="E46" s="52"/>
      <c r="F46" s="187"/>
      <c r="G46" s="178"/>
    </row>
    <row r="47" spans="1:7" s="171" customFormat="1" ht="15" customHeight="1">
      <c r="A47" s="119"/>
      <c r="B47" s="407"/>
      <c r="C47" s="4"/>
      <c r="D47" s="412"/>
      <c r="E47" s="114"/>
      <c r="F47" s="187"/>
      <c r="G47" s="178"/>
    </row>
    <row r="48" spans="1:7" s="181" customFormat="1" ht="15" customHeight="1">
      <c r="A48" s="765" t="s">
        <v>1194</v>
      </c>
      <c r="B48" s="765"/>
      <c r="C48" s="765"/>
      <c r="D48" s="765"/>
      <c r="E48" s="765"/>
      <c r="F48" s="187"/>
      <c r="G48" s="178"/>
    </row>
    <row r="49" spans="1:7" s="181" customFormat="1" ht="15" customHeight="1">
      <c r="A49" s="764" t="s">
        <v>1195</v>
      </c>
      <c r="B49" s="764"/>
      <c r="C49" s="764"/>
      <c r="D49" s="764"/>
      <c r="E49" s="764"/>
      <c r="F49" s="187"/>
      <c r="G49" s="178"/>
    </row>
    <row r="50" spans="1:7" s="181" customFormat="1" ht="15" customHeight="1">
      <c r="A50" s="16"/>
      <c r="B50" s="409"/>
      <c r="C50" s="16"/>
      <c r="D50" s="413"/>
      <c r="E50" s="16"/>
      <c r="F50" s="187"/>
      <c r="G50" s="178"/>
    </row>
  </sheetData>
  <customSheetViews>
    <customSheetView guid="{187389EA-1CF8-4C4C-B648-C72F1C5C6C0B}">
      <pane ySplit="6" topLeftCell="A29" activePane="bottomLeft" state="frozen"/>
      <selection pane="bottomLeft" sqref="A1:E1"/>
      <pageMargins left="0.7" right="0.7" top="0.75" bottom="0.75" header="0.3" footer="0.3"/>
      <pageSetup paperSize="9" orientation="portrait" horizontalDpi="4294967295" verticalDpi="4294967295" r:id="rId1"/>
    </customSheetView>
  </customSheetViews>
  <mergeCells count="9">
    <mergeCell ref="A2:E2"/>
    <mergeCell ref="A1:E1"/>
    <mergeCell ref="A4:E4"/>
    <mergeCell ref="A3:E3"/>
    <mergeCell ref="A49:E49"/>
    <mergeCell ref="A5:A6"/>
    <mergeCell ref="D5:E5"/>
    <mergeCell ref="B6:D6"/>
    <mergeCell ref="A48:E48"/>
  </mergeCells>
  <hyperlinks>
    <hyperlink ref="F1" location="'SPIS TABLIC'!B21" tooltip="Powrót do spisu tablic" display="Powrót do spisu tablic"/>
    <hyperlink ref="F2" location="'SPIS TABLIC'!B22" tooltip="Return to list of tables" display="Return to list of tables"/>
  </hyperlinks>
  <pageMargins left="0.7" right="0.7" top="0.75" bottom="0.75" header="0.3" footer="0.3"/>
  <pageSetup paperSize="9" orientation="landscape"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22</vt:i4>
      </vt:variant>
      <vt:variant>
        <vt:lpstr>Zakresy nazwane</vt:lpstr>
      </vt:variant>
      <vt:variant>
        <vt:i4>20</vt:i4>
      </vt:variant>
    </vt:vector>
  </HeadingPairs>
  <TitlesOfParts>
    <vt:vector size="42" baseType="lpstr">
      <vt:lpstr>SPIS TABLIC</vt:lpstr>
      <vt:lpstr>Tabl. 1.</vt:lpstr>
      <vt:lpstr>Tabl. 2.</vt:lpstr>
      <vt:lpstr>Tabl. 3. </vt:lpstr>
      <vt:lpstr>Tabl. 4. </vt:lpstr>
      <vt:lpstr>Tabl. 5. </vt:lpstr>
      <vt:lpstr>Tabl. 6.  </vt:lpstr>
      <vt:lpstr>Tabl. 7. </vt:lpstr>
      <vt:lpstr>Tabl. 8.</vt:lpstr>
      <vt:lpstr>Tabl. 9.  </vt:lpstr>
      <vt:lpstr>Tabl. 10.  </vt:lpstr>
      <vt:lpstr>Tabl. 11.   </vt:lpstr>
      <vt:lpstr>Tabl. 12.</vt:lpstr>
      <vt:lpstr>Tabl. 13. </vt:lpstr>
      <vt:lpstr>Tabl. 14.   </vt:lpstr>
      <vt:lpstr>Tabl. 15.  </vt:lpstr>
      <vt:lpstr>Tabl. 16.</vt:lpstr>
      <vt:lpstr>Tabl. 17.</vt:lpstr>
      <vt:lpstr>Tabl. 18.</vt:lpstr>
      <vt:lpstr>Tabl. 19.</vt:lpstr>
      <vt:lpstr>Tabl. 20. </vt:lpstr>
      <vt:lpstr>Tabl. 21.</vt:lpstr>
      <vt:lpstr>TABL._1.__TARNÓW_NA_TLE_WOJEWÓDZTWA_MAŁOPOLSKIEGO_W_2021_R.</vt:lpstr>
      <vt:lpstr>TABL._10.__INFRASTRUKTURA_KOMUNALNA</vt:lpstr>
      <vt:lpstr>TABL._12.__OCHRONA_ŚRODOWISKA</vt:lpstr>
      <vt:lpstr>TABL._13._ZIELEŃ_MIEJSKAa</vt:lpstr>
      <vt:lpstr>TABL._14.__INWESTYCJE</vt:lpstr>
      <vt:lpstr>TABL._15.__DOCHODY_I_WYDATKI_BUDŻETU_MIASTA</vt:lpstr>
      <vt:lpstr>TABL._16.__PODMIOTY_GOSPODARKI_NARODOWEJa</vt:lpstr>
      <vt:lpstr>TABL._17._TRANSPORT</vt:lpstr>
      <vt:lpstr>TABL._18.___HANDEL</vt:lpstr>
      <vt:lpstr>TABL._19._BEZPIECZEŃSTWO_PUBLICZNE</vt:lpstr>
      <vt:lpstr>TABL._2.__STAN_LUDNOŚCIa</vt:lpstr>
      <vt:lpstr>TABL._20.__URZĄD_MIASTA_TARNOWA</vt:lpstr>
      <vt:lpstr>'Tabl. 21.'!TABL._21.__TARNÓW_NA_TLE_INNYCH_MIAST_W_2021_R.a</vt:lpstr>
      <vt:lpstr>TABL._3.__RUCH_NATURALNY_I_MIGRACJE</vt:lpstr>
      <vt:lpstr>'Tabl. 4. '!TABL._4.__RYNEK_PRACY</vt:lpstr>
      <vt:lpstr>TABL._4.__RYNEK_PRACY</vt:lpstr>
      <vt:lpstr>TABL._5.__WYNAGRODZENIA_I_ŚWIADCZENIA_SPOŁECZNE</vt:lpstr>
      <vt:lpstr>'Tabl. 6.  '!TABL._6.__EDUKACJA_I_WYCHOWANIEa</vt:lpstr>
      <vt:lpstr>TABL._7.__OCHRONA_ZDROWIA_I_POMOC_SPOŁECZNA</vt:lpstr>
      <vt:lpstr>TABL._9.__TURYSTYKAa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Informator statystyczny – miasto Tarnów 2024_Tablice</dc:title>
  <dc:creator>Urząd Statystyczny w Krakowie</dc:creator>
  <cp:lastModifiedBy>Dziedzic Anna</cp:lastModifiedBy>
  <cp:lastPrinted>2025-09-01T07:39:18Z</cp:lastPrinted>
  <dcterms:created xsi:type="dcterms:W3CDTF">2017-04-19T11:05:31Z</dcterms:created>
  <dcterms:modified xsi:type="dcterms:W3CDTF">2025-09-16T11:11:34Z</dcterms:modified>
</cp:coreProperties>
</file>