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WKR20537\EwaKopacka\PUBLIKACJE WYDANE W 2016 R\RYNEK PRACY\Wersja ostateczna\"/>
    </mc:Choice>
  </mc:AlternateContent>
  <bookViews>
    <workbookView xWindow="108" yWindow="72" windowWidth="18072" windowHeight="11208" tabRatio="751"/>
  </bookViews>
  <sheets>
    <sheet name="Spis tablic -- List of Tables" sheetId="1" r:id="rId1"/>
    <sheet name="Tabl.1" sheetId="2" r:id="rId2"/>
    <sheet name="Tabl.2" sheetId="3" r:id="rId3"/>
    <sheet name="Tabl.3" sheetId="4" r:id="rId4"/>
    <sheet name="Tabl.4" sheetId="5" r:id="rId5"/>
    <sheet name="Tabl.5" sheetId="6" r:id="rId6"/>
    <sheet name="Tabl.6" sheetId="7" r:id="rId7"/>
    <sheet name="Tabl.7" sheetId="8" r:id="rId8"/>
    <sheet name="Tabl.8" sheetId="9" r:id="rId9"/>
    <sheet name="Tabl.9" sheetId="10" r:id="rId10"/>
    <sheet name="Tabl.10" sheetId="11" r:id="rId11"/>
    <sheet name="Tabl.11" sheetId="12" r:id="rId12"/>
    <sheet name="Tabl.12" sheetId="13" r:id="rId13"/>
    <sheet name="Tabl.13" sheetId="14" r:id="rId14"/>
    <sheet name="Tabl.14" sheetId="15" r:id="rId15"/>
    <sheet name="Tabl.15" sheetId="16" r:id="rId16"/>
    <sheet name="Tabl.16" sheetId="17" r:id="rId17"/>
    <sheet name="Tabl.17" sheetId="18" r:id="rId18"/>
    <sheet name="Tabl.18" sheetId="19" r:id="rId19"/>
    <sheet name="Tabl.19" sheetId="20" r:id="rId20"/>
    <sheet name="Tabl.20" sheetId="21" r:id="rId21"/>
    <sheet name="Tabl.21" sheetId="22" r:id="rId22"/>
    <sheet name="Tabl.22" sheetId="23" r:id="rId23"/>
    <sheet name="Tabl.23" sheetId="24" r:id="rId24"/>
    <sheet name="Tabl.24" sheetId="25" r:id="rId25"/>
    <sheet name="Tabl.25" sheetId="26" r:id="rId26"/>
    <sheet name="Tabl.26" sheetId="27" r:id="rId27"/>
    <sheet name="Tabl.27" sheetId="28" r:id="rId28"/>
    <sheet name="Tabl.28" sheetId="29" r:id="rId29"/>
    <sheet name="Tabl.29" sheetId="30" r:id="rId30"/>
    <sheet name="Tabl.30" sheetId="31" r:id="rId31"/>
    <sheet name="Tabl.31" sheetId="32" r:id="rId32"/>
    <sheet name="Tabl.32" sheetId="33" r:id="rId33"/>
    <sheet name="Tabl.33" sheetId="34" r:id="rId34"/>
    <sheet name="Tabl.34" sheetId="35" r:id="rId35"/>
    <sheet name="Tabl.35" sheetId="36" r:id="rId36"/>
    <sheet name="Tabl.36" sheetId="37" r:id="rId37"/>
    <sheet name="Tabl.37" sheetId="38" r:id="rId38"/>
    <sheet name="Tabl.38" sheetId="39" r:id="rId39"/>
    <sheet name="Tabl.39" sheetId="40" r:id="rId40"/>
    <sheet name="Tabl.40" sheetId="41" r:id="rId41"/>
    <sheet name="Tabl.41" sheetId="42" r:id="rId42"/>
    <sheet name="Tabl.42" sheetId="43" r:id="rId43"/>
    <sheet name="Tabl.43" sheetId="44" r:id="rId44"/>
    <sheet name="Tabl.44" sheetId="45" r:id="rId45"/>
    <sheet name="Tabl.45" sheetId="46" r:id="rId46"/>
    <sheet name="Tabl.46" sheetId="47" r:id="rId47"/>
    <sheet name="Tabl.47" sheetId="48" r:id="rId48"/>
    <sheet name="Tabl.48" sheetId="49" r:id="rId49"/>
    <sheet name="Tabl.49" sheetId="50" r:id="rId50"/>
    <sheet name="Tabl.50" sheetId="51" r:id="rId51"/>
    <sheet name="Tabl.51" sheetId="52" r:id="rId52"/>
    <sheet name="Tabl.52" sheetId="53" r:id="rId53"/>
    <sheet name="Tabl.53" sheetId="54" r:id="rId54"/>
    <sheet name="Tabl.54" sheetId="55" r:id="rId55"/>
    <sheet name="Tabl.55" sheetId="56" r:id="rId56"/>
    <sheet name="Tabl.56" sheetId="57" r:id="rId57"/>
    <sheet name="Tabl.57" sheetId="58" r:id="rId58"/>
    <sheet name="Tabl.58" sheetId="59" r:id="rId59"/>
    <sheet name="Tabl.59" sheetId="60" r:id="rId60"/>
    <sheet name="Tabl.60" sheetId="61" r:id="rId61"/>
    <sheet name="Tabl.61" sheetId="62" r:id="rId62"/>
    <sheet name="Tabl.62" sheetId="63" r:id="rId63"/>
    <sheet name="Tabl.63" sheetId="64" r:id="rId64"/>
    <sheet name="Tabl.64" sheetId="65" r:id="rId65"/>
    <sheet name="Tabl.65" sheetId="66" r:id="rId66"/>
    <sheet name="Tabl.66" sheetId="67" r:id="rId67"/>
    <sheet name="Tabl.67" sheetId="68" r:id="rId68"/>
    <sheet name="Tabl.68" sheetId="69" r:id="rId69"/>
    <sheet name="Tabl.69" sheetId="70" r:id="rId70"/>
    <sheet name="Tabl.70" sheetId="71" r:id="rId71"/>
    <sheet name="Tabl.71" sheetId="72" r:id="rId72"/>
    <sheet name="Tabl.72" sheetId="73" r:id="rId73"/>
    <sheet name="Tabl.73" sheetId="74" r:id="rId74"/>
    <sheet name="Tabl.74" sheetId="75" r:id="rId75"/>
    <sheet name="Tabl.75" sheetId="76" r:id="rId76"/>
    <sheet name="Tabl.76" sheetId="77" r:id="rId77"/>
    <sheet name="Tabl.77" sheetId="78" r:id="rId78"/>
  </sheets>
  <definedNames>
    <definedName name="OLE_LINK2" localSheetId="41">Tabl.41!#REF!</definedName>
    <definedName name="Z_12ED0E62_18D6_4731_BF3E_9ACDC95060EE_.wvu.Cols" localSheetId="76" hidden="1">Tabl.76!$B:$D</definedName>
  </definedNames>
  <calcPr calcId="152511"/>
  <customWorkbookViews>
    <customWorkbookView name="Bubula Bogusław - Widok osobisty" guid="{A85E6947-5E9C-44EA-9974-2D5A8476B6C9}" mergeInterval="0" personalView="1" maximized="1" windowWidth="1276" windowHeight="788" tabRatio="751" activeSheetId="30"/>
    <customWorkbookView name="Król Dorota - Widok osobisty" guid="{CC2CED46-F28E-4FEE-8298-2DA48F36A2D7}" mergeInterval="0" personalView="1" maximized="1" windowWidth="1276" windowHeight="778" tabRatio="745" activeSheetId="22"/>
    <customWorkbookView name=" a - Widok osobisty" guid="{FCEFCAA7-AD5D-4C5E-BACD-D6687B3FDCC7}" mergeInterval="0" personalView="1" maximized="1" windowWidth="1276" windowHeight="811" tabRatio="745" activeSheetId="17"/>
    <customWorkbookView name="Zelek Halina - Widok osobisty" guid="{8709ABF6-20E2-4B99-9C0E-AB7F5DEED495}" mergeInterval="0" personalView="1" maximized="1" windowWidth="1276" windowHeight="798" tabRatio="914" activeSheetId="48"/>
    <customWorkbookView name="Gawron Maciej - Widok osobisty" guid="{8C363C17-0354-4D9D-A56B-D86EF42AC202}" mergeInterval="0" personalView="1" maximized="1" windowWidth="1276" windowHeight="798" tabRatio="722" activeSheetId="60"/>
    <customWorkbookView name="Janczy Maria - Widok osobisty" guid="{12ED0E62-18D6-4731-BF3E-9ACDC95060EE}" mergeInterval="0" personalView="1" xWindow="17" yWindow="35" windowWidth="1185" windowHeight="707" tabRatio="955" activeSheetId="12"/>
  </customWorkbookViews>
</workbook>
</file>

<file path=xl/calcChain.xml><?xml version="1.0" encoding="utf-8"?>
<calcChain xmlns="http://schemas.openxmlformats.org/spreadsheetml/2006/main">
  <c r="B25" i="41" l="1"/>
  <c r="B53" i="41"/>
  <c r="B51" i="41"/>
  <c r="B49" i="41"/>
  <c r="B47" i="41"/>
  <c r="B45" i="41"/>
  <c r="B43" i="41"/>
  <c r="B41" i="41"/>
  <c r="B39" i="41"/>
  <c r="B37" i="41"/>
  <c r="B35" i="41"/>
  <c r="B33" i="41"/>
  <c r="B31" i="41"/>
  <c r="B29" i="41"/>
  <c r="B27" i="41"/>
  <c r="B23" i="41"/>
  <c r="B21" i="41"/>
  <c r="B19" i="41"/>
  <c r="B17" i="41"/>
  <c r="B15" i="41"/>
  <c r="B13" i="41"/>
  <c r="B11" i="41"/>
  <c r="C12" i="49" l="1"/>
  <c r="C13" i="49"/>
  <c r="C14" i="49"/>
  <c r="C15" i="49"/>
  <c r="C16" i="49"/>
  <c r="C17" i="49"/>
  <c r="C18" i="49"/>
  <c r="C22" i="49"/>
  <c r="C23" i="49"/>
  <c r="C27" i="49"/>
  <c r="C28" i="49"/>
  <c r="C29" i="49"/>
  <c r="C32" i="49"/>
  <c r="C40" i="49"/>
  <c r="C44" i="49"/>
  <c r="C45" i="49"/>
  <c r="C46" i="49"/>
  <c r="C47" i="49"/>
  <c r="C48" i="49"/>
  <c r="C52" i="49"/>
  <c r="C53" i="49"/>
  <c r="C54" i="49"/>
  <c r="C57" i="49"/>
  <c r="C33" i="49"/>
  <c r="C37" i="49"/>
  <c r="C38" i="49"/>
  <c r="C39" i="49"/>
  <c r="C8" i="49"/>
  <c r="C20" i="76" l="1"/>
  <c r="D20" i="76"/>
  <c r="E20" i="76"/>
  <c r="F20" i="76"/>
  <c r="B20" i="76"/>
  <c r="C42" i="76"/>
  <c r="D42" i="76"/>
  <c r="E42" i="76"/>
  <c r="F42" i="76"/>
  <c r="B42" i="76"/>
  <c r="F50" i="76"/>
  <c r="E50" i="76"/>
  <c r="B50" i="76"/>
  <c r="C35" i="76"/>
  <c r="E35" i="76"/>
  <c r="F35" i="76"/>
  <c r="B35" i="76"/>
  <c r="F25" i="76"/>
  <c r="E25" i="76"/>
  <c r="D25" i="76"/>
  <c r="C25" i="76"/>
  <c r="B25" i="76"/>
  <c r="C10" i="76"/>
  <c r="D10" i="76"/>
  <c r="E10" i="76"/>
  <c r="F10" i="76"/>
  <c r="B10" i="76"/>
</calcChain>
</file>

<file path=xl/sharedStrings.xml><?xml version="1.0" encoding="utf-8"?>
<sst xmlns="http://schemas.openxmlformats.org/spreadsheetml/2006/main" count="7551" uniqueCount="2620">
  <si>
    <t>Public sector</t>
  </si>
  <si>
    <t xml:space="preserve">  of State Treasury</t>
  </si>
  <si>
    <t xml:space="preserve">  of state legal persons</t>
  </si>
  <si>
    <t xml:space="preserve">Jednostek samorządu terytorialnego  </t>
  </si>
  <si>
    <t xml:space="preserve">Prywatna krajowa  </t>
  </si>
  <si>
    <t>Private domestic</t>
  </si>
  <si>
    <t xml:space="preserve">Zagraniczna  </t>
  </si>
  <si>
    <t>Foreign</t>
  </si>
  <si>
    <t xml:space="preserve">Rolnictwo, leśnictwo, łowiectwo i rybactwo  </t>
  </si>
  <si>
    <t>Agriculture, forestry and fishing</t>
  </si>
  <si>
    <t xml:space="preserve">Budownictwo  </t>
  </si>
  <si>
    <t>Construction</t>
  </si>
  <si>
    <t xml:space="preserve">Transport i gospodarka magazynowa  </t>
  </si>
  <si>
    <t xml:space="preserve">Transportation and storage </t>
  </si>
  <si>
    <t xml:space="preserve">Informacja i komunikacja  </t>
  </si>
  <si>
    <t>Information and communictation</t>
  </si>
  <si>
    <t xml:space="preserve">Działalność finansowa i ubezpieczeniowa  </t>
  </si>
  <si>
    <t>Financial and insurance activities</t>
  </si>
  <si>
    <t>Real estate activities</t>
  </si>
  <si>
    <t xml:space="preserve">Działalność profesjonalna, naukowa i techniczna  </t>
  </si>
  <si>
    <t>Professional, scientific and technical activities</t>
  </si>
  <si>
    <t>Administrative and support service activities</t>
  </si>
  <si>
    <t>Public administration and defence; compulsory social security</t>
  </si>
  <si>
    <t xml:space="preserve">Edukacja  </t>
  </si>
  <si>
    <t>Education</t>
  </si>
  <si>
    <t xml:space="preserve">Opieka zdrowotna i pomoc społeczna  </t>
  </si>
  <si>
    <t>Human health and social work activities</t>
  </si>
  <si>
    <t xml:space="preserve">Działalność związana z kulturą, rozrywką i rekreacją  </t>
  </si>
  <si>
    <t>Arts, entertainment and recreation</t>
  </si>
  <si>
    <t xml:space="preserve">Pozostała działalność usługowa  </t>
  </si>
  <si>
    <t>Other service activities</t>
  </si>
  <si>
    <t>WYSZCZEGÓLNIENIE</t>
  </si>
  <si>
    <t>SPECIFICATION</t>
  </si>
  <si>
    <t>TOTAL</t>
  </si>
  <si>
    <t>Professional, scientific and technical</t>
  </si>
  <si>
    <t xml:space="preserve">     w tym:</t>
  </si>
  <si>
    <t>1–12</t>
  </si>
  <si>
    <t>Legislators, seniors officials and managers</t>
  </si>
  <si>
    <t>Professionals</t>
  </si>
  <si>
    <t xml:space="preserve">Secondary education teachers </t>
  </si>
  <si>
    <t xml:space="preserve">Specjaliści do spraw administracji i rozwoju  </t>
  </si>
  <si>
    <t>Policy administration professionals</t>
  </si>
  <si>
    <t xml:space="preserve">Ekonomiści  </t>
  </si>
  <si>
    <t>Economists</t>
  </si>
  <si>
    <t>Technicians and associate professionals</t>
  </si>
  <si>
    <t xml:space="preserve">Technicy budownictwa  </t>
  </si>
  <si>
    <t>Civil engineering technicians</t>
  </si>
  <si>
    <t xml:space="preserve">Technicy mechanicy  </t>
  </si>
  <si>
    <t xml:space="preserve">Mechanical engineering technicians </t>
  </si>
  <si>
    <t xml:space="preserve">Dietetycy i żywieniowcy  </t>
  </si>
  <si>
    <t>Dieticians and nutritionists</t>
  </si>
  <si>
    <t>Clerical support workers</t>
  </si>
  <si>
    <t xml:space="preserve">Pracownicy obsługi biurowej  </t>
  </si>
  <si>
    <t>Office clerks</t>
  </si>
  <si>
    <t xml:space="preserve">Magazynierzy i pokrewni  </t>
  </si>
  <si>
    <t xml:space="preserve">Service and sales workers </t>
  </si>
  <si>
    <t xml:space="preserve">Kucharze  </t>
  </si>
  <si>
    <t>Cooks</t>
  </si>
  <si>
    <t xml:space="preserve">Kelnerzy  </t>
  </si>
  <si>
    <t>Waiters</t>
  </si>
  <si>
    <t xml:space="preserve">Fryzjerzy  </t>
  </si>
  <si>
    <t>Hairdressers</t>
  </si>
  <si>
    <t xml:space="preserve">Gospodarze budynków  </t>
  </si>
  <si>
    <t>Building caretakers</t>
  </si>
  <si>
    <t xml:space="preserve">Sprzedawcy sklepowi (ekspedienci)  </t>
  </si>
  <si>
    <t>Shop sales assistants</t>
  </si>
  <si>
    <t>Craft and related trades workers</t>
  </si>
  <si>
    <t xml:space="preserve">Murarze i pokrewni  </t>
  </si>
  <si>
    <t>Bricklayers and related workers</t>
  </si>
  <si>
    <t xml:space="preserve">Plumbers and pipe fitters </t>
  </si>
  <si>
    <t xml:space="preserve">Ślusarze i pokrewni  </t>
  </si>
  <si>
    <t>Toolmakers and related workers</t>
  </si>
  <si>
    <t xml:space="preserve">Mechanicy pojazdów samochodowych  </t>
  </si>
  <si>
    <t>Motor vehicle mechanics and repairers</t>
  </si>
  <si>
    <t xml:space="preserve">Elektromechanicy i elektromonterzy  </t>
  </si>
  <si>
    <t>Electrical mechanics and fitters</t>
  </si>
  <si>
    <t xml:space="preserve">Piekarze, cukiernicy i pokrewni  </t>
  </si>
  <si>
    <t xml:space="preserve">Stolarze meblowi i pokrewni  </t>
  </si>
  <si>
    <t>Cabinet-makers and related workers</t>
  </si>
  <si>
    <t xml:space="preserve">Krawcy, kuśnierze, kapelusznicy i pokrewni  </t>
  </si>
  <si>
    <t>Tailors, dressmakers, furriers and hatters</t>
  </si>
  <si>
    <t>Elementary occupations</t>
  </si>
  <si>
    <t>GRAND TOTAL</t>
  </si>
  <si>
    <t xml:space="preserve">       sektor publiczny  </t>
  </si>
  <si>
    <t xml:space="preserve">       public sector </t>
  </si>
  <si>
    <t xml:space="preserve">       sektor prywatny  </t>
  </si>
  <si>
    <t xml:space="preserve">       private sector </t>
  </si>
  <si>
    <t xml:space="preserve">Building construction labourers </t>
  </si>
  <si>
    <t>Armed forces occupations</t>
  </si>
  <si>
    <t>Without profession</t>
  </si>
  <si>
    <t xml:space="preserve">IX   </t>
  </si>
  <si>
    <t>Transportation and storage</t>
  </si>
  <si>
    <t>Professional, scientific and  technical activities</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</si>
  <si>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</si>
  <si>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</si>
  <si>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</si>
  <si>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</si>
  <si>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</si>
  <si>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</si>
  <si>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</si>
  <si>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</si>
  <si>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</si>
  <si>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</si>
  <si>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</si>
  <si>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</si>
  <si>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25–34</t>
  </si>
  <si>
    <t>35–44</t>
  </si>
  <si>
    <t>45–54</t>
  </si>
  <si>
    <t>55–59</t>
  </si>
  <si>
    <t>1–3</t>
  </si>
  <si>
    <t>3–6</t>
  </si>
  <si>
    <t>6–12</t>
  </si>
  <si>
    <t>12–24</t>
  </si>
  <si>
    <t>1–5</t>
  </si>
  <si>
    <t>5–10</t>
  </si>
  <si>
    <t>10–20</t>
  </si>
  <si>
    <t>20–30</t>
  </si>
  <si>
    <r>
      <t xml:space="preserve">WOJEWÓDZTWO </t>
    </r>
    <r>
      <rPr>
        <sz val="9"/>
        <rFont val="Arial"/>
        <family val="2"/>
        <charset val="238"/>
      </rPr>
      <t xml:space="preserve"> </t>
    </r>
  </si>
  <si>
    <t>VOIVODSHIP</t>
  </si>
  <si>
    <r>
      <t xml:space="preserve">w %   </t>
    </r>
    <r>
      <rPr>
        <i/>
        <sz val="9"/>
        <rFont val="Arial"/>
        <family val="2"/>
        <charset val="238"/>
      </rPr>
      <t>in %</t>
    </r>
  </si>
  <si>
    <r>
      <t xml:space="preserve">PODREGION KRAKOWSKI </t>
    </r>
    <r>
      <rPr>
        <sz val="9"/>
        <rFont val="Arial"/>
        <family val="2"/>
        <charset val="238"/>
      </rPr>
      <t xml:space="preserve"> </t>
    </r>
  </si>
  <si>
    <t>SUBREGION</t>
  </si>
  <si>
    <r>
      <t xml:space="preserve">Powiat bocheński </t>
    </r>
    <r>
      <rPr>
        <sz val="9"/>
        <rFont val="Arial"/>
        <family val="2"/>
        <charset val="238"/>
      </rPr>
      <t xml:space="preserve"> </t>
    </r>
  </si>
  <si>
    <t xml:space="preserve">  gmina miejska</t>
  </si>
  <si>
    <t xml:space="preserve">  urban gmina</t>
  </si>
  <si>
    <t xml:space="preserve">Bochnia  </t>
  </si>
  <si>
    <t xml:space="preserve">  gmina miejsko-wiejska</t>
  </si>
  <si>
    <t xml:space="preserve">  urban-rural gmina</t>
  </si>
  <si>
    <t xml:space="preserve">Nowy Wiśnicz  </t>
  </si>
  <si>
    <t xml:space="preserve">  gminy wiejskie:</t>
  </si>
  <si>
    <t xml:space="preserve">  rural gminas:</t>
  </si>
  <si>
    <t xml:space="preserve">Drwinia  </t>
  </si>
  <si>
    <t xml:space="preserve">Lipnica Murowana  </t>
  </si>
  <si>
    <t xml:space="preserve">Łapanów  </t>
  </si>
  <si>
    <t xml:space="preserve">Rzezawa  </t>
  </si>
  <si>
    <t xml:space="preserve">Trzciana  </t>
  </si>
  <si>
    <t xml:space="preserve">Żegocina  </t>
  </si>
  <si>
    <r>
      <t xml:space="preserve">Powiat krakowski </t>
    </r>
    <r>
      <rPr>
        <sz val="9"/>
        <rFont val="Arial"/>
        <family val="2"/>
        <charset val="238"/>
      </rPr>
      <t xml:space="preserve"> </t>
    </r>
  </si>
  <si>
    <r>
      <t xml:space="preserve">  </t>
    </r>
    <r>
      <rPr>
        <i/>
        <sz val="9"/>
        <rFont val="Arial"/>
        <family val="2"/>
        <charset val="238"/>
      </rPr>
      <t>gminy miejsko-wiejskie:</t>
    </r>
  </si>
  <si>
    <t xml:space="preserve">  urban-rural gminas:</t>
  </si>
  <si>
    <t xml:space="preserve">Krzeszowice  </t>
  </si>
  <si>
    <t xml:space="preserve">Skała  </t>
  </si>
  <si>
    <t xml:space="preserve">Skawina  </t>
  </si>
  <si>
    <t xml:space="preserve">Słomniki  </t>
  </si>
  <si>
    <t xml:space="preserve">Świątniki Górne  </t>
  </si>
  <si>
    <r>
      <t xml:space="preserve">  </t>
    </r>
    <r>
      <rPr>
        <i/>
        <sz val="9"/>
        <rFont val="Arial"/>
        <family val="2"/>
        <charset val="238"/>
      </rPr>
      <t>gminy wiejskie:</t>
    </r>
  </si>
  <si>
    <t xml:space="preserve">Czernichów  </t>
  </si>
  <si>
    <t xml:space="preserve">Igołomia-Wawrzeńczyce  </t>
  </si>
  <si>
    <t xml:space="preserve">Iwanowice  </t>
  </si>
  <si>
    <t xml:space="preserve">Jerzmanowice-Przeginia  </t>
  </si>
  <si>
    <t xml:space="preserve">Kocmyrzów-Luborzyca  </t>
  </si>
  <si>
    <t xml:space="preserve">Liszki  </t>
  </si>
  <si>
    <t xml:space="preserve">Michałowice  </t>
  </si>
  <si>
    <t xml:space="preserve">Mogilany  </t>
  </si>
  <si>
    <t xml:space="preserve">Sułoszowa  </t>
  </si>
  <si>
    <t xml:space="preserve">Wielka Wieś  </t>
  </si>
  <si>
    <t xml:space="preserve">Zabierzów  </t>
  </si>
  <si>
    <t xml:space="preserve">Zielonki  </t>
  </si>
  <si>
    <r>
      <t xml:space="preserve">Powiat miechowski </t>
    </r>
    <r>
      <rPr>
        <sz val="9"/>
        <rFont val="Arial"/>
        <family val="2"/>
        <charset val="238"/>
      </rPr>
      <t xml:space="preserve"> </t>
    </r>
  </si>
  <si>
    <r>
      <t xml:space="preserve">  </t>
    </r>
    <r>
      <rPr>
        <i/>
        <sz val="9"/>
        <rFont val="Arial"/>
        <family val="2"/>
        <charset val="238"/>
      </rPr>
      <t>gmina miejsko-wiejska</t>
    </r>
  </si>
  <si>
    <t xml:space="preserve">Miechów  </t>
  </si>
  <si>
    <t xml:space="preserve">Charsznica  </t>
  </si>
  <si>
    <t xml:space="preserve">Gołcza  </t>
  </si>
  <si>
    <t xml:space="preserve">Kozłów  </t>
  </si>
  <si>
    <t xml:space="preserve">Książ Wielki  </t>
  </si>
  <si>
    <t xml:space="preserve">Racławice  </t>
  </si>
  <si>
    <t xml:space="preserve">Słaboszów  </t>
  </si>
  <si>
    <r>
      <t xml:space="preserve">Powiat myślenicki </t>
    </r>
    <r>
      <rPr>
        <sz val="9"/>
        <rFont val="Arial"/>
        <family val="2"/>
        <charset val="238"/>
      </rPr>
      <t xml:space="preserve"> </t>
    </r>
  </si>
  <si>
    <t xml:space="preserve">Dobczyce  </t>
  </si>
  <si>
    <t xml:space="preserve">Myślenice  </t>
  </si>
  <si>
    <t xml:space="preserve">Sułkowice  </t>
  </si>
  <si>
    <t xml:space="preserve">Lubień  </t>
  </si>
  <si>
    <t xml:space="preserve">Pcim  </t>
  </si>
  <si>
    <t xml:space="preserve">Raciechowice  </t>
  </si>
  <si>
    <t xml:space="preserve">Siepraw  </t>
  </si>
  <si>
    <t xml:space="preserve">Tokarnia  </t>
  </si>
  <si>
    <t xml:space="preserve">Wiśniowa  </t>
  </si>
  <si>
    <r>
      <t xml:space="preserve">Powiat proszowicki </t>
    </r>
    <r>
      <rPr>
        <sz val="9"/>
        <rFont val="Arial"/>
        <family val="2"/>
        <charset val="238"/>
      </rPr>
      <t xml:space="preserve"> </t>
    </r>
  </si>
  <si>
    <t xml:space="preserve">Proszowice  </t>
  </si>
  <si>
    <t xml:space="preserve">Koniusza  </t>
  </si>
  <si>
    <t xml:space="preserve">Koszyce  </t>
  </si>
  <si>
    <t xml:space="preserve">Nowe Brzesko  </t>
  </si>
  <si>
    <t xml:space="preserve">Pałecznica  </t>
  </si>
  <si>
    <t xml:space="preserve">Radziemice  </t>
  </si>
  <si>
    <r>
      <t xml:space="preserve">Powiat wielicki </t>
    </r>
    <r>
      <rPr>
        <sz val="9"/>
        <rFont val="Arial"/>
        <family val="2"/>
        <charset val="238"/>
      </rPr>
      <t xml:space="preserve"> </t>
    </r>
  </si>
  <si>
    <t xml:space="preserve">Niepołomice  </t>
  </si>
  <si>
    <t xml:space="preserve">Wieliczka  </t>
  </si>
  <si>
    <t xml:space="preserve">Biskupice  </t>
  </si>
  <si>
    <t xml:space="preserve">Gdów  </t>
  </si>
  <si>
    <t xml:space="preserve">Kłaj  </t>
  </si>
  <si>
    <r>
      <t xml:space="preserve">PODREGION M. KRAKÓW </t>
    </r>
    <r>
      <rPr>
        <sz val="9"/>
        <rFont val="Arial"/>
        <family val="2"/>
        <charset val="238"/>
      </rPr>
      <t xml:space="preserve"> </t>
    </r>
  </si>
  <si>
    <r>
      <t xml:space="preserve">Powiat m. Kraków </t>
    </r>
    <r>
      <rPr>
        <sz val="9"/>
        <rFont val="Arial"/>
        <family val="2"/>
        <charset val="238"/>
      </rPr>
      <t xml:space="preserve"> </t>
    </r>
  </si>
  <si>
    <t xml:space="preserve">Kraków  </t>
  </si>
  <si>
    <r>
      <t xml:space="preserve">PODREGION NOWOSĄDECKI </t>
    </r>
    <r>
      <rPr>
        <sz val="9"/>
        <rFont val="Arial"/>
        <family val="2"/>
        <charset val="238"/>
      </rPr>
      <t xml:space="preserve"> </t>
    </r>
  </si>
  <si>
    <r>
      <t xml:space="preserve">Powiat gorlicki </t>
    </r>
    <r>
      <rPr>
        <sz val="9"/>
        <rFont val="Arial"/>
        <family val="2"/>
        <charset val="238"/>
      </rPr>
      <t xml:space="preserve"> </t>
    </r>
  </si>
  <si>
    <r>
      <t xml:space="preserve">  </t>
    </r>
    <r>
      <rPr>
        <i/>
        <sz val="9"/>
        <rFont val="Arial"/>
        <family val="2"/>
        <charset val="238"/>
      </rPr>
      <t>gmina miejska</t>
    </r>
  </si>
  <si>
    <t xml:space="preserve">Gorlice  </t>
  </si>
  <si>
    <t xml:space="preserve">Biecz  </t>
  </si>
  <si>
    <t xml:space="preserve">Bobowa  </t>
  </si>
  <si>
    <t xml:space="preserve">Lipinki  </t>
  </si>
  <si>
    <t xml:space="preserve">Łużna  </t>
  </si>
  <si>
    <t xml:space="preserve">Moszczenica  </t>
  </si>
  <si>
    <t xml:space="preserve">Ropa  </t>
  </si>
  <si>
    <t xml:space="preserve">Sękowa  </t>
  </si>
  <si>
    <t xml:space="preserve">Uście Gorlickie  </t>
  </si>
  <si>
    <r>
      <t xml:space="preserve">Powiat limanowski </t>
    </r>
    <r>
      <rPr>
        <sz val="9"/>
        <rFont val="Arial"/>
        <family val="2"/>
        <charset val="238"/>
      </rPr>
      <t xml:space="preserve"> </t>
    </r>
  </si>
  <si>
    <r>
      <t xml:space="preserve">  </t>
    </r>
    <r>
      <rPr>
        <i/>
        <sz val="9"/>
        <rFont val="Arial"/>
        <family val="2"/>
        <charset val="238"/>
      </rPr>
      <t>gminy miejskie:</t>
    </r>
  </si>
  <si>
    <t xml:space="preserve">  urban gminas:</t>
  </si>
  <si>
    <t xml:space="preserve">Limanowa  </t>
  </si>
  <si>
    <t xml:space="preserve">Mszana Dolna  </t>
  </si>
  <si>
    <t xml:space="preserve">Dobra  </t>
  </si>
  <si>
    <t xml:space="preserve">Jodłownik  </t>
  </si>
  <si>
    <t xml:space="preserve">Kamienica  </t>
  </si>
  <si>
    <t xml:space="preserve">Laskowa  </t>
  </si>
  <si>
    <t xml:space="preserve">Łukowica  </t>
  </si>
  <si>
    <t xml:space="preserve">Niedźwiedź  </t>
  </si>
  <si>
    <t xml:space="preserve">Słopnice  </t>
  </si>
  <si>
    <t xml:space="preserve">Tymbark  </t>
  </si>
  <si>
    <r>
      <t xml:space="preserve">Powiat nowosądecki </t>
    </r>
    <r>
      <rPr>
        <sz val="9"/>
        <rFont val="Arial"/>
        <family val="2"/>
        <charset val="238"/>
      </rPr>
      <t xml:space="preserve"> </t>
    </r>
  </si>
  <si>
    <t xml:space="preserve">Grybów  </t>
  </si>
  <si>
    <t xml:space="preserve">Krynica-Zdrój  </t>
  </si>
  <si>
    <t xml:space="preserve">Muszyna  </t>
  </si>
  <si>
    <t xml:space="preserve">Piwniczna-Zdrój  </t>
  </si>
  <si>
    <t xml:space="preserve">Stary Sącz  </t>
  </si>
  <si>
    <t xml:space="preserve">Chełmiec  </t>
  </si>
  <si>
    <t xml:space="preserve">Gródek nad Dunajcem  </t>
  </si>
  <si>
    <t xml:space="preserve">Kamionka Wielka  </t>
  </si>
  <si>
    <t xml:space="preserve">Korzenna  </t>
  </si>
  <si>
    <t xml:space="preserve">Łabowa  </t>
  </si>
  <si>
    <t xml:space="preserve">Łącko  </t>
  </si>
  <si>
    <t xml:space="preserve">Łososina Dolna  </t>
  </si>
  <si>
    <t xml:space="preserve">Nawojowa  </t>
  </si>
  <si>
    <t xml:space="preserve">Podegrodzie  </t>
  </si>
  <si>
    <t xml:space="preserve">Rytro  </t>
  </si>
  <si>
    <r>
      <t xml:space="preserve">Powiat nowotarski </t>
    </r>
    <r>
      <rPr>
        <sz val="9"/>
        <rFont val="Arial"/>
        <family val="2"/>
        <charset val="238"/>
      </rPr>
      <t xml:space="preserve"> </t>
    </r>
  </si>
  <si>
    <t xml:space="preserve">Nowy Targ  </t>
  </si>
  <si>
    <t xml:space="preserve">Szczawnica  </t>
  </si>
  <si>
    <t xml:space="preserve">Rabka-Zdrój  </t>
  </si>
  <si>
    <t xml:space="preserve">Czarny Dunajec  </t>
  </si>
  <si>
    <t xml:space="preserve">Czorsztyn  </t>
  </si>
  <si>
    <t xml:space="preserve">Jabłonka  </t>
  </si>
  <si>
    <t xml:space="preserve">Krościenko nad Dunajcem  </t>
  </si>
  <si>
    <t xml:space="preserve">Lipnica Wielka  </t>
  </si>
  <si>
    <t xml:space="preserve">Łapsze Niżne  </t>
  </si>
  <si>
    <t xml:space="preserve">Ochotnica Dolna  </t>
  </si>
  <si>
    <t xml:space="preserve">Raba Wyżna  </t>
  </si>
  <si>
    <t xml:space="preserve">Spytkowice  </t>
  </si>
  <si>
    <t xml:space="preserve">Szaflary  </t>
  </si>
  <si>
    <r>
      <t xml:space="preserve">Powiat tatrzański </t>
    </r>
    <r>
      <rPr>
        <sz val="9"/>
        <rFont val="Arial"/>
        <family val="2"/>
        <charset val="238"/>
      </rPr>
      <t xml:space="preserve"> </t>
    </r>
  </si>
  <si>
    <t xml:space="preserve">Zakopane  </t>
  </si>
  <si>
    <t xml:space="preserve">Biały Dunajec  </t>
  </si>
  <si>
    <t xml:space="preserve">Bukowina Tatrzańska  </t>
  </si>
  <si>
    <t xml:space="preserve">Kościelisko  </t>
  </si>
  <si>
    <t xml:space="preserve">Poronin  </t>
  </si>
  <si>
    <r>
      <t xml:space="preserve">Powiat m. Nowy Sącz </t>
    </r>
    <r>
      <rPr>
        <sz val="9"/>
        <rFont val="Arial"/>
        <family val="2"/>
        <charset val="238"/>
      </rPr>
      <t xml:space="preserve"> </t>
    </r>
  </si>
  <si>
    <t xml:space="preserve">Nowy Sącz  </t>
  </si>
  <si>
    <r>
      <t xml:space="preserve">PODREGION OŚWIĘCIMSKI </t>
    </r>
    <r>
      <rPr>
        <sz val="9"/>
        <rFont val="Arial"/>
        <family val="2"/>
        <charset val="238"/>
      </rPr>
      <t xml:space="preserve"> </t>
    </r>
  </si>
  <si>
    <r>
      <t xml:space="preserve">Powiat chrzanowski </t>
    </r>
    <r>
      <rPr>
        <sz val="9"/>
        <rFont val="Arial"/>
        <family val="2"/>
        <charset val="238"/>
      </rPr>
      <t xml:space="preserve"> </t>
    </r>
  </si>
  <si>
    <t xml:space="preserve">Alwernia  </t>
  </si>
  <si>
    <t xml:space="preserve">Chrzanów  </t>
  </si>
  <si>
    <t xml:space="preserve">Libiąż  </t>
  </si>
  <si>
    <t xml:space="preserve">Trzebinia  </t>
  </si>
  <si>
    <r>
      <t xml:space="preserve">  </t>
    </r>
    <r>
      <rPr>
        <i/>
        <sz val="9"/>
        <rFont val="Arial"/>
        <family val="2"/>
        <charset val="238"/>
      </rPr>
      <t>gmina wiejska</t>
    </r>
  </si>
  <si>
    <t xml:space="preserve">  rural gmina</t>
  </si>
  <si>
    <t xml:space="preserve">Babice  </t>
  </si>
  <si>
    <r>
      <t xml:space="preserve">Powiat olkuski </t>
    </r>
    <r>
      <rPr>
        <sz val="9"/>
        <rFont val="Arial"/>
        <family val="2"/>
        <charset val="238"/>
      </rPr>
      <t xml:space="preserve"> </t>
    </r>
  </si>
  <si>
    <t xml:space="preserve">Bukowno  </t>
  </si>
  <si>
    <t xml:space="preserve">Olkusz  </t>
  </si>
  <si>
    <t xml:space="preserve">Wolbrom  </t>
  </si>
  <si>
    <t xml:space="preserve">Bolesław  </t>
  </si>
  <si>
    <t xml:space="preserve">Klucze  </t>
  </si>
  <si>
    <t xml:space="preserve">Trzyciąż  </t>
  </si>
  <si>
    <r>
      <t xml:space="preserve">Powiat oświęcimski </t>
    </r>
    <r>
      <rPr>
        <sz val="9"/>
        <rFont val="Arial"/>
        <family val="2"/>
        <charset val="238"/>
      </rPr>
      <t xml:space="preserve"> </t>
    </r>
  </si>
  <si>
    <t xml:space="preserve">Oświęcim  </t>
  </si>
  <si>
    <t xml:space="preserve">Brzeszcze  </t>
  </si>
  <si>
    <t xml:space="preserve">Chełmek  </t>
  </si>
  <si>
    <t xml:space="preserve">Kęty  </t>
  </si>
  <si>
    <t xml:space="preserve">Zator  </t>
  </si>
  <si>
    <t xml:space="preserve">Osiek  </t>
  </si>
  <si>
    <t xml:space="preserve">Polanka Wielka  </t>
  </si>
  <si>
    <t xml:space="preserve">Przeciszów  </t>
  </si>
  <si>
    <r>
      <t xml:space="preserve">Powiat suski </t>
    </r>
    <r>
      <rPr>
        <sz val="9"/>
        <rFont val="Arial"/>
        <family val="2"/>
        <charset val="238"/>
      </rPr>
      <t xml:space="preserve"> </t>
    </r>
  </si>
  <si>
    <t xml:space="preserve">  gminy miejskie:</t>
  </si>
  <si>
    <t xml:space="preserve">Jordanów  </t>
  </si>
  <si>
    <t xml:space="preserve">Sucha Beskidzka  </t>
  </si>
  <si>
    <t xml:space="preserve">Maków Podhalański  </t>
  </si>
  <si>
    <t xml:space="preserve">Budzów  </t>
  </si>
  <si>
    <t xml:space="preserve">Bystra-Sidzina  </t>
  </si>
  <si>
    <t xml:space="preserve">Stryszawa  </t>
  </si>
  <si>
    <t xml:space="preserve">Zawoja  </t>
  </si>
  <si>
    <t xml:space="preserve">Zembrzyce  </t>
  </si>
  <si>
    <r>
      <t xml:space="preserve">Powiat wadowicki </t>
    </r>
    <r>
      <rPr>
        <sz val="9"/>
        <rFont val="Arial"/>
        <family val="2"/>
        <charset val="238"/>
      </rPr>
      <t xml:space="preserve"> </t>
    </r>
  </si>
  <si>
    <t xml:space="preserve">Andrychów  </t>
  </si>
  <si>
    <t xml:space="preserve">Kalwaria Zebrzydowska  </t>
  </si>
  <si>
    <t xml:space="preserve">Wadowice  </t>
  </si>
  <si>
    <t xml:space="preserve">Brzeźnica  </t>
  </si>
  <si>
    <t xml:space="preserve">Lanckorona  </t>
  </si>
  <si>
    <t xml:space="preserve">Mucharz  </t>
  </si>
  <si>
    <t xml:space="preserve">Stryszów  </t>
  </si>
  <si>
    <t xml:space="preserve">Tomice  </t>
  </si>
  <si>
    <t xml:space="preserve">Wieprz  </t>
  </si>
  <si>
    <r>
      <t xml:space="preserve">PODREGION TARNOWSKI </t>
    </r>
    <r>
      <rPr>
        <sz val="9"/>
        <rFont val="Arial"/>
        <family val="2"/>
        <charset val="238"/>
      </rPr>
      <t xml:space="preserve"> </t>
    </r>
  </si>
  <si>
    <r>
      <t xml:space="preserve">Powiat brzeski </t>
    </r>
    <r>
      <rPr>
        <sz val="9"/>
        <rFont val="Arial"/>
        <family val="2"/>
        <charset val="238"/>
      </rPr>
      <t xml:space="preserve"> </t>
    </r>
  </si>
  <si>
    <t xml:space="preserve">Brzesko  </t>
  </si>
  <si>
    <t xml:space="preserve">Czchów  </t>
  </si>
  <si>
    <t xml:space="preserve">Borzęcin  </t>
  </si>
  <si>
    <t xml:space="preserve">Dębno  </t>
  </si>
  <si>
    <t xml:space="preserve">Gnojnik  </t>
  </si>
  <si>
    <t xml:space="preserve">Iwkowa  </t>
  </si>
  <si>
    <t xml:space="preserve">Szczurowa  </t>
  </si>
  <si>
    <r>
      <t xml:space="preserve">Powiat dąbrowski </t>
    </r>
    <r>
      <rPr>
        <sz val="9"/>
        <rFont val="Arial"/>
        <family val="2"/>
        <charset val="238"/>
      </rPr>
      <t xml:space="preserve"> </t>
    </r>
  </si>
  <si>
    <t xml:space="preserve">Dąbrowa Tarnowska  </t>
  </si>
  <si>
    <t xml:space="preserve">Szczucin  </t>
  </si>
  <si>
    <t xml:space="preserve">Gręboszów  </t>
  </si>
  <si>
    <t xml:space="preserve">Mędrzechów  </t>
  </si>
  <si>
    <t xml:space="preserve">Olesno  </t>
  </si>
  <si>
    <t xml:space="preserve">Radgoszcz  </t>
  </si>
  <si>
    <r>
      <t xml:space="preserve">Powiat tarnowski </t>
    </r>
    <r>
      <rPr>
        <sz val="9"/>
        <rFont val="Arial"/>
        <family val="2"/>
        <charset val="238"/>
      </rPr>
      <t xml:space="preserve"> </t>
    </r>
  </si>
  <si>
    <t xml:space="preserve">Ciężkowice  </t>
  </si>
  <si>
    <t xml:space="preserve">Radłów  </t>
  </si>
  <si>
    <t xml:space="preserve">Ryglice  </t>
  </si>
  <si>
    <t xml:space="preserve">Tuchów  </t>
  </si>
  <si>
    <t xml:space="preserve">Wojnicz  </t>
  </si>
  <si>
    <t xml:space="preserve">Zakliczyn  </t>
  </si>
  <si>
    <t xml:space="preserve">Żabno  </t>
  </si>
  <si>
    <t xml:space="preserve">Gromnik  </t>
  </si>
  <si>
    <t xml:space="preserve">Lisia Góra  </t>
  </si>
  <si>
    <t xml:space="preserve">Pleśna  </t>
  </si>
  <si>
    <t xml:space="preserve">Rzepiennik Strzyżewski  </t>
  </si>
  <si>
    <t xml:space="preserve">Skrzyszów  </t>
  </si>
  <si>
    <t xml:space="preserve">Tarnów  </t>
  </si>
  <si>
    <t xml:space="preserve">Wierzchosławice  </t>
  </si>
  <si>
    <t xml:space="preserve">Wietrzychowice  </t>
  </si>
  <si>
    <t xml:space="preserve">Szerzyny  </t>
  </si>
  <si>
    <t>Ogółem</t>
  </si>
  <si>
    <t>Total</t>
  </si>
  <si>
    <t>Powiat</t>
  </si>
  <si>
    <t xml:space="preserve">    public sector</t>
  </si>
  <si>
    <t xml:space="preserve">    private sector</t>
  </si>
  <si>
    <t xml:space="preserve">    w tym:</t>
  </si>
  <si>
    <t xml:space="preserve">    of which:</t>
  </si>
  <si>
    <t xml:space="preserve">    sektor publiczny  </t>
  </si>
  <si>
    <t xml:space="preserve">    public sector </t>
  </si>
  <si>
    <t xml:space="preserve">    sektor prywatny  </t>
  </si>
  <si>
    <t xml:space="preserve">    private sector </t>
  </si>
  <si>
    <t>W tym kobiety</t>
  </si>
  <si>
    <t>Of which women</t>
  </si>
  <si>
    <t>Grand total</t>
  </si>
  <si>
    <t>ogółem</t>
  </si>
  <si>
    <t>total</t>
  </si>
  <si>
    <t>w tym kobiety</t>
  </si>
  <si>
    <t>of which women</t>
  </si>
  <si>
    <t>W tym w głównym miejscu pracy</t>
  </si>
  <si>
    <t>Of which in the main workplace</t>
  </si>
  <si>
    <t>razem</t>
  </si>
  <si>
    <t>zatrudnieni na podstawie stosunku pracy</t>
  </si>
  <si>
    <t>OGÓŁEM</t>
  </si>
  <si>
    <t>w tym KOBIETY</t>
  </si>
  <si>
    <t>of which WOMEN</t>
  </si>
  <si>
    <t>Miasta</t>
  </si>
  <si>
    <t>Urban areas</t>
  </si>
  <si>
    <t>Wieś</t>
  </si>
  <si>
    <t>Rural areas</t>
  </si>
  <si>
    <t>grand total</t>
  </si>
  <si>
    <t>Persons working shift hours</t>
  </si>
  <si>
    <t>Retirees and pensioners</t>
  </si>
  <si>
    <t>Disabled persons</t>
  </si>
  <si>
    <t>Foreigners</t>
  </si>
  <si>
    <t>Osoby</t>
  </si>
  <si>
    <t>Persons</t>
  </si>
  <si>
    <t xml:space="preserve">starting work for the first time </t>
  </si>
  <si>
    <t>które poprzednio pracowały</t>
  </si>
  <si>
    <t>formerly employed</t>
  </si>
  <si>
    <t>MIESIĄCE</t>
  </si>
  <si>
    <t>MONTHS</t>
  </si>
  <si>
    <t>Z liczby ogółem</t>
  </si>
  <si>
    <t>Of grand total number</t>
  </si>
  <si>
    <t>previously working</t>
  </si>
  <si>
    <t>KWARTAŁY</t>
  </si>
  <si>
    <t>QUARTERS</t>
  </si>
  <si>
    <t>W wieku</t>
  </si>
  <si>
    <t>By age</t>
  </si>
  <si>
    <t>18–24 lat</t>
  </si>
  <si>
    <t>years</t>
  </si>
  <si>
    <t>Z wykształceniem</t>
  </si>
  <si>
    <t>By educational level</t>
  </si>
  <si>
    <t>wyższym</t>
  </si>
  <si>
    <t>tertiary</t>
  </si>
  <si>
    <t>general secondary</t>
  </si>
  <si>
    <t>zasadniczym zawodowym</t>
  </si>
  <si>
    <t>basic vocational</t>
  </si>
  <si>
    <t>lower secondary, primary and incomplete primary</t>
  </si>
  <si>
    <t>No work seniority</t>
  </si>
  <si>
    <t>1 year and less</t>
  </si>
  <si>
    <t>more than 30 years</t>
  </si>
  <si>
    <t>Z liczby ogółem osoby</t>
  </si>
  <si>
    <t>długotrwale bezrobotne</t>
  </si>
  <si>
    <t>long-term unemployed</t>
  </si>
  <si>
    <t>disabled</t>
  </si>
  <si>
    <t xml:space="preserve">25–34  </t>
  </si>
  <si>
    <t xml:space="preserve">35–44  </t>
  </si>
  <si>
    <t xml:space="preserve">45–54  </t>
  </si>
  <si>
    <t xml:space="preserve">55–59  </t>
  </si>
  <si>
    <t xml:space="preserve">Wyższym  </t>
  </si>
  <si>
    <t>Tertiary</t>
  </si>
  <si>
    <t xml:space="preserve">Policealnym i średnim zawodowym  </t>
  </si>
  <si>
    <t xml:space="preserve">Średnim ogólnokształcącym  </t>
  </si>
  <si>
    <t>General secondary</t>
  </si>
  <si>
    <t xml:space="preserve">Zasadniczym zawodowym  </t>
  </si>
  <si>
    <t>Basic vocational</t>
  </si>
  <si>
    <t xml:space="preserve">1–5  </t>
  </si>
  <si>
    <t xml:space="preserve">5–10  </t>
  </si>
  <si>
    <t xml:space="preserve">10–20  </t>
  </si>
  <si>
    <t xml:space="preserve">20–30  </t>
  </si>
  <si>
    <t xml:space="preserve">Bez stażu  </t>
  </si>
  <si>
    <t xml:space="preserve">1–3  </t>
  </si>
  <si>
    <t xml:space="preserve">3–6  </t>
  </si>
  <si>
    <t xml:space="preserve">6–12  </t>
  </si>
  <si>
    <t xml:space="preserve">12–24  </t>
  </si>
  <si>
    <t>Of total number</t>
  </si>
  <si>
    <t>do 1 miesiąca</t>
  </si>
  <si>
    <t>powyżej 12 miesięcy</t>
  </si>
  <si>
    <t>Stock clerks and related workers</t>
  </si>
  <si>
    <t>Kitchen helpers</t>
  </si>
  <si>
    <t>more than 24 months</t>
  </si>
  <si>
    <t>of which</t>
  </si>
  <si>
    <r>
      <t xml:space="preserve">Powiat m. Tarnów </t>
    </r>
    <r>
      <rPr>
        <sz val="9"/>
        <rFont val="Arial"/>
        <family val="2"/>
        <charset val="238"/>
      </rPr>
      <t xml:space="preserve"> </t>
    </r>
  </si>
  <si>
    <r>
      <t xml:space="preserve">  </t>
    </r>
    <r>
      <rPr>
        <i/>
        <sz val="9"/>
        <rFont val="Arial"/>
        <family val="2"/>
        <charset val="238"/>
      </rPr>
      <t>gminy miejsko-wiejskie</t>
    </r>
  </si>
  <si>
    <t xml:space="preserve">  urban-rural gminas</t>
  </si>
  <si>
    <t>Stan w dniu 31 XII</t>
  </si>
  <si>
    <t>As of 31 XII</t>
  </si>
  <si>
    <t>Poza granicami kraju</t>
  </si>
  <si>
    <t>Abroad</t>
  </si>
  <si>
    <t>pozostałe przyjęte do pracy</t>
  </si>
  <si>
    <t>other hires</t>
  </si>
  <si>
    <t>retired persons</t>
  </si>
  <si>
    <t>by mutual agreement</t>
  </si>
  <si>
    <t>persons granted child-care leaves</t>
  </si>
  <si>
    <t>z upływem czasu, na który zostali zatrudnieni</t>
  </si>
  <si>
    <t>expiry of the contract duration</t>
  </si>
  <si>
    <t>z innych przyczyn</t>
  </si>
  <si>
    <t>other reasons</t>
  </si>
  <si>
    <t>Persons available (working) through temporary work agencies</t>
  </si>
  <si>
    <t>Stan w końcu miesiąca</t>
  </si>
  <si>
    <t>End of month</t>
  </si>
  <si>
    <t>Stan w końcu kwartału</t>
  </si>
  <si>
    <t>End of quarter</t>
  </si>
  <si>
    <r>
      <t xml:space="preserve">SPIS TABLIC
</t>
    </r>
    <r>
      <rPr>
        <i/>
        <sz val="9"/>
        <rFont val="Arial"/>
        <family val="2"/>
        <charset val="238"/>
      </rPr>
      <t>LIST OF TABLES</t>
    </r>
  </si>
  <si>
    <r>
      <t xml:space="preserve">I. PRACUJĄCY I ZATRUDNIENI
</t>
    </r>
    <r>
      <rPr>
        <i/>
        <sz val="9"/>
        <rFont val="Arial"/>
        <family val="2"/>
        <charset val="238"/>
      </rPr>
      <t>I. EMPLOYED PERSONS AND PAID EMPLOYMENT</t>
    </r>
  </si>
  <si>
    <r>
      <t xml:space="preserve">II. BEZROBOTNI ZAREJESTROWANI
</t>
    </r>
    <r>
      <rPr>
        <i/>
        <sz val="9"/>
        <rFont val="Arial"/>
        <family val="2"/>
        <charset val="238"/>
      </rPr>
      <t>II. REGISTERED UNEMPLOYED PERSONS</t>
    </r>
  </si>
  <si>
    <r>
      <t xml:space="preserve">III. POPYT NA PRACĘ
</t>
    </r>
    <r>
      <rPr>
        <i/>
        <sz val="9"/>
        <rFont val="Arial"/>
        <family val="2"/>
        <charset val="238"/>
      </rPr>
      <t>III. DEMAND FOR WORK</t>
    </r>
  </si>
  <si>
    <r>
      <t xml:space="preserve">IV. CZAS PRACY
</t>
    </r>
    <r>
      <rPr>
        <i/>
        <sz val="9"/>
        <rFont val="Arial"/>
        <family val="2"/>
        <charset val="238"/>
      </rPr>
      <t>IV. WORK TIME</t>
    </r>
  </si>
  <si>
    <r>
      <t xml:space="preserve">V. WYNAGRODZENIA I ŚWIADCZENIA SPOŁECZNE
</t>
    </r>
    <r>
      <rPr>
        <i/>
        <sz val="9"/>
        <rFont val="Arial"/>
        <family val="2"/>
        <charset val="238"/>
      </rPr>
      <t>V. WAGES AND SALARIES AS WELL AS SOCIAL BENEFITS</t>
    </r>
  </si>
  <si>
    <r>
      <t xml:space="preserve">VI. WARUNKI PRACY
</t>
    </r>
    <r>
      <rPr>
        <i/>
        <sz val="9"/>
        <rFont val="Arial"/>
        <family val="2"/>
        <charset val="238"/>
      </rPr>
      <t>VI. WORK CONDITIONS</t>
    </r>
  </si>
  <si>
    <r>
      <t xml:space="preserve">VII. WYPADKI PRZY PRACY
</t>
    </r>
    <r>
      <rPr>
        <i/>
        <sz val="9"/>
        <rFont val="Arial"/>
        <family val="2"/>
        <charset val="238"/>
      </rPr>
      <t>VII. ACCIDENTS AT WORK</t>
    </r>
  </si>
  <si>
    <r>
      <t xml:space="preserve">VIII. WYBRANE INFORMACJE O RYNKU PRACY WEDŁUG GMIN
</t>
    </r>
    <r>
      <rPr>
        <i/>
        <sz val="9"/>
        <rFont val="Arial"/>
        <family val="2"/>
        <charset val="238"/>
      </rPr>
      <t>VIII. SELECTED INFORMATION ON THE LABOUR MARKET BY GMINAS</t>
    </r>
  </si>
  <si>
    <t xml:space="preserve">Cieśle i stolarze budowlani  </t>
  </si>
  <si>
    <t>Painters and related workers</t>
  </si>
  <si>
    <t xml:space="preserve">Pomoce kuchenne  </t>
  </si>
  <si>
    <t xml:space="preserve">     of which:</t>
  </si>
  <si>
    <t xml:space="preserve">  w tym Przetwórstwo przemysłowe  </t>
  </si>
  <si>
    <t xml:space="preserve">  of which Manufacturing</t>
  </si>
  <si>
    <t>Industry</t>
  </si>
  <si>
    <t xml:space="preserve">Przemysł  </t>
  </si>
  <si>
    <t xml:space="preserve">  w tym Przetwórstwo przemysłowe</t>
  </si>
  <si>
    <t>Carpenters and joiners builders</t>
  </si>
  <si>
    <t xml:space="preserve">        sektor prywatny  </t>
  </si>
  <si>
    <t>w tym</t>
  </si>
  <si>
    <t>kobiety</t>
  </si>
  <si>
    <t>women</t>
  </si>
  <si>
    <t>Bezrobotni zarejestrowani</t>
  </si>
  <si>
    <t>Registered unemployed persons</t>
  </si>
  <si>
    <t>Udział bezrobotnych zarejestrowanych</t>
  </si>
  <si>
    <t>w liczbie ludności w wieku produkcyjnym</t>
  </si>
  <si>
    <t>mężczyźni</t>
  </si>
  <si>
    <t>men</t>
  </si>
  <si>
    <r>
      <t xml:space="preserve">OGÓŁEM </t>
    </r>
    <r>
      <rPr>
        <sz val="9"/>
        <color rgb="FF000000"/>
        <rFont val="Arial"/>
        <family val="2"/>
        <charset val="238"/>
      </rPr>
      <t xml:space="preserve"> </t>
    </r>
  </si>
  <si>
    <r>
      <t xml:space="preserve">Sektot publiczny </t>
    </r>
    <r>
      <rPr>
        <sz val="9"/>
        <color rgb="FF000000"/>
        <rFont val="Arial"/>
        <family val="2"/>
        <charset val="238"/>
      </rPr>
      <t xml:space="preserve"> </t>
    </r>
  </si>
  <si>
    <r>
      <t xml:space="preserve">Sektor prywatny </t>
    </r>
    <r>
      <rPr>
        <sz val="9"/>
        <color rgb="FF000000"/>
        <rFont val="Arial"/>
        <family val="2"/>
        <charset val="238"/>
      </rPr>
      <t xml:space="preserve"> </t>
    </r>
  </si>
  <si>
    <t>Private sector</t>
  </si>
  <si>
    <r>
      <t>Trade; repair of motor vehicles</t>
    </r>
    <r>
      <rPr>
        <i/>
        <vertAlign val="superscript"/>
        <sz val="9"/>
        <color rgb="FF000000"/>
        <rFont val="Arial"/>
        <family val="2"/>
        <charset val="238"/>
      </rPr>
      <t>∆</t>
    </r>
  </si>
  <si>
    <r>
      <t>Accommodation and catering</t>
    </r>
    <r>
      <rPr>
        <i/>
        <vertAlign val="superscript"/>
        <sz val="9"/>
        <color rgb="FF000000"/>
        <rFont val="Arial"/>
        <family val="2"/>
        <charset val="238"/>
      </rPr>
      <t>∆</t>
    </r>
  </si>
  <si>
    <r>
      <t>a</t>
    </r>
    <r>
      <rPr>
        <sz val="9"/>
        <color rgb="FF000000"/>
        <rFont val="Arial"/>
        <family val="2"/>
        <charset val="238"/>
      </rPr>
      <t xml:space="preserve"> Według faktycznego miejsca pracy i rodzaju działalności.</t>
    </r>
  </si>
  <si>
    <r>
      <t xml:space="preserve">    </t>
    </r>
    <r>
      <rPr>
        <i/>
        <sz val="9"/>
        <color rgb="FF000000"/>
        <rFont val="Arial"/>
        <family val="2"/>
        <charset val="238"/>
      </rPr>
      <t>of which:</t>
    </r>
  </si>
  <si>
    <r>
      <t xml:space="preserve">RAZEM </t>
    </r>
    <r>
      <rPr>
        <sz val="9"/>
        <color rgb="FF000000"/>
        <rFont val="Arial"/>
        <family val="2"/>
        <charset val="238"/>
      </rPr>
      <t xml:space="preserve"> </t>
    </r>
  </si>
  <si>
    <t xml:space="preserve">        sektor publiczny  </t>
  </si>
  <si>
    <t xml:space="preserve">        public sector </t>
  </si>
  <si>
    <t xml:space="preserve">        private sector </t>
  </si>
  <si>
    <t>Zatrudnieni w formie telepracy</t>
  </si>
  <si>
    <t>stan w dniu 31 XII</t>
  </si>
  <si>
    <t>as of 31 XII</t>
  </si>
  <si>
    <t>umowę zlecenia</t>
  </si>
  <si>
    <t xml:space="preserve">contract of mandate </t>
  </si>
  <si>
    <t>task-specific contract</t>
  </si>
  <si>
    <r>
      <t>Na obszarze kraju</t>
    </r>
    <r>
      <rPr>
        <i/>
        <vertAlign val="superscript"/>
        <sz val="9"/>
        <color rgb="FF000000"/>
        <rFont val="Arial"/>
        <family val="2"/>
        <charset val="238"/>
      </rPr>
      <t>b</t>
    </r>
    <r>
      <rPr>
        <sz val="9"/>
        <color rgb="FF000000"/>
        <rFont val="Arial"/>
        <family val="2"/>
        <charset val="238"/>
      </rPr>
      <t xml:space="preserve"> </t>
    </r>
  </si>
  <si>
    <r>
      <t>On the country area</t>
    </r>
    <r>
      <rPr>
        <i/>
        <vertAlign val="superscript"/>
        <sz val="9"/>
        <color rgb="FF000000"/>
        <rFont val="Arial"/>
        <family val="2"/>
        <charset val="238"/>
      </rPr>
      <t>b</t>
    </r>
  </si>
  <si>
    <r>
      <t>As</t>
    </r>
    <r>
      <rPr>
        <i/>
        <sz val="9"/>
        <color rgb="FF000000"/>
        <rFont val="FD003"/>
      </rPr>
      <t xml:space="preserve"> of 31 XII</t>
    </r>
  </si>
  <si>
    <t>W tym na umowy okresowe</t>
  </si>
  <si>
    <t>Of which on temporary contracts</t>
  </si>
  <si>
    <t>full-time paid employees</t>
  </si>
  <si>
    <t>part-time paid employees</t>
  </si>
  <si>
    <r>
      <t>poprzednio</t>
    </r>
    <r>
      <rPr>
        <i/>
        <sz val="9"/>
        <color rgb="FF000000"/>
        <rFont val="Arial"/>
        <family val="2"/>
        <charset val="238"/>
      </rPr>
      <t xml:space="preserve"> </t>
    </r>
    <r>
      <rPr>
        <sz val="9"/>
        <color rgb="FF000000"/>
        <rFont val="Arial"/>
        <family val="2"/>
        <charset val="238"/>
      </rPr>
      <t>pracujący</t>
    </r>
  </si>
  <si>
    <r>
      <t>dotychczas</t>
    </r>
    <r>
      <rPr>
        <b/>
        <sz val="9"/>
        <color rgb="FF000000"/>
        <rFont val="Arial"/>
        <family val="2"/>
        <charset val="238"/>
      </rPr>
      <t xml:space="preserve"> </t>
    </r>
    <r>
      <rPr>
        <sz val="9"/>
        <color rgb="FF000000"/>
        <rFont val="Arial"/>
        <family val="2"/>
        <charset val="238"/>
      </rPr>
      <t>niepracujący</t>
    </r>
  </si>
  <si>
    <t>previously not employed</t>
  </si>
  <si>
    <t>zamieszkali na wsi</t>
  </si>
  <si>
    <t>absolwenci</t>
  </si>
  <si>
    <t>cudzoziemcy</t>
  </si>
  <si>
    <t>foreigners</t>
  </si>
  <si>
    <r>
      <t>of</t>
    </r>
    <r>
      <rPr>
        <sz val="9"/>
        <color rgb="FF000000"/>
        <rFont val="Arial"/>
        <family val="2"/>
        <charset val="238"/>
      </rPr>
      <t xml:space="preserve"> </t>
    </r>
    <r>
      <rPr>
        <i/>
        <sz val="9"/>
        <color rgb="FF000000"/>
        <rFont val="Arial"/>
        <family val="2"/>
        <charset val="238"/>
      </rPr>
      <t>which</t>
    </r>
    <r>
      <rPr>
        <sz val="9"/>
        <color rgb="FF000000"/>
        <rFont val="Arial"/>
        <family val="2"/>
        <charset val="238"/>
      </rPr>
      <t xml:space="preserve"> </t>
    </r>
    <r>
      <rPr>
        <i/>
        <sz val="9"/>
        <color rgb="FF000000"/>
        <rFont val="Arial"/>
        <family val="2"/>
        <charset val="238"/>
      </rPr>
      <t>terminated for company reasons</t>
    </r>
  </si>
  <si>
    <r>
      <t>Pozostający bez pracy</t>
    </r>
    <r>
      <rPr>
        <i/>
        <vertAlign val="superscript"/>
        <sz val="9"/>
        <color rgb="FF000000"/>
        <rFont val="Arial"/>
        <family val="2"/>
        <charset val="238"/>
      </rPr>
      <t>a</t>
    </r>
  </si>
  <si>
    <r>
      <t>Persons remaining unemployed</t>
    </r>
    <r>
      <rPr>
        <i/>
        <vertAlign val="superscript"/>
        <sz val="9"/>
        <color rgb="FF000000"/>
        <rFont val="Arial"/>
        <family val="2"/>
        <charset val="238"/>
      </rPr>
      <t>a</t>
    </r>
  </si>
  <si>
    <t xml:space="preserve">up to 1 month </t>
  </si>
  <si>
    <t>powyżej 24 miesięcy</t>
  </si>
  <si>
    <t xml:space="preserve">more than 24 months </t>
  </si>
  <si>
    <r>
      <t>a</t>
    </r>
    <r>
      <rPr>
        <sz val="9"/>
        <color rgb="FF000000"/>
        <rFont val="Arial"/>
        <family val="2"/>
        <charset val="238"/>
      </rPr>
      <t xml:space="preserve"> Od momentu rejestracji w urzędzie pracy; przedziały zostały domknięte prawostronnie, np. w przedziale 3–6 uwzględniono osoby, które pozostawały bez pracy 3 miesiące i 1 dzień do 6 miesięcy.</t>
    </r>
  </si>
  <si>
    <r>
      <t>Staż pracy</t>
    </r>
    <r>
      <rPr>
        <i/>
        <vertAlign val="superscript"/>
        <sz val="9"/>
        <color rgb="FF000000"/>
        <rFont val="Arial"/>
        <family val="2"/>
        <charset val="238"/>
      </rPr>
      <t>a</t>
    </r>
  </si>
  <si>
    <r>
      <t>Work seniority</t>
    </r>
    <r>
      <rPr>
        <i/>
        <vertAlign val="superscript"/>
        <sz val="9"/>
        <color rgb="FF000000"/>
        <rFont val="Arial"/>
        <family val="2"/>
        <charset val="238"/>
      </rPr>
      <t>a</t>
    </r>
  </si>
  <si>
    <t>Bez stażu pracy</t>
  </si>
  <si>
    <r>
      <t>a</t>
    </r>
    <r>
      <rPr>
        <sz val="9"/>
        <color rgb="FF000000"/>
        <rFont val="Arial"/>
        <family val="2"/>
        <charset val="238"/>
      </rPr>
      <t xml:space="preserve"> Przedziały zostały domknięte prawostronnie, np. w przedziale 1–5 uwzględniono osoby, które pracowały 1 rok i 1 dzień do 5 lat.</t>
    </r>
  </si>
  <si>
    <r>
      <t>Of</t>
    </r>
    <r>
      <rPr>
        <sz val="9"/>
        <color rgb="FF000000"/>
        <rFont val="Arial"/>
        <family val="2"/>
        <charset val="238"/>
      </rPr>
      <t xml:space="preserve"> </t>
    </r>
    <r>
      <rPr>
        <i/>
        <sz val="9"/>
        <color rgb="FF000000"/>
        <rFont val="Arial"/>
        <family val="2"/>
        <charset val="238"/>
      </rPr>
      <t>total number persons</t>
    </r>
  </si>
  <si>
    <t xml:space="preserve">    w wieku:</t>
  </si>
  <si>
    <t xml:space="preserve">    by age:</t>
  </si>
  <si>
    <t xml:space="preserve">    z wykształceniem:</t>
  </si>
  <si>
    <t xml:space="preserve">    by educational level:</t>
  </si>
  <si>
    <r>
      <t xml:space="preserve">    ze stażem pracy</t>
    </r>
    <r>
      <rPr>
        <i/>
        <vertAlign val="superscript"/>
        <sz val="9"/>
        <color rgb="FF000000"/>
        <rFont val="Arial"/>
        <family val="2"/>
        <charset val="238"/>
      </rPr>
      <t>a</t>
    </r>
    <r>
      <rPr>
        <sz val="9"/>
        <color rgb="FF000000"/>
        <rFont val="Arial"/>
        <family val="2"/>
        <charset val="238"/>
      </rPr>
      <t>:</t>
    </r>
  </si>
  <si>
    <r>
      <t xml:space="preserve">    pozostający bez pracy</t>
    </r>
    <r>
      <rPr>
        <i/>
        <vertAlign val="superscript"/>
        <sz val="9"/>
        <color rgb="FF000000"/>
        <rFont val="Arial"/>
        <family val="2"/>
        <charset val="238"/>
      </rPr>
      <t>b</t>
    </r>
    <r>
      <rPr>
        <sz val="9"/>
        <color rgb="FF000000"/>
        <rFont val="Arial"/>
        <family val="2"/>
        <charset val="238"/>
      </rPr>
      <t>:</t>
    </r>
  </si>
  <si>
    <r>
      <t xml:space="preserve">    persons remaining unemployed</t>
    </r>
    <r>
      <rPr>
        <i/>
        <vertAlign val="superscript"/>
        <sz val="9"/>
        <color rgb="FF000000"/>
        <rFont val="Arial"/>
        <family val="2"/>
        <charset val="238"/>
      </rPr>
      <t>b</t>
    </r>
    <r>
      <rPr>
        <i/>
        <sz val="9"/>
        <color rgb="FF000000"/>
        <rFont val="Arial"/>
        <family val="2"/>
        <charset val="238"/>
      </rPr>
      <t>:</t>
    </r>
  </si>
  <si>
    <t>to 1 month</t>
  </si>
  <si>
    <t>more than 12 months</t>
  </si>
  <si>
    <r>
      <t xml:space="preserve">Specjaliści </t>
    </r>
    <r>
      <rPr>
        <sz val="9"/>
        <color rgb="FF000000"/>
        <rFont val="Arial"/>
        <family val="2"/>
        <charset val="238"/>
      </rPr>
      <t xml:space="preserve"> </t>
    </r>
  </si>
  <si>
    <r>
      <t xml:space="preserve">Technicy i inny średni personel </t>
    </r>
    <r>
      <rPr>
        <sz val="9"/>
        <color rgb="FF000000"/>
        <rFont val="Arial"/>
        <family val="2"/>
        <charset val="238"/>
      </rPr>
      <t xml:space="preserve"> </t>
    </r>
  </si>
  <si>
    <r>
      <t xml:space="preserve">Pracownicy biurowi </t>
    </r>
    <r>
      <rPr>
        <sz val="9"/>
        <color rgb="FF000000"/>
        <rFont val="Arial"/>
        <family val="2"/>
        <charset val="238"/>
      </rPr>
      <t xml:space="preserve"> </t>
    </r>
  </si>
  <si>
    <r>
      <t xml:space="preserve">Pracownicy usług i sprzedawcy </t>
    </r>
    <r>
      <rPr>
        <sz val="9"/>
        <color rgb="FF000000"/>
        <rFont val="Arial"/>
        <family val="2"/>
        <charset val="238"/>
      </rPr>
      <t xml:space="preserve"> </t>
    </r>
  </si>
  <si>
    <t xml:space="preserve">Pracownicy ochrony osób i mienia  </t>
  </si>
  <si>
    <t>Personal and property security staff</t>
  </si>
  <si>
    <r>
      <t xml:space="preserve">Rolnicy, ogrodnicy, leśnicy i rybacy </t>
    </r>
    <r>
      <rPr>
        <sz val="9"/>
        <color rgb="FF000000"/>
        <rFont val="Arial"/>
        <family val="2"/>
        <charset val="238"/>
      </rPr>
      <t xml:space="preserve"> </t>
    </r>
  </si>
  <si>
    <r>
      <t xml:space="preserve">Robotnicy przemysłowi i rzemieślnicy </t>
    </r>
    <r>
      <rPr>
        <sz val="9"/>
        <color rgb="FF000000"/>
        <rFont val="Arial"/>
        <family val="2"/>
        <charset val="238"/>
      </rPr>
      <t xml:space="preserve"> </t>
    </r>
  </si>
  <si>
    <r>
      <t xml:space="preserve">Operatorzy i monterzy maszyn i urządzeń </t>
    </r>
    <r>
      <rPr>
        <sz val="9"/>
        <color rgb="FF000000"/>
        <rFont val="Arial"/>
        <family val="2"/>
        <charset val="238"/>
      </rPr>
      <t xml:space="preserve"> </t>
    </r>
  </si>
  <si>
    <t>Drivers of cars and vans</t>
  </si>
  <si>
    <t>Packers</t>
  </si>
  <si>
    <r>
      <t xml:space="preserve">Siły zbrojne </t>
    </r>
    <r>
      <rPr>
        <sz val="9"/>
        <color rgb="FF000000"/>
        <rFont val="Arial"/>
        <family val="2"/>
        <charset val="238"/>
      </rPr>
      <t xml:space="preserve"> </t>
    </r>
  </si>
  <si>
    <t>po raz pierwszy</t>
  </si>
  <si>
    <t>for the first time</t>
  </si>
  <si>
    <t>po raz kolejny</t>
  </si>
  <si>
    <t>another time</t>
  </si>
  <si>
    <t>after public works</t>
  </si>
  <si>
    <t>po stażu</t>
  </si>
  <si>
    <t>after traineeship</t>
  </si>
  <si>
    <t>po szkoleniu</t>
  </si>
  <si>
    <t>after training</t>
  </si>
  <si>
    <t>after social useful works</t>
  </si>
  <si>
    <r>
      <t xml:space="preserve">I–XII </t>
    </r>
    <r>
      <rPr>
        <sz val="9"/>
        <color rgb="FF000000"/>
        <rFont val="Arial"/>
        <family val="2"/>
        <charset val="238"/>
      </rPr>
      <t xml:space="preserve"> </t>
    </r>
  </si>
  <si>
    <r>
      <t>w tym</t>
    </r>
    <r>
      <rPr>
        <b/>
        <sz val="9"/>
        <color rgb="FF000000"/>
        <rFont val="Arial"/>
        <family val="2"/>
        <charset val="238"/>
      </rPr>
      <t xml:space="preserve"> </t>
    </r>
    <r>
      <rPr>
        <sz val="9"/>
        <color rgb="FF000000"/>
        <rFont val="Arial"/>
        <family val="2"/>
        <charset val="238"/>
      </rPr>
      <t>KOBIETY</t>
    </r>
  </si>
  <si>
    <t>W tym osoby wyłączone z ewidencji z powodu</t>
  </si>
  <si>
    <r>
      <t>Of which</t>
    </r>
    <r>
      <rPr>
        <sz val="9"/>
        <color rgb="FF000000"/>
        <rFont val="Arial"/>
        <family val="2"/>
        <charset val="238"/>
      </rPr>
      <t xml:space="preserve"> </t>
    </r>
    <r>
      <rPr>
        <i/>
        <sz val="9"/>
        <color rgb="FF000000"/>
        <rFont val="Arial"/>
        <family val="2"/>
        <charset val="238"/>
      </rPr>
      <t>persons removed from unemployed rolls due to</t>
    </r>
  </si>
  <si>
    <t>podjęcia pracy</t>
  </si>
  <si>
    <t>outflow to job</t>
  </si>
  <si>
    <t>starting training</t>
  </si>
  <si>
    <t>starting trainee-ship</t>
  </si>
  <si>
    <t>starting social useful work</t>
  </si>
  <si>
    <t>Z liczby ogółem poprzednio pracujący</t>
  </si>
  <si>
    <t>Of total number previously employed persons</t>
  </si>
  <si>
    <t>w sektorze</t>
  </si>
  <si>
    <t>in sector</t>
  </si>
  <si>
    <t>public</t>
  </si>
  <si>
    <t>private</t>
  </si>
  <si>
    <t>up to 1 month</t>
  </si>
  <si>
    <t>more than</t>
  </si>
  <si>
    <t>12 months</t>
  </si>
  <si>
    <t xml:space="preserve">Górnictwo i wydobywanie  </t>
  </si>
  <si>
    <t>Mining and quarrying</t>
  </si>
  <si>
    <t xml:space="preserve">Przetwórstwo przemysłowe  </t>
  </si>
  <si>
    <t>Manufacturing</t>
  </si>
  <si>
    <r>
      <t>Trade; repair of motor vehicles</t>
    </r>
    <r>
      <rPr>
        <i/>
        <vertAlign val="superscript"/>
        <sz val="9"/>
        <color rgb="FF000000"/>
        <rFont val="Symbol"/>
        <family val="1"/>
        <charset val="2"/>
      </rPr>
      <t>D</t>
    </r>
  </si>
  <si>
    <r>
      <t>Accommodation and catering</t>
    </r>
    <r>
      <rPr>
        <i/>
        <vertAlign val="superscript"/>
        <sz val="9"/>
        <color rgb="FF000000"/>
        <rFont val="Symbol"/>
        <family val="1"/>
        <charset val="2"/>
      </rPr>
      <t>D</t>
    </r>
  </si>
  <si>
    <t>Information and communication</t>
  </si>
  <si>
    <t xml:space="preserve">Działalność niezidentyfikowana  </t>
  </si>
  <si>
    <t>Non-identify activity</t>
  </si>
  <si>
    <t>Miesiące</t>
  </si>
  <si>
    <t>Months</t>
  </si>
  <si>
    <t>I</t>
  </si>
  <si>
    <t>II</t>
  </si>
  <si>
    <t>III</t>
  </si>
  <si>
    <t>IV</t>
  </si>
  <si>
    <t>V</t>
  </si>
  <si>
    <t>VI</t>
  </si>
  <si>
    <t>VII</t>
  </si>
  <si>
    <t>VIII</t>
  </si>
  <si>
    <t>IX</t>
  </si>
  <si>
    <t>X</t>
  </si>
  <si>
    <t>XI</t>
  </si>
  <si>
    <t>XII</t>
  </si>
  <si>
    <r>
      <t xml:space="preserve">WOJEWÓDZTWO </t>
    </r>
    <r>
      <rPr>
        <sz val="9"/>
        <color rgb="FF000000"/>
        <rFont val="Arial"/>
        <family val="2"/>
        <charset val="238"/>
      </rPr>
      <t xml:space="preserve"> </t>
    </r>
  </si>
  <si>
    <r>
      <t xml:space="preserve">Podregion krakowski </t>
    </r>
    <r>
      <rPr>
        <sz val="9"/>
        <color rgb="FF000000"/>
        <rFont val="Arial"/>
        <family val="2"/>
        <charset val="238"/>
      </rPr>
      <t xml:space="preserve"> </t>
    </r>
  </si>
  <si>
    <t>Subregion</t>
  </si>
  <si>
    <t>Powiaty:</t>
  </si>
  <si>
    <r>
      <t>Powiats</t>
    </r>
    <r>
      <rPr>
        <sz val="9"/>
        <color rgb="FF000000"/>
        <rFont val="Arial"/>
        <family val="2"/>
        <charset val="238"/>
      </rPr>
      <t>:</t>
    </r>
  </si>
  <si>
    <t xml:space="preserve">  bocheński  </t>
  </si>
  <si>
    <t xml:space="preserve">  krakowski  </t>
  </si>
  <si>
    <t xml:space="preserve">  miechowski  </t>
  </si>
  <si>
    <t xml:space="preserve">  myślenicki  </t>
  </si>
  <si>
    <t xml:space="preserve">  proszowicki  </t>
  </si>
  <si>
    <t xml:space="preserve">  wielicki  </t>
  </si>
  <si>
    <r>
      <t xml:space="preserve">Podregion m. Kraków </t>
    </r>
    <r>
      <rPr>
        <sz val="9"/>
        <color rgb="FF000000"/>
        <rFont val="Arial"/>
        <family val="2"/>
        <charset val="238"/>
      </rPr>
      <t xml:space="preserve"> </t>
    </r>
  </si>
  <si>
    <t>Miasto na prawach powiatu</t>
  </si>
  <si>
    <t>City with powiat status</t>
  </si>
  <si>
    <t xml:space="preserve">  Kraków  </t>
  </si>
  <si>
    <r>
      <t xml:space="preserve">Podregion nowosądecki </t>
    </r>
    <r>
      <rPr>
        <sz val="9"/>
        <color rgb="FF000000"/>
        <rFont val="Arial"/>
        <family val="2"/>
        <charset val="238"/>
      </rPr>
      <t xml:space="preserve"> </t>
    </r>
  </si>
  <si>
    <t xml:space="preserve">  gorlicki  </t>
  </si>
  <si>
    <t xml:space="preserve">  limanowski  </t>
  </si>
  <si>
    <t xml:space="preserve">  nowosądecki  </t>
  </si>
  <si>
    <t xml:space="preserve">  nowotarski  </t>
  </si>
  <si>
    <t xml:space="preserve">  tatrzański  </t>
  </si>
  <si>
    <t xml:space="preserve">Miasto na prawach powiatu </t>
  </si>
  <si>
    <t xml:space="preserve">  Nowy Sącz  </t>
  </si>
  <si>
    <r>
      <t xml:space="preserve">Podregion oświęcimski </t>
    </r>
    <r>
      <rPr>
        <sz val="9"/>
        <color rgb="FF000000"/>
        <rFont val="Arial"/>
        <family val="2"/>
        <charset val="238"/>
      </rPr>
      <t xml:space="preserve"> </t>
    </r>
  </si>
  <si>
    <t xml:space="preserve">  chrzanowski  </t>
  </si>
  <si>
    <t xml:space="preserve">  olkuski  </t>
  </si>
  <si>
    <t xml:space="preserve">  oświęcimski  </t>
  </si>
  <si>
    <t xml:space="preserve">  suski  </t>
  </si>
  <si>
    <t xml:space="preserve">  wadowicki  </t>
  </si>
  <si>
    <r>
      <t xml:space="preserve">Podregion tarnowski </t>
    </r>
    <r>
      <rPr>
        <sz val="9"/>
        <color rgb="FF000000"/>
        <rFont val="Arial"/>
        <family val="2"/>
        <charset val="238"/>
      </rPr>
      <t xml:space="preserve"> </t>
    </r>
  </si>
  <si>
    <t xml:space="preserve">  brzeski  </t>
  </si>
  <si>
    <t xml:space="preserve">  dąbrowski  </t>
  </si>
  <si>
    <t xml:space="preserve">  tarnowski  </t>
  </si>
  <si>
    <t xml:space="preserve">  Tarnów  </t>
  </si>
  <si>
    <t xml:space="preserve">Z liczby ogółem </t>
  </si>
  <si>
    <r>
      <t>Of grand total</t>
    </r>
    <r>
      <rPr>
        <sz val="9"/>
        <color rgb="FF000000"/>
        <rFont val="Arial"/>
        <family val="2"/>
        <charset val="238"/>
      </rPr>
      <t xml:space="preserve"> </t>
    </r>
    <r>
      <rPr>
        <i/>
        <sz val="9"/>
        <color rgb="FF000000"/>
        <rFont val="Arial"/>
        <family val="2"/>
        <charset val="238"/>
      </rPr>
      <t>number</t>
    </r>
  </si>
  <si>
    <t>poprzednio pracujący</t>
  </si>
  <si>
    <t>residents in rural areas</t>
  </si>
  <si>
    <r>
      <t>Pozostający bez pracy</t>
    </r>
    <r>
      <rPr>
        <i/>
        <vertAlign val="superscript"/>
        <sz val="9"/>
        <color rgb="FF000000"/>
        <rFont val="Arial"/>
        <family val="2"/>
        <charset val="238"/>
      </rPr>
      <t>a</t>
    </r>
    <r>
      <rPr>
        <sz val="9"/>
        <color rgb="FF000000"/>
        <rFont val="Arial"/>
        <family val="2"/>
        <charset val="238"/>
      </rPr>
      <t xml:space="preserve"> </t>
    </r>
  </si>
  <si>
    <t>Bez stażu</t>
  </si>
  <si>
    <r>
      <t>No</t>
    </r>
    <r>
      <rPr>
        <sz val="9"/>
        <color rgb="FF000000"/>
        <rFont val="Arial"/>
        <family val="2"/>
        <charset val="238"/>
      </rPr>
      <t xml:space="preserve"> </t>
    </r>
    <r>
      <rPr>
        <i/>
        <sz val="9"/>
        <color rgb="FF000000"/>
        <rFont val="Arial"/>
        <family val="2"/>
        <charset val="238"/>
      </rPr>
      <t>work seniority</t>
    </r>
  </si>
  <si>
    <t>30 years and more</t>
  </si>
  <si>
    <t>NAPŁYW</t>
  </si>
  <si>
    <t>INFLOW</t>
  </si>
  <si>
    <t>OUTFLOW</t>
  </si>
  <si>
    <r>
      <t>ZGŁOSZONE W MIESIĄCU</t>
    </r>
    <r>
      <rPr>
        <i/>
        <sz val="9"/>
        <color rgb="FF000000"/>
        <rFont val="Arial"/>
        <family val="2"/>
        <charset val="238"/>
      </rPr>
      <t xml:space="preserve"> </t>
    </r>
  </si>
  <si>
    <t>SUBMITTED IN THE MONTH</t>
  </si>
  <si>
    <t>STAN W KOŃCU MIESIĄCA</t>
  </si>
  <si>
    <t>AS OF THE END OF MONTH</t>
  </si>
  <si>
    <t>As of the end of month</t>
  </si>
  <si>
    <r>
      <t xml:space="preserve">Miesiące     </t>
    </r>
    <r>
      <rPr>
        <i/>
        <sz val="9"/>
        <color rgb="FF000000"/>
        <rFont val="Arial"/>
        <family val="2"/>
        <charset val="238"/>
      </rPr>
      <t>Months</t>
    </r>
  </si>
  <si>
    <r>
      <t xml:space="preserve">w procentach     </t>
    </r>
    <r>
      <rPr>
        <i/>
        <sz val="9"/>
        <color rgb="FF000000"/>
        <rFont val="Arial"/>
        <family val="2"/>
        <charset val="238"/>
      </rPr>
      <t>in percent</t>
    </r>
  </si>
  <si>
    <t xml:space="preserve">OGÓŁEM  </t>
  </si>
  <si>
    <t>Electricity, gas, steam and air conditioning supply</t>
  </si>
  <si>
    <r>
      <t>Trade; repair of motor vehicles</t>
    </r>
    <r>
      <rPr>
        <i/>
        <vertAlign val="superscript"/>
        <sz val="9"/>
        <color rgb="FF000000"/>
        <rFont val="Arial"/>
        <family val="2"/>
        <charset val="238"/>
      </rPr>
      <t>Δ</t>
    </r>
  </si>
  <si>
    <t>Transportation and storage and communication</t>
  </si>
  <si>
    <r>
      <t>Accommodation and catering</t>
    </r>
    <r>
      <rPr>
        <i/>
        <vertAlign val="superscript"/>
        <sz val="9"/>
        <color rgb="FF000000"/>
        <rFont val="Arial"/>
        <family val="2"/>
        <charset val="238"/>
      </rPr>
      <t>Δ</t>
    </r>
  </si>
  <si>
    <t xml:space="preserve">Chief executives, senior officials and legislators </t>
  </si>
  <si>
    <t xml:space="preserve">Kierownicy do spraw zarządzania i handlu  </t>
  </si>
  <si>
    <t>Administrative and commercial managers</t>
  </si>
  <si>
    <t xml:space="preserve">Kierownicy do spraw produkcji i usług  </t>
  </si>
  <si>
    <t xml:space="preserve">Production and specialised services managers </t>
  </si>
  <si>
    <t>Hospitality, retail and other services managers</t>
  </si>
  <si>
    <t>Science and engineering professionals</t>
  </si>
  <si>
    <t xml:space="preserve">Specjaliści do spraw zdrowia  </t>
  </si>
  <si>
    <t>Health professionals</t>
  </si>
  <si>
    <t xml:space="preserve">Specjaliści nauczania i wychowania  </t>
  </si>
  <si>
    <t>Teaching professionals</t>
  </si>
  <si>
    <t>Specjaliści do spraw ekonomicznych i zarządzania</t>
  </si>
  <si>
    <t>Business and administration professionals</t>
  </si>
  <si>
    <t>Legal, social and cultural professionals</t>
  </si>
  <si>
    <t>Science and engineering associate professionals</t>
  </si>
  <si>
    <t xml:space="preserve">Średni personel do spraw zdrowia  </t>
  </si>
  <si>
    <t>Health associate professionals</t>
  </si>
  <si>
    <t xml:space="preserve">Średni personel do spraw biznesu i administracji  </t>
  </si>
  <si>
    <t xml:space="preserve">Technicy informatycy  </t>
  </si>
  <si>
    <t>Information and communications technicians</t>
  </si>
  <si>
    <t>General and keyboard clerks</t>
  </si>
  <si>
    <t xml:space="preserve">Pracownicy obsługi klienta  </t>
  </si>
  <si>
    <t>Customer services clerks</t>
  </si>
  <si>
    <t>Numerical and material recording clerks</t>
  </si>
  <si>
    <t xml:space="preserve">Pozostali pracownicy obsługi biura  </t>
  </si>
  <si>
    <t>Other clerical support workers</t>
  </si>
  <si>
    <t xml:space="preserve">Pracownicy usług osobistych  </t>
  </si>
  <si>
    <t>Personal service workers</t>
  </si>
  <si>
    <t xml:space="preserve">Sprzedawcy i pokrewni  </t>
  </si>
  <si>
    <t>Sales workers</t>
  </si>
  <si>
    <t xml:space="preserve">Pracownicy usług ochrony  </t>
  </si>
  <si>
    <t>Protective services workers</t>
  </si>
  <si>
    <t>Metal, machinery and related trades workers</t>
  </si>
  <si>
    <t xml:space="preserve">Rzemieślnicy i robotnicy poligraficzni  </t>
  </si>
  <si>
    <t>Handicraft and printing workers</t>
  </si>
  <si>
    <t xml:space="preserve">Elektrycy i elektronicy  </t>
  </si>
  <si>
    <t>Electrical and electronic trades workers</t>
  </si>
  <si>
    <t>Plant and machine operators and assemblers</t>
  </si>
  <si>
    <t>Stationary plant and machine operators</t>
  </si>
  <si>
    <t xml:space="preserve">Monterzy  </t>
  </si>
  <si>
    <t>Assemblers</t>
  </si>
  <si>
    <t xml:space="preserve">Kierowcy i operatorzy pojazdów    </t>
  </si>
  <si>
    <t>Drivers and mobile plant operators</t>
  </si>
  <si>
    <t xml:space="preserve">Pomoce domowe i sprzątaczki  </t>
  </si>
  <si>
    <t>Cleaners and helpers</t>
  </si>
  <si>
    <t xml:space="preserve">Pracownicy pomocniczy przygotowujący posiłki  </t>
  </si>
  <si>
    <t>Food preparation assistants</t>
  </si>
  <si>
    <t>Refuse workers and other elementary workers</t>
  </si>
  <si>
    <t>Specjaliści</t>
  </si>
  <si>
    <t>Pracownicy biurowi</t>
  </si>
  <si>
    <t>Service and sales workers</t>
  </si>
  <si>
    <t>Skilled agricultural, forestry and fishery workers</t>
  </si>
  <si>
    <r>
      <t>OGÓŁEM</t>
    </r>
    <r>
      <rPr>
        <sz val="9"/>
        <color rgb="FF000000"/>
        <rFont val="Arial"/>
        <family val="2"/>
        <charset val="238"/>
      </rPr>
      <t xml:space="preserve"> </t>
    </r>
  </si>
  <si>
    <t>Czas pracy</t>
  </si>
  <si>
    <t>Work time</t>
  </si>
  <si>
    <t>Czas przepracowany</t>
  </si>
  <si>
    <t>Overworked time</t>
  </si>
  <si>
    <t>w tym nominalny</t>
  </si>
  <si>
    <t>of which nominal work time</t>
  </si>
  <si>
    <t>w godzinach</t>
  </si>
  <si>
    <t xml:space="preserve">within </t>
  </si>
  <si>
    <t>normal hours</t>
  </si>
  <si>
    <t>overtime hours</t>
  </si>
  <si>
    <t>Mning and quarrying</t>
  </si>
  <si>
    <t>Sektor</t>
  </si>
  <si>
    <t>Sector</t>
  </si>
  <si>
    <t>publiczny</t>
  </si>
  <si>
    <t>prywatny</t>
  </si>
  <si>
    <t>w mln zł</t>
  </si>
  <si>
    <t>in mln zl</t>
  </si>
  <si>
    <r>
      <t>Personal wages and salaries</t>
    </r>
    <r>
      <rPr>
        <i/>
        <vertAlign val="superscript"/>
        <sz val="9"/>
        <color rgb="FF000000"/>
        <rFont val="Arial"/>
        <family val="2"/>
        <charset val="238"/>
      </rPr>
      <t>b</t>
    </r>
  </si>
  <si>
    <t>Payments from profit and balance surplus in co-operatives</t>
  </si>
  <si>
    <t xml:space="preserve">Wynagrodzenia bezosobowe  </t>
  </si>
  <si>
    <t>Impersonal wages and salaries</t>
  </si>
  <si>
    <t xml:space="preserve">Honoraria  </t>
  </si>
  <si>
    <t>Fees</t>
  </si>
  <si>
    <t xml:space="preserve">Wynagrodzenia agencyjno-prowizyjne  </t>
  </si>
  <si>
    <t>Agency commission wages and salaries</t>
  </si>
  <si>
    <r>
      <t>W tym bez nagród rocznych</t>
    </r>
    <r>
      <rPr>
        <i/>
        <vertAlign val="superscript"/>
        <sz val="9"/>
        <color rgb="FF000000"/>
        <rFont val="Arial"/>
        <family val="2"/>
        <charset val="238"/>
      </rPr>
      <t>b</t>
    </r>
  </si>
  <si>
    <t xml:space="preserve">Przeciętne miesięczne wynagrodzenie brutto </t>
  </si>
  <si>
    <t>Excluding retirement, pension and illness contributions</t>
  </si>
  <si>
    <t>Jednostki samofinasujące</t>
  </si>
  <si>
    <t>Self-financing units</t>
  </si>
  <si>
    <t>Jednostki sfery budżetowej</t>
  </si>
  <si>
    <t>Budgetary sphere units</t>
  </si>
  <si>
    <r>
      <t>OGÓŁEM</t>
    </r>
    <r>
      <rPr>
        <sz val="9"/>
        <color rgb="FF000000"/>
        <rFont val="Arial"/>
        <family val="2"/>
        <charset val="238"/>
      </rPr>
      <t xml:space="preserve">  </t>
    </r>
  </si>
  <si>
    <t xml:space="preserve">Działalność profesjonalna, naukowa i techniczna </t>
  </si>
  <si>
    <t>Przeciętne wynagrodzenie brutto</t>
  </si>
  <si>
    <t>w przeliczeniu na 1 godzinę przepracowaną w zł</t>
  </si>
  <si>
    <t>Average gross wages and salaries calculated per overworked hour in zl</t>
  </si>
  <si>
    <t>w tym osobowe</t>
  </si>
  <si>
    <t>of which personal</t>
  </si>
  <si>
    <t xml:space="preserve">Pozostała działnośc usługowa  </t>
  </si>
  <si>
    <t>Number of economic units, in which back pays were not paid</t>
  </si>
  <si>
    <t>Number of persons who must receive back pay</t>
  </si>
  <si>
    <t xml:space="preserve">        public sector</t>
  </si>
  <si>
    <t xml:space="preserve">        private sector</t>
  </si>
  <si>
    <t>W złotych</t>
  </si>
  <si>
    <t>W % przeciętnego wynagrodzenia w województwie</t>
  </si>
  <si>
    <t>In % of total average gross wages and salaries in voivodship</t>
  </si>
  <si>
    <t>W sektorach ekonomicznych</t>
  </si>
  <si>
    <t>In economic sectors</t>
  </si>
  <si>
    <t>agriculture, forestry and fishing</t>
  </si>
  <si>
    <t>industry and construction</t>
  </si>
  <si>
    <t>pozostałe usługi</t>
  </si>
  <si>
    <t>other services</t>
  </si>
  <si>
    <t>T O T A L</t>
  </si>
  <si>
    <t xml:space="preserve">Leśnicy i rybacy  </t>
  </si>
  <si>
    <t>Average number of retirees and pensioners in thous.</t>
  </si>
  <si>
    <t>Kwota świadczeń brutto w mln zł</t>
  </si>
  <si>
    <t>Przeciętna miesięczna emerytura i renta brutto w zł</t>
  </si>
  <si>
    <t xml:space="preserve">Z Zakładu Ubezpieczeń Społecznych  </t>
  </si>
  <si>
    <t>From the Social Insurance Fund</t>
  </si>
  <si>
    <t xml:space="preserve">  emerytury  </t>
  </si>
  <si>
    <t xml:space="preserve">  retirement pensions</t>
  </si>
  <si>
    <t xml:space="preserve">  renty z tytułu niezdolności do pracy  </t>
  </si>
  <si>
    <r>
      <t xml:space="preserve">  </t>
    </r>
    <r>
      <rPr>
        <i/>
        <sz val="9"/>
        <color rgb="FF000000"/>
        <rFont val="Arial"/>
        <family val="2"/>
        <charset val="238"/>
      </rPr>
      <t>pensions resulting from an inability to work</t>
    </r>
  </si>
  <si>
    <r>
      <t xml:space="preserve">  </t>
    </r>
    <r>
      <rPr>
        <i/>
        <sz val="9"/>
        <color rgb="FF000000"/>
        <rFont val="Arial"/>
        <family val="2"/>
        <charset val="238"/>
      </rPr>
      <t>family pensions</t>
    </r>
    <r>
      <rPr>
        <i/>
        <vertAlign val="superscript"/>
        <sz val="9"/>
        <color rgb="FF000000"/>
        <rFont val="Arial"/>
        <family val="2"/>
        <charset val="238"/>
      </rPr>
      <t>b</t>
    </r>
  </si>
  <si>
    <t xml:space="preserve">Rolników Indywidualnych  </t>
  </si>
  <si>
    <t>Farmers</t>
  </si>
  <si>
    <r>
      <t xml:space="preserve">     </t>
    </r>
    <r>
      <rPr>
        <i/>
        <sz val="9"/>
        <color rgb="FF000000"/>
        <rFont val="Arial"/>
        <family val="2"/>
        <charset val="238"/>
      </rPr>
      <t>of which:</t>
    </r>
  </si>
  <si>
    <t>Ź r ó d ł o: dane Zakładu Ubezpieczeń Społecznych i Kasy Rolniczego Ubezpieczenia Społecznego.</t>
  </si>
  <si>
    <t>S o u r c e: data of the Social Insurance Institution and the Agricultural Social Insurance Fund.</t>
  </si>
  <si>
    <t>W warunkach zagrożenia związanych</t>
  </si>
  <si>
    <t>In hazard connected with</t>
  </si>
  <si>
    <t>ze środowiskiem pracy</t>
  </si>
  <si>
    <t>work environment</t>
  </si>
  <si>
    <t>z uciążliwością pracy</t>
  </si>
  <si>
    <t>strenuous conditions</t>
  </si>
  <si>
    <t>z czynnikami mechanicznymi</t>
  </si>
  <si>
    <t>mechanical factors</t>
  </si>
  <si>
    <t>w tym przez jedną grupę czynników</t>
  </si>
  <si>
    <t>of which one group of factors</t>
  </si>
  <si>
    <r>
      <t>a</t>
    </r>
    <r>
      <rPr>
        <sz val="9"/>
        <color rgb="FF000000"/>
        <rFont val="Arial"/>
        <family val="2"/>
        <charset val="238"/>
      </rPr>
      <t xml:space="preserve"> Liczeni tylko jeden raz w grupie czynnika przeważającego.</t>
    </r>
  </si>
  <si>
    <r>
      <t>a</t>
    </r>
    <r>
      <rPr>
        <sz val="9"/>
        <color rgb="FF000000"/>
        <rFont val="Arial"/>
        <family val="2"/>
        <charset val="238"/>
      </rPr>
      <t xml:space="preserve"> </t>
    </r>
    <r>
      <rPr>
        <i/>
        <sz val="9"/>
        <color rgb="FF000000"/>
        <rFont val="Arial"/>
        <family val="2"/>
        <charset val="238"/>
      </rPr>
      <t>Listed only once by predominant factor.</t>
    </r>
  </si>
  <si>
    <t xml:space="preserve">Pozostała działalność usługowa </t>
  </si>
  <si>
    <t xml:space="preserve">w tym KOBIETY </t>
  </si>
  <si>
    <t xml:space="preserve">  sektor publiczny  </t>
  </si>
  <si>
    <t xml:space="preserve">  public sector</t>
  </si>
  <si>
    <t xml:space="preserve">  sektor prywatny  </t>
  </si>
  <si>
    <t xml:space="preserve">  private sector</t>
  </si>
  <si>
    <r>
      <t>Budownictwo</t>
    </r>
    <r>
      <rPr>
        <i/>
        <sz val="9"/>
        <color rgb="FF000000"/>
        <rFont val="Arial"/>
        <family val="2"/>
        <charset val="238"/>
      </rPr>
      <t xml:space="preserve">  </t>
    </r>
  </si>
  <si>
    <r>
      <t>Zatrudnieni</t>
    </r>
    <r>
      <rPr>
        <i/>
        <vertAlign val="superscript"/>
        <sz val="9"/>
        <color rgb="FF000000"/>
        <rFont val="Arial"/>
        <family val="2"/>
        <charset val="238"/>
      </rPr>
      <t>a</t>
    </r>
    <r>
      <rPr>
        <sz val="9"/>
        <color rgb="FF000000"/>
        <rFont val="Arial"/>
        <family val="2"/>
        <charset val="238"/>
      </rPr>
      <t xml:space="preserve"> w warunkach zagrożenia</t>
    </r>
  </si>
  <si>
    <r>
      <t>Persons working</t>
    </r>
    <r>
      <rPr>
        <i/>
        <vertAlign val="superscript"/>
        <sz val="9"/>
        <color rgb="FF000000"/>
        <rFont val="Arial"/>
        <family val="2"/>
        <charset val="238"/>
      </rPr>
      <t>a</t>
    </r>
    <r>
      <rPr>
        <i/>
        <sz val="9"/>
        <color rgb="FF000000"/>
        <rFont val="Arial"/>
        <family val="2"/>
        <charset val="238"/>
      </rPr>
      <t xml:space="preserve"> in hazardous conditions</t>
    </r>
  </si>
  <si>
    <t>w stosunku do których zagrożenia</t>
  </si>
  <si>
    <t>in relation to which hazards</t>
  </si>
  <si>
    <t>eliminated or limited up to the acceptable norms</t>
  </si>
  <si>
    <t>ograniczono</t>
  </si>
  <si>
    <t>limited</t>
  </si>
  <si>
    <t>revealed (including newly arisen hazards)</t>
  </si>
  <si>
    <t>osobozagrożenia</t>
  </si>
  <si>
    <t>threats per capita</t>
  </si>
  <si>
    <t>na 1000 zatrudnionych</t>
  </si>
  <si>
    <t>per 1000 paid employees</t>
  </si>
  <si>
    <t xml:space="preserve">Substancje chemiczne  </t>
  </si>
  <si>
    <t>Chemical substances</t>
  </si>
  <si>
    <t xml:space="preserve">  rakotwórcze  </t>
  </si>
  <si>
    <t xml:space="preserve">  carcinogenic</t>
  </si>
  <si>
    <t xml:space="preserve">  mutagenne  </t>
  </si>
  <si>
    <t xml:space="preserve">  mutagenic</t>
  </si>
  <si>
    <t xml:space="preserve">Pyły przemysłowe  </t>
  </si>
  <si>
    <t>Industrial dusts</t>
  </si>
  <si>
    <t xml:space="preserve">  zwłókniające </t>
  </si>
  <si>
    <t xml:space="preserve">  fibrosis </t>
  </si>
  <si>
    <t xml:space="preserve">  carcinogenic </t>
  </si>
  <si>
    <t xml:space="preserve">  inne </t>
  </si>
  <si>
    <t xml:space="preserve">  other </t>
  </si>
  <si>
    <t xml:space="preserve">Hałas  </t>
  </si>
  <si>
    <t>Noise</t>
  </si>
  <si>
    <t xml:space="preserve">Wibracja  </t>
  </si>
  <si>
    <t>Vibrations</t>
  </si>
  <si>
    <t xml:space="preserve">Mikroklimat gorący  </t>
  </si>
  <si>
    <t>Hot microclimate</t>
  </si>
  <si>
    <t xml:space="preserve">Mikroklimat zimny  </t>
  </si>
  <si>
    <t>Cold microclimate</t>
  </si>
  <si>
    <r>
      <t>Radiation</t>
    </r>
    <r>
      <rPr>
        <i/>
        <vertAlign val="superscript"/>
        <sz val="9"/>
        <color rgb="FF000000"/>
        <rFont val="Arial"/>
        <family val="2"/>
        <charset val="238"/>
      </rPr>
      <t>b</t>
    </r>
  </si>
  <si>
    <t xml:space="preserve">Pole elektromagnetyczne  </t>
  </si>
  <si>
    <t>Electro-magnetic fields influence</t>
  </si>
  <si>
    <t xml:space="preserve">Inne  </t>
  </si>
  <si>
    <t>Other</t>
  </si>
  <si>
    <t xml:space="preserve">Nadmierne obciążenie fizyczne  </t>
  </si>
  <si>
    <t>Excessive physical exertion</t>
  </si>
  <si>
    <t>Evaluation of occupational risk</t>
  </si>
  <si>
    <t>techniczne</t>
  </si>
  <si>
    <t>technical</t>
  </si>
  <si>
    <t>individual protection</t>
  </si>
  <si>
    <t>STANOWISKA PRACY</t>
  </si>
  <si>
    <t>POSITIONS</t>
  </si>
  <si>
    <t>ZATRUDNIENI</t>
  </si>
  <si>
    <t>PERSONS WORKING</t>
  </si>
  <si>
    <t>Napoje</t>
  </si>
  <si>
    <t>Drinks</t>
  </si>
  <si>
    <t>Inne środki odżywcze</t>
  </si>
  <si>
    <t>Other nutrition</t>
  </si>
  <si>
    <t>Dodatki pieniężne</t>
  </si>
  <si>
    <t>Special pay</t>
  </si>
  <si>
    <t>Skrócony czas pracy</t>
  </si>
  <si>
    <t>Extra leaves</t>
  </si>
  <si>
    <t>osoby korzystające</t>
  </si>
  <si>
    <t>beneficiaries</t>
  </si>
  <si>
    <t>STAN W KOŃCU LIPCA</t>
  </si>
  <si>
    <t>AS OF THE END OF JULY</t>
  </si>
  <si>
    <t>STAN W POŁOWIE GRUDNIA</t>
  </si>
  <si>
    <t>AS OF THE HALF OF DECEMBER</t>
  </si>
  <si>
    <t xml:space="preserve">Opieka zdrowotna i pomoc społeczna </t>
  </si>
  <si>
    <t>Liczba przypadków</t>
  </si>
  <si>
    <t>Number of cases</t>
  </si>
  <si>
    <t>Pneumoconioses</t>
  </si>
  <si>
    <t>Diseases of pleura or pericardium induced by asbestos dust</t>
  </si>
  <si>
    <t>Bronchial asthma</t>
  </si>
  <si>
    <t>Extrinsic allergic alveolitis</t>
  </si>
  <si>
    <t>Allergic rhinitis</t>
  </si>
  <si>
    <t>Chronic diseases of vocal organ related to excessive vocal effort</t>
  </si>
  <si>
    <t>Malignant neoplasms induced by human carcinogens present in work environment</t>
  </si>
  <si>
    <t>Skin diseases</t>
  </si>
  <si>
    <t>Chronic diseases of locomotor system related to the way the job is performed</t>
  </si>
  <si>
    <t>Chronic diseases of peripheral nervous system related to the way job is performed</t>
  </si>
  <si>
    <t>Bilateral permanent noise-induced hearing loss of cochlear type</t>
  </si>
  <si>
    <t>Vibration syndrome</t>
  </si>
  <si>
    <t>Infectious and parasitic diseases or their sequels</t>
  </si>
  <si>
    <t>Ź r ó d ł o: dane Instytutu Medycyny Pracy w Łodzi.</t>
  </si>
  <si>
    <t>S o u r c e: data of the Institute of Occupational Medicine in Łódź.</t>
  </si>
  <si>
    <t>Liczba świadczeń</t>
  </si>
  <si>
    <t>Number of benefits</t>
  </si>
  <si>
    <t>z tytułu wypadków przy pracy</t>
  </si>
  <si>
    <t>Rolnictwo, leśnictwo, łowiectwo i rybactwo</t>
  </si>
  <si>
    <t xml:space="preserve">Stan w dniu 31 XII </t>
  </si>
  <si>
    <t xml:space="preserve">Zagrożenia związane </t>
  </si>
  <si>
    <t>Hazard connected with</t>
  </si>
  <si>
    <t xml:space="preserve">ze środowiskiem pracy </t>
  </si>
  <si>
    <t xml:space="preserve">w tym </t>
  </si>
  <si>
    <t>of which with  insufficient lighting of workplace</t>
  </si>
  <si>
    <t>substancje chemiczne</t>
  </si>
  <si>
    <t>chemical substances</t>
  </si>
  <si>
    <t>pyły przemysłowe</t>
  </si>
  <si>
    <t>industrial dusts</t>
  </si>
  <si>
    <t>hałas</t>
  </si>
  <si>
    <t>noise</t>
  </si>
  <si>
    <t>wibracja</t>
  </si>
  <si>
    <t>vibrations</t>
  </si>
  <si>
    <t>mikroklimat gorący</t>
  </si>
  <si>
    <t>mikroklimat zimny</t>
  </si>
  <si>
    <r>
      <t>a</t>
    </r>
    <r>
      <rPr>
        <sz val="9"/>
        <color rgb="FF000000"/>
        <rFont val="Arial"/>
        <family val="2"/>
        <charset val="238"/>
      </rPr>
      <t xml:space="preserve"> Liczeni tyle razy na ile czynników są narażeni.</t>
    </r>
  </si>
  <si>
    <t>Wypadki</t>
  </si>
  <si>
    <t>Accidents</t>
  </si>
  <si>
    <t>Poszkodowani</t>
  </si>
  <si>
    <t>Persons injured</t>
  </si>
  <si>
    <t>w tym zbiorowe</t>
  </si>
  <si>
    <t>of which mass</t>
  </si>
  <si>
    <t>z liczby ogółem</t>
  </si>
  <si>
    <t>of total number</t>
  </si>
  <si>
    <t>in mass accidents</t>
  </si>
  <si>
    <t>W wypadkach</t>
  </si>
  <si>
    <t>In accidents</t>
  </si>
  <si>
    <t>fatal</t>
  </si>
  <si>
    <t>ciężkich</t>
  </si>
  <si>
    <t>serious</t>
  </si>
  <si>
    <t>lekkich</t>
  </si>
  <si>
    <t xml:space="preserve">light </t>
  </si>
  <si>
    <t>1–13 dni</t>
  </si>
  <si>
    <t>days</t>
  </si>
  <si>
    <t>14 dni</t>
  </si>
  <si>
    <t>1 miesiąc</t>
  </si>
  <si>
    <t>i dłużej</t>
  </si>
  <si>
    <t>1 month and more</t>
  </si>
  <si>
    <t>poniżej 18 lat</t>
  </si>
  <si>
    <t>less than 18</t>
  </si>
  <si>
    <t>18–24</t>
  </si>
  <si>
    <t>55–64</t>
  </si>
  <si>
    <t>65 and more</t>
  </si>
  <si>
    <t xml:space="preserve">Budownictwo </t>
  </si>
  <si>
    <t xml:space="preserve">Rolnictwo, leśnictwo, łowiectwo i rybactwo </t>
  </si>
  <si>
    <t>Of which</t>
  </si>
  <si>
    <r>
      <t>trade; repair of motor vehicles</t>
    </r>
    <r>
      <rPr>
        <i/>
        <vertAlign val="superscript"/>
        <sz val="9"/>
        <color rgb="FF000000"/>
        <rFont val="Arial"/>
        <family val="2"/>
        <charset val="238"/>
      </rPr>
      <t>Δ</t>
    </r>
  </si>
  <si>
    <t>edukacja</t>
  </si>
  <si>
    <t>education</t>
  </si>
  <si>
    <t>human health and social work activities</t>
  </si>
  <si>
    <t xml:space="preserve">Pracownicy usług i sprzedawcy </t>
  </si>
  <si>
    <t xml:space="preserve"> substances and chemicals</t>
  </si>
  <si>
    <t xml:space="preserve">Tonięcie, zakopanie, zamknięcie </t>
  </si>
  <si>
    <t>Drowned, buried, enveloped</t>
  </si>
  <si>
    <t xml:space="preserve">Uderzenie przez obiekt w ruchu </t>
  </si>
  <si>
    <t xml:space="preserve">Uwięzienie, zmiażdżenie  </t>
  </si>
  <si>
    <t>Trapped, crushed</t>
  </si>
  <si>
    <t>Physical or mental stress</t>
  </si>
  <si>
    <t>Aggression of human or animal</t>
  </si>
  <si>
    <t>W tym</t>
  </si>
  <si>
    <t>Niewłaściwa organizacja:</t>
  </si>
  <si>
    <t>Inappropriate organization of:</t>
  </si>
  <si>
    <t xml:space="preserve">  pracy  </t>
  </si>
  <si>
    <t xml:space="preserve">  work</t>
  </si>
  <si>
    <t xml:space="preserve">  stanowiska pracy  </t>
  </si>
  <si>
    <r>
      <t xml:space="preserve">  </t>
    </r>
    <r>
      <rPr>
        <i/>
        <sz val="9"/>
        <color rgb="FF000000"/>
        <rFont val="Arial"/>
        <family val="2"/>
        <charset val="238"/>
      </rPr>
      <t>work post</t>
    </r>
  </si>
  <si>
    <t>Incorrect employee action</t>
  </si>
  <si>
    <t xml:space="preserve">Inna przyczyna  </t>
  </si>
  <si>
    <t>Other reason</t>
  </si>
  <si>
    <r>
      <t>a</t>
    </r>
    <r>
      <rPr>
        <sz val="9"/>
        <color rgb="FF000000"/>
        <rFont val="Arial"/>
        <family val="2"/>
        <charset val="238"/>
      </rPr>
      <t xml:space="preserve"> Spowodowany m. in.: nagłym zachorowaniem, niedyspozycją fizyczną lub psychiczną, nadużyciem alkoholu.</t>
    </r>
  </si>
  <si>
    <t xml:space="preserve">Głowa  </t>
  </si>
  <si>
    <t>Head</t>
  </si>
  <si>
    <t xml:space="preserve">Grzbiet, łącznie z kręgosłupem  </t>
  </si>
  <si>
    <t xml:space="preserve">Tułów i organy wewnętrzne  </t>
  </si>
  <si>
    <t>Torso and organs</t>
  </si>
  <si>
    <t>Kończyny:</t>
  </si>
  <si>
    <t>Extremities:</t>
  </si>
  <si>
    <t xml:space="preserve">  górne  </t>
  </si>
  <si>
    <r>
      <t xml:space="preserve">  </t>
    </r>
    <r>
      <rPr>
        <i/>
        <sz val="9"/>
        <color rgb="FF000000"/>
        <rFont val="Arial"/>
        <family val="2"/>
        <charset val="238"/>
      </rPr>
      <t>upper</t>
    </r>
  </si>
  <si>
    <t xml:space="preserve">  dolne  </t>
  </si>
  <si>
    <r>
      <t xml:space="preserve">  </t>
    </r>
    <r>
      <rPr>
        <i/>
        <sz val="9"/>
        <color rgb="FF000000"/>
        <rFont val="Arial"/>
        <family val="2"/>
        <charset val="238"/>
      </rPr>
      <t>lower</t>
    </r>
  </si>
  <si>
    <t xml:space="preserve">Całe ciało i jego różne części  </t>
  </si>
  <si>
    <t>Whole body and multiple sites</t>
  </si>
  <si>
    <t xml:space="preserve">Rany i powierzchowne urazy  </t>
  </si>
  <si>
    <t>Wounds and superficial injuries</t>
  </si>
  <si>
    <t xml:space="preserve">Złamania kości  </t>
  </si>
  <si>
    <t>Bone fractures</t>
  </si>
  <si>
    <t>Dislocations, sprains and strains</t>
  </si>
  <si>
    <t xml:space="preserve">Urazy wewnętrzne  </t>
  </si>
  <si>
    <t>Concussion and internal injuries</t>
  </si>
  <si>
    <t>Burns, scalds and frostbites</t>
  </si>
  <si>
    <t xml:space="preserve">Zatrucia, zakażenia  </t>
  </si>
  <si>
    <t>Poisonings and infections</t>
  </si>
  <si>
    <t xml:space="preserve">Liczne urazy  </t>
  </si>
  <si>
    <t>Numerous injuries</t>
  </si>
  <si>
    <t>Straty czasu pracy innych osób spowodowane wypadkami</t>
  </si>
  <si>
    <t>Losses of working time of other</t>
  </si>
  <si>
    <t>persons caused by accidents</t>
  </si>
  <si>
    <t>at work</t>
  </si>
  <si>
    <t>Szacunkowe straty materialne spowodowane wypadkami</t>
  </si>
  <si>
    <t>Estimated material losses</t>
  </si>
  <si>
    <t xml:space="preserve"> caused by accidents at work</t>
  </si>
  <si>
    <t>w wypadkach zbiorowych</t>
  </si>
  <si>
    <t>w roboczogodzinach</t>
  </si>
  <si>
    <t>in hours worked</t>
  </si>
  <si>
    <t>w tys. złotych</t>
  </si>
  <si>
    <t>in thous. zlotys</t>
  </si>
  <si>
    <t>Na 1 poszkodowanego</t>
  </si>
  <si>
    <t>Per person injured</t>
  </si>
  <si>
    <r>
      <t>a</t>
    </r>
    <r>
      <rPr>
        <sz val="9"/>
        <color rgb="FF000000"/>
        <rFont val="Arial"/>
        <family val="2"/>
        <charset val="238"/>
      </rPr>
      <t xml:space="preserve"> Bez osób poszkodowanych w wypadkach śmiertelnych oraz bez liczby dni niezdolności do pracy tych osób.</t>
    </r>
  </si>
  <si>
    <t>Z liczby ogółem w wypadkach</t>
  </si>
  <si>
    <t>Of total number in accidents</t>
  </si>
  <si>
    <t>śmiertelnych</t>
  </si>
  <si>
    <t>light</t>
  </si>
  <si>
    <t>Powiats:</t>
  </si>
  <si>
    <t xml:space="preserve">Powiaty: </t>
  </si>
  <si>
    <t>in absolute numbers</t>
  </si>
  <si>
    <t xml:space="preserve">pozostałe usługi </t>
  </si>
  <si>
    <t xml:space="preserve">      Sektor publiczny  </t>
  </si>
  <si>
    <t xml:space="preserve">      Public sector</t>
  </si>
  <si>
    <t xml:space="preserve">      Sektor prywatny  </t>
  </si>
  <si>
    <t xml:space="preserve">      Private sector</t>
  </si>
  <si>
    <r>
      <t xml:space="preserve">  MIASTA </t>
    </r>
    <r>
      <rPr>
        <sz val="9"/>
        <rFont val="Arial"/>
        <family val="2"/>
        <charset val="238"/>
      </rPr>
      <t xml:space="preserve"> </t>
    </r>
  </si>
  <si>
    <r>
      <t xml:space="preserve">  </t>
    </r>
    <r>
      <rPr>
        <b/>
        <i/>
        <sz val="9"/>
        <rFont val="Arial"/>
        <family val="2"/>
        <charset val="238"/>
      </rPr>
      <t>URBAN AREAS</t>
    </r>
  </si>
  <si>
    <t xml:space="preserve">  Sektor publiczny  </t>
  </si>
  <si>
    <t xml:space="preserve">  Public sector</t>
  </si>
  <si>
    <t xml:space="preserve">  Sektor prywatny  </t>
  </si>
  <si>
    <t xml:space="preserve">  Private sector</t>
  </si>
  <si>
    <r>
      <t xml:space="preserve">  WIEŚ </t>
    </r>
    <r>
      <rPr>
        <sz val="9"/>
        <rFont val="Arial"/>
        <family val="2"/>
        <charset val="238"/>
      </rPr>
      <t xml:space="preserve"> </t>
    </r>
  </si>
  <si>
    <r>
      <t xml:space="preserve">  </t>
    </r>
    <r>
      <rPr>
        <b/>
        <i/>
        <sz val="9"/>
        <rFont val="Arial"/>
        <family val="2"/>
        <charset val="238"/>
      </rPr>
      <t>RURAL AREAS</t>
    </r>
  </si>
  <si>
    <r>
      <t xml:space="preserve">   </t>
    </r>
    <r>
      <rPr>
        <sz val="9"/>
        <rFont val="Arial"/>
        <family val="2"/>
        <charset val="238"/>
      </rPr>
      <t>gmina miejska</t>
    </r>
  </si>
  <si>
    <t xml:space="preserve">   urban gmina</t>
  </si>
  <si>
    <t xml:space="preserve">   urban-rural gmina:</t>
  </si>
  <si>
    <t xml:space="preserve">   gminy wiejskie:</t>
  </si>
  <si>
    <t xml:space="preserve">   rural gminas:</t>
  </si>
  <si>
    <t xml:space="preserve">   gminy miejsko-wiejskie:</t>
  </si>
  <si>
    <t xml:space="preserve">   urban-rural gminas:</t>
  </si>
  <si>
    <t xml:space="preserve">   gmina miejsko-wiejska</t>
  </si>
  <si>
    <t xml:space="preserve">   urban-rural gmina</t>
  </si>
  <si>
    <t xml:space="preserve">   gmina miejska</t>
  </si>
  <si>
    <r>
      <t xml:space="preserve">   </t>
    </r>
    <r>
      <rPr>
        <i/>
        <sz val="9"/>
        <rFont val="Arial"/>
        <family val="2"/>
        <charset val="238"/>
      </rPr>
      <t>urban gmina</t>
    </r>
  </si>
  <si>
    <t xml:space="preserve">   gminy miejskie:</t>
  </si>
  <si>
    <r>
      <t xml:space="preserve">   </t>
    </r>
    <r>
      <rPr>
        <i/>
        <sz val="9"/>
        <rFont val="Arial"/>
        <family val="2"/>
        <charset val="238"/>
      </rPr>
      <t>urban gminas:</t>
    </r>
  </si>
  <si>
    <r>
      <t xml:space="preserve">   </t>
    </r>
    <r>
      <rPr>
        <i/>
        <sz val="9"/>
        <rFont val="Arial"/>
        <family val="2"/>
        <charset val="238"/>
      </rPr>
      <t>urban gmina:</t>
    </r>
  </si>
  <si>
    <t xml:space="preserve">   gmina wiejska</t>
  </si>
  <si>
    <t xml:space="preserve">   rural gmina</t>
  </si>
  <si>
    <t xml:space="preserve">Brzesko </t>
  </si>
  <si>
    <t xml:space="preserve">Czchów </t>
  </si>
  <si>
    <t xml:space="preserve">Gromnik   </t>
  </si>
  <si>
    <t>w liczbach bezwzględnych</t>
  </si>
  <si>
    <t>w % ludności 
w wieku produkcyjnym</t>
  </si>
  <si>
    <t>in % of working age population</t>
  </si>
  <si>
    <t>przemysł 
i budownictwo</t>
  </si>
  <si>
    <t>sekcje
G, H, I, J</t>
  </si>
  <si>
    <t>sections 
G, H, I, J</t>
  </si>
  <si>
    <t>przetwórstwo przemysłowe</t>
  </si>
  <si>
    <t>manufacturing</t>
  </si>
  <si>
    <t>budownictwo</t>
  </si>
  <si>
    <t>construction</t>
  </si>
  <si>
    <r>
      <t>handel; naprawa pojazdów samochodowych</t>
    </r>
    <r>
      <rPr>
        <vertAlign val="superscript"/>
        <sz val="9"/>
        <color rgb="FF000000"/>
        <rFont val="Arial"/>
        <family val="2"/>
        <charset val="238"/>
      </rPr>
      <t>∆</t>
    </r>
  </si>
  <si>
    <t>opieka zdrowotna i pomoc społeczna</t>
  </si>
  <si>
    <t>transport i gospodarka magazynowa</t>
  </si>
  <si>
    <t>transportation and storage</t>
  </si>
  <si>
    <t>65 lat i więcej</t>
  </si>
  <si>
    <t>14 days but less than 1 month</t>
  </si>
  <si>
    <t>hot microclimate</t>
  </si>
  <si>
    <t>cold microclimate</t>
  </si>
  <si>
    <t>w tym z niedostatecznym oświetleniem stanowisk pracy</t>
  </si>
  <si>
    <t>of which occupational accidents compensations</t>
  </si>
  <si>
    <t>Średni koszt 1 świadczenia w zł</t>
  </si>
  <si>
    <t>Koszt świadczeń w tys. zł</t>
  </si>
  <si>
    <t>Cost of benefits in thous. zl</t>
  </si>
  <si>
    <t>Posiłki profilaktyczne</t>
  </si>
  <si>
    <t>Preventive food</t>
  </si>
  <si>
    <t>Dodatkowe urlopy</t>
  </si>
  <si>
    <r>
      <t>Inne uprawnienia</t>
    </r>
    <r>
      <rPr>
        <i/>
        <vertAlign val="superscript"/>
        <sz val="9"/>
        <color rgb="FF000000"/>
        <rFont val="Arial"/>
        <family val="2"/>
        <charset val="238"/>
      </rPr>
      <t>a</t>
    </r>
  </si>
  <si>
    <r>
      <t>Other entitlements</t>
    </r>
    <r>
      <rPr>
        <i/>
        <vertAlign val="superscript"/>
        <sz val="9"/>
        <color rgb="FF000000"/>
        <rFont val="Arial"/>
        <family val="2"/>
        <charset val="238"/>
      </rPr>
      <t>a</t>
    </r>
  </si>
  <si>
    <t>Short-time work</t>
  </si>
  <si>
    <t>organizacyjne</t>
  </si>
  <si>
    <t>organizational</t>
  </si>
  <si>
    <t>ochrony indywidualnej</t>
  </si>
  <si>
    <t>Elimination or limitation of occupational risk</t>
  </si>
  <si>
    <t>Wyeliminowanie lub ograniczenie ryzyka zawodowego</t>
  </si>
  <si>
    <t>Przeprowadzenie oceny ryzyka zawodowego</t>
  </si>
  <si>
    <t>Appliance of means to elimination or limitation of occupational risk</t>
  </si>
  <si>
    <t>Środki zastosowane do wyeliminowania lub ograniczenia ryzyka zawodowego</t>
  </si>
  <si>
    <t>ujawniono (łącznie z zagrożeniami nowopowstałymi)</t>
  </si>
  <si>
    <t>zlikwidowano lub ograniczono do poziomu zgodnego z normą</t>
  </si>
  <si>
    <t>Przeciętna liczba emerytów i rencistów w tys.</t>
  </si>
  <si>
    <t>Gross benefits in mln zl</t>
  </si>
  <si>
    <t>Average monthly gross retirement and other pension in zl</t>
  </si>
  <si>
    <t>właściciele, współwłaściciele i pomagający członkowie rodzin</t>
  </si>
  <si>
    <t>owners, co-owners including contributing family workers</t>
  </si>
  <si>
    <t>employees hired on the basis of an employment contract</t>
  </si>
  <si>
    <t>Pracujący w porze nocnej</t>
  </si>
  <si>
    <t>Emeryci i renciści</t>
  </si>
  <si>
    <t>Workers empoyed in the form of telework</t>
  </si>
  <si>
    <t>w tym emeryci i renciści</t>
  </si>
  <si>
    <t>umowę o dzieło</t>
  </si>
  <si>
    <t>Persons employed on contracts for whom the contract is not an employment contract</t>
  </si>
  <si>
    <t>Pracownicy udostępnieni (zatrudnieni) przez agencje pracy tymczasowej</t>
  </si>
  <si>
    <t>Pracownicy zatrudnieni na kontraktach, których umowa nie ma charakteru umowy o pracę</t>
  </si>
  <si>
    <r>
      <t>Handel; naprawa pojazdów samochodowych</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</si>
  <si>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</si>
  <si>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</si>
  <si>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</si>
  <si>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 xml:space="preserve">Administracja publiczna i obrona narodowa; obowiązkowe zabezpieczenia społeczne  </t>
  </si>
  <si>
    <t>pełnozatrudnieni</t>
  </si>
  <si>
    <t>Cudzoziemcy</t>
  </si>
  <si>
    <t>które powróciły z urlopów wychowawczych</t>
  </si>
  <si>
    <t>podejmujące pracę po raz pierwszy</t>
  </si>
  <si>
    <t>Współczynnik przyjęć w %</t>
  </si>
  <si>
    <t>Hire rate in %</t>
  </si>
  <si>
    <t>z tytułu niezdolności do pracy i rehabilitacji</t>
  </si>
  <si>
    <t>z tytułu przeniesienia na emeryturę</t>
  </si>
  <si>
    <t>w drodze wypowiedzenia przez pracownika</t>
  </si>
  <si>
    <t>w drodze wypowiedzenia przez pracodawcę</t>
  </si>
  <si>
    <t>due to an inability to work or due to rehabilitation</t>
  </si>
  <si>
    <t>na mocy porozumienia stron</t>
  </si>
  <si>
    <t>które otrzymały urlopy wychowawcze</t>
  </si>
  <si>
    <t>Termination rate in %</t>
  </si>
  <si>
    <t>Współczynnik zwolnień w %</t>
  </si>
  <si>
    <r>
      <t xml:space="preserve">Osoby zwolnione     
</t>
    </r>
    <r>
      <rPr>
        <i/>
        <sz val="9"/>
        <color rgb="FF000000"/>
        <rFont val="Arial"/>
        <family val="2"/>
        <charset val="238"/>
      </rPr>
      <t xml:space="preserve">Persons terminated </t>
    </r>
  </si>
  <si>
    <t xml:space="preserve">Działalność związana z kulturą, rozrywką  i rekreacją  </t>
  </si>
  <si>
    <t>w tym zwolnieni z przyczyn dotyczących zakładu pracy</t>
  </si>
  <si>
    <t>schoolleavers</t>
  </si>
  <si>
    <t>policealnym i średnim zawodowym</t>
  </si>
  <si>
    <t>średnim ogólnokształcącym</t>
  </si>
  <si>
    <t>gimnazjalnym, podstawowym i niepełnym podstawowym</t>
  </si>
  <si>
    <t>1 rok i mniej</t>
  </si>
  <si>
    <t>30 lat i więcej</t>
  </si>
  <si>
    <t>powyżej 50 roku życia</t>
  </si>
  <si>
    <t>over 50 years old</t>
  </si>
  <si>
    <t>niepełnosprawne</t>
  </si>
  <si>
    <t>Post-secondary and vocational secondary</t>
  </si>
  <si>
    <t xml:space="preserve">Gimnazjalnym, podstawowym  i niepełnym  podstawowym  </t>
  </si>
  <si>
    <t>Lower secondary, primary and incomplete primary</t>
  </si>
  <si>
    <t>school leavers</t>
  </si>
  <si>
    <t>after intervention works</t>
  </si>
  <si>
    <t>po pracach społecznie użytecznych</t>
  </si>
  <si>
    <t>po pracach interwencyjnych</t>
  </si>
  <si>
    <t>po robotach publicznych</t>
  </si>
  <si>
    <t xml:space="preserve">Średni personel do spraw statystyki i dziedzin pokrewnych  </t>
  </si>
  <si>
    <t>Statistical, mathematical and related associate professionals</t>
  </si>
  <si>
    <t xml:space="preserve">Pracownicy sprzedaży i pokrewni gdzie indziej niesklasyfikowani  </t>
  </si>
  <si>
    <t>Sales and related workers not elsewhere classified</t>
  </si>
  <si>
    <t xml:space="preserve">Ustawiacze i operatorzy obrabiarek do metali i pokrewni  </t>
  </si>
  <si>
    <t xml:space="preserve">Metal working machine tool setters and operators </t>
  </si>
  <si>
    <t xml:space="preserve">Mechanicy maszyn i urządzeń rolniczych i przemysłowych  </t>
  </si>
  <si>
    <t>Agricultural and industrial machinery mechanics and repairers</t>
  </si>
  <si>
    <t>Bakers, pastry-cooks and confectionary makers</t>
  </si>
  <si>
    <t xml:space="preserve">Kierowcy samochodów osobowych i dostawczych  </t>
  </si>
  <si>
    <t xml:space="preserve">Pomoce i sprzątaczki biurowe, hotelowe i pokrewne  </t>
  </si>
  <si>
    <t>Cleaners and helpers in offices, hotels and other establishments</t>
  </si>
  <si>
    <t>Manufacturing labourers not elsewhere classified</t>
  </si>
  <si>
    <t>due to dissolution of an employment contract by employer</t>
  </si>
  <si>
    <t>due to dissolution of an employment contract by employee</t>
  </si>
  <si>
    <t xml:space="preserve">Działalność finansowa  i ubezpieczeniowa  </t>
  </si>
  <si>
    <t xml:space="preserve">Działalność profesjonalna, naukowa  i techniczna  </t>
  </si>
  <si>
    <t xml:space="preserve">Administracja publiczna i obrona narodowa; obowiązkowe  zabezpieczenia społeczne  </t>
  </si>
  <si>
    <t>Public administration and defence;  compulsory social security</t>
  </si>
  <si>
    <t>odmowy bez uzasadnionej przyczyny przyjęcia propozycji odpowiedniej pracy lub innej formy pomocy</t>
  </si>
  <si>
    <t>rozpoczęcia pracy społecznie użytecznej</t>
  </si>
  <si>
    <t>rozpoczęcia stażu</t>
  </si>
  <si>
    <t>rozpoczęcia szkolenia</t>
  </si>
  <si>
    <t>niepotwierdzenia gotowości do pracy</t>
  </si>
  <si>
    <t>dobrowolnej rezygnacji ze statusu bezrobotnego</t>
  </si>
  <si>
    <t>nabycia praw emerytalnych lub rentowych</t>
  </si>
  <si>
    <t>voluntary resignation from the status of unemployed person</t>
  </si>
  <si>
    <t xml:space="preserve">nonconfirming readiness to work  </t>
  </si>
  <si>
    <t>prywatnym</t>
  </si>
  <si>
    <t>publicznym</t>
  </si>
  <si>
    <t>post-secondary and vocational secondary</t>
  </si>
  <si>
    <t>Przedstawiciele władz publicznych, wyżsi urzędnicy i kierownicy</t>
  </si>
  <si>
    <t>Technicy i inny średni personel</t>
  </si>
  <si>
    <t>Pracownicy usług i sprzedawcy</t>
  </si>
  <si>
    <t>Rolnicy, ogrodnicy, leśnicy i rybacy</t>
  </si>
  <si>
    <t>Robotnicy przemysłowi i rzemieślnicy</t>
  </si>
  <si>
    <t>Operatorzy i monterzy maszyn i urządzeń</t>
  </si>
  <si>
    <t>normalnych</t>
  </si>
  <si>
    <t>nadliczbowych</t>
  </si>
  <si>
    <t>Czas nieprzepracowany</t>
  </si>
  <si>
    <r>
      <t>w tym bez nagród rocznych</t>
    </r>
    <r>
      <rPr>
        <i/>
        <vertAlign val="superscript"/>
        <sz val="9"/>
        <color rgb="FF000000"/>
        <rFont val="Arial"/>
        <family val="2"/>
        <charset val="238"/>
      </rPr>
      <t>b</t>
    </r>
  </si>
  <si>
    <r>
      <t>of which excluding annual bonuses</t>
    </r>
    <r>
      <rPr>
        <i/>
        <vertAlign val="superscript"/>
        <sz val="9"/>
        <color rgb="FF000000"/>
        <rFont val="Arial"/>
        <family val="2"/>
        <charset val="238"/>
      </rPr>
      <t>b</t>
    </r>
  </si>
  <si>
    <t>Average monthly wages and salaries</t>
  </si>
  <si>
    <t>Bez składki emerytalno-rentowej i chorobowej</t>
  </si>
  <si>
    <t>Back pay per employee in zl</t>
  </si>
  <si>
    <t>Wysokość zaległości przypadająca na 1 pracownika w zł</t>
  </si>
  <si>
    <t xml:space="preserve">Liczba jednostek, w których wystąpiły zaległości </t>
  </si>
  <si>
    <t>rolnictwo leśnictwo, łowiectwo i rybactwo</t>
  </si>
  <si>
    <t>przemysł i budownictwo</t>
  </si>
  <si>
    <t>sekcje G, H, I, J</t>
  </si>
  <si>
    <t xml:space="preserve">sections G, H, I, J </t>
  </si>
  <si>
    <t>Public administration and defence; compulsory  social security</t>
  </si>
  <si>
    <t xml:space="preserve">Administracja publiczna i obrona narodowa; obowiązkowe zabezpieczenia społeczne </t>
  </si>
  <si>
    <r>
      <t>of which retirees</t>
    </r>
    <r>
      <rPr>
        <b/>
        <i/>
        <sz val="9"/>
        <color rgb="FF000000"/>
        <rFont val="Times New Roman"/>
        <family val="1"/>
        <charset val="238"/>
      </rPr>
      <t xml:space="preserve"> </t>
    </r>
    <r>
      <rPr>
        <i/>
        <sz val="9"/>
        <color rgb="FF000000"/>
        <rFont val="Arial"/>
        <family val="2"/>
        <charset val="238"/>
      </rPr>
      <t>and pensioners</t>
    </r>
  </si>
  <si>
    <t>Water supply; sewerage, waste management and remediation activities</t>
  </si>
  <si>
    <t xml:space="preserve">Extraterritorial organizations and bodies </t>
  </si>
  <si>
    <t xml:space="preserve">Organizacje i zespoły  eksterytorialne  </t>
  </si>
  <si>
    <t>Public administration and defence; compulsory, social security</t>
  </si>
  <si>
    <t>Professional, scentific and technical activities</t>
  </si>
  <si>
    <t>Electricity, gas, steam and air conditioning  supply</t>
  </si>
  <si>
    <t>Annual extra wages and salaries for employes of budgetary sphere entities</t>
  </si>
  <si>
    <t xml:space="preserve">Dodatkowe wynagrodzenia roczne dla pracowników jednostek sfery budżetowej  </t>
  </si>
  <si>
    <t xml:space="preserve">Wypłaty z zysku do podziału i z nadwyżki bilansowej w spółdzielniach  </t>
  </si>
  <si>
    <t xml:space="preserve">Przedstawiciele władz publicznych, wyżsi urzędnicy i kierownicy  </t>
  </si>
  <si>
    <t xml:space="preserve">Specjaliści nauk fizycznych, matematycznych i technicznych  </t>
  </si>
  <si>
    <t xml:space="preserve">Specjaliści do spraw technologii informacyjno-komunikacyjnych  </t>
  </si>
  <si>
    <t>Information and communications technology professionals</t>
  </si>
  <si>
    <t xml:space="preserve">Specjaliści z dziedziny prawa, dziedzin społecznych i kultury  </t>
  </si>
  <si>
    <t>Średni personel nauk fizycznych, chemicznych i technicznych</t>
  </si>
  <si>
    <t>Business and administration associate professionals</t>
  </si>
  <si>
    <t xml:space="preserve">Sekretarki, operatorzy urządzeń biurowych i pokrewni  </t>
  </si>
  <si>
    <t xml:space="preserve">Pracownicy do spraw finansowo-statystycznych i ewidencji materiałowej  </t>
  </si>
  <si>
    <t>Robotnicy budowlani i pokrewni (z wyłączeniem elektryków)</t>
  </si>
  <si>
    <t>Building and related trades workers, excluding electricians</t>
  </si>
  <si>
    <t>Food processing, wood working, garment and other craft and related trades workers</t>
  </si>
  <si>
    <t>Operatorzy maszyn i urządzeń wydobywczych i przetwórczych</t>
  </si>
  <si>
    <t xml:space="preserve">Przedstawiciele władz publicznych, wyżsi urzędnicy i kierownicy </t>
  </si>
  <si>
    <t xml:space="preserve">Przedstawiciele władz publicznych, wyżsi urzędnicy i dyrektorzy generalni  </t>
  </si>
  <si>
    <t xml:space="preserve">Kierownicy w branży hotelarskiej, handlu i innych branżach usługowych </t>
  </si>
  <si>
    <t xml:space="preserve">Specjaliści nauk fizycznych, matematycznych i technicznych </t>
  </si>
  <si>
    <t xml:space="preserve">Średni personel nauk fizycznych, chemicznych i technicznych  </t>
  </si>
  <si>
    <t xml:space="preserve">Średni personel z dziedziny prawa, spraw społecznych, kultury i pokrewny  </t>
  </si>
  <si>
    <t>Legal, social, cultural and related associate professionals</t>
  </si>
  <si>
    <t xml:space="preserve">Pracownicy do spraw finansowo-statystycznych i ewidencji materiałowej </t>
  </si>
  <si>
    <t xml:space="preserve">Robotnicy budowlani i pokrewni (z wyłączeniem elektryków)  </t>
  </si>
  <si>
    <t xml:space="preserve">Robotnicy obróbki metali, mechanicy maszyn i urządzeń i pokrewni  </t>
  </si>
  <si>
    <t xml:space="preserve">Robotnicy w przetwórstwie spożywczym, obróbce drewna, produkcji wyrobów tekstylnych i pokrewni </t>
  </si>
  <si>
    <t xml:space="preserve">Operatorzy maszyn i urządzeń wydobywczych i przetwórczych  </t>
  </si>
  <si>
    <t xml:space="preserve">Robotnicy pomocniczy w górnictwie, przemyśle, budownictwie i transporcie </t>
  </si>
  <si>
    <t>Labourers in mining, construction, manufacturing and transport</t>
  </si>
  <si>
    <t xml:space="preserve">Ładowacze nieczystości i inni pracownicy przy pracach prostych  </t>
  </si>
  <si>
    <r>
      <t xml:space="preserve">OGÓŁEM </t>
    </r>
    <r>
      <rPr>
        <b/>
        <sz val="9"/>
        <color rgb="FF000000"/>
        <rFont val="Arial"/>
        <family val="2"/>
        <charset val="238"/>
      </rPr>
      <t xml:space="preserve"> </t>
    </r>
  </si>
  <si>
    <r>
      <t xml:space="preserve">RAZEM </t>
    </r>
    <r>
      <rPr>
        <b/>
        <sz val="9"/>
        <color rgb="FF000000"/>
        <rFont val="Arial"/>
        <family val="2"/>
        <charset val="238"/>
      </rPr>
      <t xml:space="preserve"> </t>
    </r>
  </si>
  <si>
    <t>Niepełnosprawni</t>
  </si>
  <si>
    <r>
      <t>RAZEM</t>
    </r>
    <r>
      <rPr>
        <b/>
        <sz val="9"/>
        <color rgb="FF000000"/>
        <rFont val="Arial"/>
        <family val="2"/>
        <charset val="238"/>
      </rPr>
      <t xml:space="preserve"> </t>
    </r>
  </si>
  <si>
    <r>
      <t xml:space="preserve">O G Ó Ł E M      </t>
    </r>
    <r>
      <rPr>
        <b/>
        <sz val="9"/>
        <color rgb="FF000000"/>
        <rFont val="Arial"/>
        <family val="2"/>
        <charset val="238"/>
      </rPr>
      <t xml:space="preserve"> </t>
    </r>
  </si>
  <si>
    <t xml:space="preserve">             years </t>
  </si>
  <si>
    <r>
      <t xml:space="preserve">18–24 lat </t>
    </r>
    <r>
      <rPr>
        <i/>
        <sz val="9"/>
        <color rgb="FF000000"/>
        <rFont val="Arial"/>
        <family val="2"/>
        <charset val="238"/>
      </rPr>
      <t xml:space="preserve">  </t>
    </r>
  </si>
  <si>
    <t xml:space="preserve">T O T A L  </t>
  </si>
  <si>
    <r>
      <t xml:space="preserve">O G Ó Ł E M </t>
    </r>
    <r>
      <rPr>
        <b/>
        <i/>
        <sz val="9"/>
        <color rgb="FF000000"/>
        <rFont val="Arial"/>
        <family val="2"/>
        <charset val="238"/>
      </rPr>
      <t/>
    </r>
  </si>
  <si>
    <r>
      <t xml:space="preserve">Do 1 miesiąca </t>
    </r>
    <r>
      <rPr>
        <i/>
        <sz val="9"/>
        <color rgb="FF000000"/>
        <rFont val="Arial"/>
        <family val="2"/>
        <charset val="238"/>
      </rPr>
      <t/>
    </r>
  </si>
  <si>
    <t xml:space="preserve">Up to 1 month  </t>
  </si>
  <si>
    <r>
      <t xml:space="preserve">30 lat i więcej </t>
    </r>
    <r>
      <rPr>
        <i/>
        <sz val="9"/>
        <color rgb="FF000000"/>
        <rFont val="Arial"/>
        <family val="2"/>
        <charset val="238"/>
      </rPr>
      <t/>
    </r>
  </si>
  <si>
    <t xml:space="preserve">more than 30 years  </t>
  </si>
  <si>
    <r>
      <t xml:space="preserve">1 rok i mniej </t>
    </r>
    <r>
      <rPr>
        <i/>
        <sz val="9"/>
        <color rgb="FF000000"/>
        <rFont val="Arial"/>
        <family val="2"/>
        <charset val="238"/>
      </rPr>
      <t/>
    </r>
  </si>
  <si>
    <t xml:space="preserve">1 year and less  </t>
  </si>
  <si>
    <r>
      <t xml:space="preserve">Bez zawodu </t>
    </r>
    <r>
      <rPr>
        <b/>
        <sz val="9"/>
        <color rgb="FF000000"/>
        <rFont val="Arial"/>
        <family val="2"/>
        <charset val="238"/>
      </rPr>
      <t xml:space="preserve"> </t>
    </r>
  </si>
  <si>
    <r>
      <t xml:space="preserve">I–XII </t>
    </r>
    <r>
      <rPr>
        <b/>
        <sz val="9"/>
        <color rgb="FF000000"/>
        <rFont val="Arial"/>
        <family val="2"/>
        <charset val="238"/>
      </rPr>
      <t xml:space="preserve"> </t>
    </r>
  </si>
  <si>
    <r>
      <t xml:space="preserve">WOJEWÓDZTWO </t>
    </r>
    <r>
      <rPr>
        <b/>
        <sz val="9"/>
        <color rgb="FF000000"/>
        <rFont val="Arial"/>
        <family val="2"/>
        <charset val="238"/>
      </rPr>
      <t xml:space="preserve"> </t>
    </r>
  </si>
  <si>
    <r>
      <t>Administrowanie i działalność wspierająca</t>
    </r>
    <r>
      <rPr>
        <vertAlign val="superscript"/>
        <sz val="9"/>
        <color rgb="FF000000"/>
        <rFont val="Symbol"/>
        <family val="1"/>
        <charset val="2"/>
      </rPr>
      <t>D</t>
    </r>
    <r>
      <rPr>
        <sz val="9"/>
        <color rgb="FF000000"/>
        <rFont val="Arial"/>
        <family val="2"/>
        <charset val="238"/>
      </rPr>
      <t xml:space="preserve"> ........................................................................................................................... </t>
    </r>
  </si>
  <si>
    <r>
      <t>Obsługa rynku nieruchomości</t>
    </r>
    <r>
      <rPr>
        <vertAlign val="superscript"/>
        <sz val="9"/>
        <color rgb="FF000000"/>
        <rFont val="Symbol"/>
        <family val="1"/>
        <charset val="2"/>
      </rPr>
      <t>D</t>
    </r>
    <r>
      <rPr>
        <sz val="9"/>
        <color rgb="FF000000"/>
        <rFont val="Arial"/>
        <family val="2"/>
        <charset val="238"/>
      </rPr>
      <t xml:space="preserve">  ........................................................................................................................... </t>
    </r>
  </si>
  <si>
    <r>
      <t>Zakwaterowanie i gastronomia</t>
    </r>
    <r>
      <rPr>
        <vertAlign val="superscript"/>
        <sz val="9"/>
        <color rgb="FF000000"/>
        <rFont val="Symbol"/>
        <family val="1"/>
        <charset val="2"/>
      </rPr>
      <t>D</t>
    </r>
    <r>
      <rPr>
        <sz val="9"/>
        <color rgb="FF000000"/>
        <rFont val="Arial"/>
        <family val="2"/>
        <charset val="238"/>
      </rPr>
      <t xml:space="preserve">  ........................................................................................................................... </t>
    </r>
  </si>
  <si>
    <r>
      <t>Handel; naprawa pojazdów samochodowych</t>
    </r>
    <r>
      <rPr>
        <vertAlign val="superscript"/>
        <sz val="9"/>
        <color rgb="FF000000"/>
        <rFont val="Symbol"/>
        <family val="1"/>
        <charset val="2"/>
      </rPr>
      <t>D</t>
    </r>
    <r>
      <rPr>
        <sz val="9"/>
        <color rgb="FF000000"/>
        <rFont val="Arial"/>
        <family val="2"/>
        <charset val="238"/>
      </rPr>
      <t xml:space="preserve">  ........................................................................................................................... </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</si>
  <si>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 </t>
    </r>
  </si>
  <si>
    <r>
      <t>Wytwarzanie i zaopatrywanie w energię elektryczną, gaz, parę wodną, gorącą wodę</t>
    </r>
    <r>
      <rPr>
        <vertAlign val="superscript"/>
        <sz val="9"/>
        <color rgb="FF000000"/>
        <rFont val="Symbol"/>
        <family val="1"/>
        <charset val="2"/>
      </rPr>
      <t>D</t>
    </r>
    <r>
      <rPr>
        <sz val="9"/>
        <color rgb="FF000000"/>
        <rFont val="Arial"/>
        <family val="2"/>
        <charset val="238"/>
      </rPr>
      <t xml:space="preserve">  ........................................................................................................................... </t>
    </r>
  </si>
  <si>
    <r>
      <t>Handel; naprawa pojazdów samochodowych</t>
    </r>
    <r>
      <rPr>
        <vertAlign val="superscript"/>
        <sz val="9"/>
        <color rgb="FF000000"/>
        <rFont val="Arial"/>
        <family val="2"/>
        <charset val="238"/>
      </rPr>
      <t>∆</t>
    </r>
    <r>
      <rPr>
        <sz val="9"/>
        <color rgb="FF000000"/>
        <rFont val="Arial"/>
        <family val="2"/>
        <charset val="238"/>
      </rPr>
      <t xml:space="preserve"> ...........................................................................................................................  </t>
    </r>
  </si>
  <si>
    <r>
      <t>Zakwaterowanie i gastronomia</t>
    </r>
    <r>
      <rPr>
        <vertAlign val="superscript"/>
        <sz val="9"/>
        <color rgb="FF000000"/>
        <rFont val="Arial"/>
        <family val="2"/>
        <charset val="238"/>
      </rPr>
      <t>∆</t>
    </r>
    <r>
      <rPr>
        <sz val="9"/>
        <color rgb="FF000000"/>
        <rFont val="Arial"/>
        <family val="2"/>
        <charset val="238"/>
      </rPr>
      <t xml:space="preserve">  ........................................................................................................................... </t>
    </r>
  </si>
  <si>
    <r>
      <t>Obsługa rynku nieruchomości</t>
    </r>
    <r>
      <rPr>
        <vertAlign val="superscript"/>
        <sz val="9"/>
        <color rgb="FF000000"/>
        <rFont val="Arial"/>
        <family val="2"/>
        <charset val="238"/>
      </rPr>
      <t>∆</t>
    </r>
    <r>
      <rPr>
        <sz val="9"/>
        <color rgb="FF000000"/>
        <rFont val="Arial"/>
        <family val="2"/>
        <charset val="238"/>
      </rPr>
      <t xml:space="preserve">  ........................................................................................................................... </t>
    </r>
  </si>
  <si>
    <r>
      <t>Administrowanie i działalność wspierająca</t>
    </r>
    <r>
      <rPr>
        <vertAlign val="superscript"/>
        <sz val="9"/>
        <color rgb="FF000000"/>
        <rFont val="Arial"/>
        <family val="2"/>
        <charset val="238"/>
      </rPr>
      <t>∆</t>
    </r>
    <r>
      <rPr>
        <sz val="9"/>
        <color rgb="FF000000"/>
        <rFont val="Arial"/>
        <family val="2"/>
        <charset val="238"/>
      </rPr>
      <t xml:space="preserve">  ........................................................................................................................... </t>
    </r>
  </si>
  <si>
    <r>
      <t>Handel; naprawa pojazdów samochodowych</t>
    </r>
    <r>
      <rPr>
        <vertAlign val="superscript"/>
        <sz val="9"/>
        <color rgb="FF000000"/>
        <rFont val="Arial"/>
        <family val="2"/>
        <charset val="238"/>
      </rPr>
      <t>∆</t>
    </r>
    <r>
      <rPr>
        <sz val="9"/>
        <color rgb="FF000000"/>
        <rFont val="Arial"/>
        <family val="2"/>
        <charset val="238"/>
      </rPr>
      <t xml:space="preserve">  ........................................................................................................................... </t>
    </r>
  </si>
  <si>
    <r>
      <t>Obsługa rynku nieruchomości</t>
    </r>
    <r>
      <rPr>
        <vertAlign val="superscript"/>
        <sz val="9"/>
        <color rgb="FF000000"/>
        <rFont val="Arial"/>
        <family val="2"/>
        <charset val="238"/>
      </rPr>
      <t>∆</t>
    </r>
    <r>
      <rPr>
        <sz val="9"/>
        <color rgb="FF000000"/>
        <rFont val="Arial"/>
        <family val="2"/>
        <charset val="238"/>
      </rPr>
      <t xml:space="preserve">  .......................................................................................................................... </t>
    </r>
  </si>
  <si>
    <r>
      <t>Administrowanie i działalność wspierająca</t>
    </r>
    <r>
      <rPr>
        <vertAlign val="superscript"/>
        <sz val="9"/>
        <color rgb="FF000000"/>
        <rFont val="Arial"/>
        <family val="2"/>
        <charset val="238"/>
      </rPr>
      <t>∆</t>
    </r>
    <r>
      <rPr>
        <sz val="9"/>
        <color rgb="FF000000"/>
        <rFont val="Arial"/>
        <family val="2"/>
        <charset val="238"/>
      </rPr>
      <t xml:space="preserve"> .......................................................................................................................... </t>
    </r>
  </si>
  <si>
    <r>
      <t>Zakwaterowanie i gastronomia</t>
    </r>
    <r>
      <rPr>
        <vertAlign val="superscript"/>
        <sz val="9"/>
        <color rgb="FF000000"/>
        <rFont val="Arial"/>
        <family val="2"/>
        <charset val="238"/>
      </rPr>
      <t>∆</t>
    </r>
    <r>
      <rPr>
        <sz val="9"/>
        <color rgb="FF000000"/>
        <rFont val="Arial"/>
        <family val="2"/>
        <charset val="238"/>
      </rPr>
      <t xml:space="preserve">  .......................................................................................................................... </t>
    </r>
  </si>
  <si>
    <r>
      <t>Administrowanie i działalność wspierająca</t>
    </r>
    <r>
      <rPr>
        <vertAlign val="superscript"/>
        <sz val="9"/>
        <color rgb="FF000000"/>
        <rFont val="Arial"/>
        <family val="2"/>
        <charset val="238"/>
      </rPr>
      <t>∆</t>
    </r>
    <r>
      <rPr>
        <sz val="9"/>
        <color rgb="FF000000"/>
        <rFont val="Arial"/>
        <family val="2"/>
        <charset val="238"/>
      </rPr>
      <t xml:space="preserve">  .......................................................................................................................... </t>
    </r>
  </si>
  <si>
    <r>
      <t>Handel; naprawa pojazdów samochodowych</t>
    </r>
    <r>
      <rPr>
        <vertAlign val="superscript"/>
        <sz val="9"/>
        <color rgb="FF000000"/>
        <rFont val="Arial"/>
        <family val="2"/>
        <charset val="238"/>
      </rPr>
      <t>∆</t>
    </r>
    <r>
      <rPr>
        <sz val="9"/>
        <color rgb="FF000000"/>
        <rFont val="Arial"/>
        <family val="2"/>
        <charset val="238"/>
      </rPr>
      <t xml:space="preserve">  .......................................................................................................................... </t>
    </r>
  </si>
  <si>
    <r>
      <t>Wytwarzanie i zaopatrywanie w energię elektryczną, gaz, parę wodną, gorącą wodę</t>
    </r>
    <r>
      <rPr>
        <vertAlign val="superscript"/>
        <sz val="9"/>
        <color rgb="FF000000"/>
        <rFont val="Arial"/>
        <family val="2"/>
        <charset val="238"/>
      </rPr>
      <t>Δ</t>
    </r>
    <r>
      <rPr>
        <sz val="9"/>
        <color rgb="FF000000"/>
        <rFont val="Arial"/>
        <family val="2"/>
        <charset val="238"/>
      </rPr>
      <t xml:space="preserve">  ..........................................................................................................................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</si>
  <si>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 </t>
    </r>
  </si>
  <si>
    <r>
      <t>Handel; naprawa pojazdów samochodowych</t>
    </r>
    <r>
      <rPr>
        <vertAlign val="superscript"/>
        <sz val="9"/>
        <color rgb="FF000000"/>
        <rFont val="Arial"/>
        <family val="2"/>
        <charset val="238"/>
      </rPr>
      <t>Δ</t>
    </r>
    <r>
      <rPr>
        <sz val="9"/>
        <color rgb="FF000000"/>
        <rFont val="Arial"/>
        <family val="2"/>
        <charset val="238"/>
      </rPr>
      <t xml:space="preserve">  .......................................................................................................................... </t>
    </r>
  </si>
  <si>
    <r>
      <t>Zakwaterowanie i gastronomia</t>
    </r>
    <r>
      <rPr>
        <vertAlign val="superscript"/>
        <sz val="9"/>
        <color rgb="FF000000"/>
        <rFont val="Arial"/>
        <family val="2"/>
        <charset val="238"/>
      </rPr>
      <t>Δ</t>
    </r>
    <r>
      <rPr>
        <sz val="9"/>
        <color rgb="FF000000"/>
        <rFont val="Arial"/>
        <family val="2"/>
        <charset val="238"/>
      </rPr>
      <t xml:space="preserve">  .......................................................................................................................... </t>
    </r>
  </si>
  <si>
    <r>
      <t>Obsługa rynku nieruchomości</t>
    </r>
    <r>
      <rPr>
        <vertAlign val="superscript"/>
        <sz val="9"/>
        <color rgb="FF000000"/>
        <rFont val="Arial"/>
        <family val="2"/>
        <charset val="238"/>
      </rPr>
      <t>Δ</t>
    </r>
    <r>
      <rPr>
        <sz val="9"/>
        <color rgb="FF000000"/>
        <rFont val="Arial"/>
        <family val="2"/>
        <charset val="238"/>
      </rPr>
      <t xml:space="preserve">  .......................................................................................................................... </t>
    </r>
  </si>
  <si>
    <r>
      <t>Administrowanie i działalność wspierająca</t>
    </r>
    <r>
      <rPr>
        <vertAlign val="superscript"/>
        <sz val="9"/>
        <color rgb="FF000000"/>
        <rFont val="Arial"/>
        <family val="2"/>
        <charset val="238"/>
      </rPr>
      <t>Δ</t>
    </r>
    <r>
      <rPr>
        <sz val="9"/>
        <color rgb="FF000000"/>
        <rFont val="Arial"/>
        <family val="2"/>
        <charset val="238"/>
      </rPr>
      <t xml:space="preserve">  .......................................................................................................................... </t>
    </r>
  </si>
  <si>
    <r>
      <t>Wytwarzanie i zaopatrywanie w energię elektryczną, gaz, parę wodną, gorącą wodę</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</si>
  <si>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</si>
  <si>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</si>
  <si>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</si>
  <si>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Zakwaterowanie i gastronomia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</si>
  <si>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</si>
  <si>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gorącą wodę</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</si>
  <si>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</si>
  <si>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 </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</si>
  <si>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</si>
  <si>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</si>
  <si>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 </t>
    </r>
  </si>
  <si>
    <t xml:space="preserve">OGÓŁEM </t>
  </si>
  <si>
    <r>
      <t>Handel; naprawa pojazdów samochodowych</t>
    </r>
    <r>
      <rPr>
        <vertAlign val="superscript"/>
        <sz val="9"/>
        <color rgb="FF000000"/>
        <rFont val="Arial"/>
        <family val="2"/>
        <charset val="238"/>
      </rPr>
      <t>Δ</t>
    </r>
    <r>
      <rPr>
        <sz val="9"/>
        <color rgb="FF000000"/>
        <rFont val="Arial"/>
        <family val="2"/>
        <charset val="238"/>
      </rPr>
      <t xml:space="preserve"> ................................................................................................................... </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</si>
  <si>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</si>
  <si>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</si>
  <si>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</si>
  <si>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</si>
  <si>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gorącą wodę</t>
    </r>
    <r>
      <rPr>
        <vertAlign val="superscript"/>
        <sz val="9"/>
        <color rgb="FF000000"/>
        <rFont val="Arial"/>
        <family val="2"/>
        <charset val="238"/>
      </rPr>
      <t>Δ</t>
    </r>
    <r>
      <rPr>
        <sz val="9"/>
        <color rgb="FF000000"/>
        <rFont val="Arial"/>
        <family val="2"/>
        <charset val="238"/>
      </rPr>
      <t xml:space="preserve">  ...................................................................................................................</t>
    </r>
  </si>
  <si>
    <r>
      <t>Wynagrodzenia osobowe</t>
    </r>
    <r>
      <rPr>
        <i/>
        <vertAlign val="superscript"/>
        <sz val="9"/>
        <color rgb="FF000000"/>
        <rFont val="Arial"/>
        <family val="2"/>
        <charset val="238"/>
      </rPr>
      <t>b</t>
    </r>
    <r>
      <rPr>
        <sz val="9"/>
        <color rgb="FF000000"/>
        <rFont val="Arial"/>
        <family val="2"/>
        <charset val="238"/>
      </rPr>
      <t xml:space="preserve"> ................................................................................................................................................</t>
    </r>
  </si>
  <si>
    <t xml:space="preserve">Administracja publiczna i obrona narodowa; obowiązkowe zabezpieczenia społeczne …………………………………………………………….. </t>
  </si>
  <si>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</si>
  <si>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</si>
  <si>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</si>
  <si>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</si>
  <si>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</si>
  <si>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</si>
  <si>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</si>
  <si>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</si>
  <si>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</si>
  <si>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</si>
  <si>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</si>
  <si>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</si>
  <si>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</si>
  <si>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</si>
  <si>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</si>
  <si>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</si>
  <si>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</si>
  <si>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</si>
  <si>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</si>
  <si>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</si>
  <si>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t>
    </r>
  </si>
  <si>
    <r>
      <t>Zakwaterowanie i gastronomia</t>
    </r>
    <r>
      <rPr>
        <i/>
        <vertAlign val="superscript"/>
        <sz val="9"/>
        <color rgb="FF000000"/>
        <rFont val="Arial"/>
        <family val="2"/>
        <charset val="238"/>
      </rPr>
      <t>∆</t>
    </r>
    <r>
      <rPr>
        <i/>
        <sz val="9"/>
        <color rgb="FF000000"/>
        <rFont val="Arial"/>
        <family val="2"/>
        <charset val="238"/>
      </rPr>
      <t xml:space="preserve"> …………………………………………………………………..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</si>
  <si>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</si>
  <si>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</si>
  <si>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 xml:space="preserve">Rolnicy, ogrodnicy, leśnicy i rybacy  </t>
  </si>
  <si>
    <r>
      <t>Gospodarstwa domowe zatrudniające pracowników oraz wytwarzające produkty na własne potrzeby</t>
    </r>
    <r>
      <rPr>
        <vertAlign val="superscript"/>
        <sz val="9"/>
        <color rgb="FF000000"/>
        <rFont val="Symbol"/>
        <family val="1"/>
        <charset val="2"/>
      </rPr>
      <t>D</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</si>
  <si>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r>
      <rPr>
        <sz val="9"/>
        <color rgb="FF000000"/>
        <rFont val="Arial"/>
        <family val="2"/>
        <charset val="238"/>
      </rPr>
      <t xml:space="preserve"> ………………………………………………………….</t>
    </r>
  </si>
  <si>
    <r>
      <t>Handel; naprawa pojazdów samochodowych</t>
    </r>
    <r>
      <rPr>
        <vertAlign val="superscript"/>
        <sz val="9"/>
        <color rgb="FF000000"/>
        <rFont val="Arial"/>
        <family val="2"/>
        <charset val="238"/>
      </rPr>
      <t xml:space="preserve">Δ </t>
    </r>
    <r>
      <rPr>
        <sz val="9"/>
        <color rgb="FF000000"/>
        <rFont val="Arial"/>
        <family val="2"/>
        <charset val="238"/>
      </rPr>
      <t xml:space="preserve"> ………………………………………………………………………………………….</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</si>
  <si>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</si>
  <si>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</si>
  <si>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</si>
  <si>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gorącą wodę</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</si>
  <si>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</si>
  <si>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</si>
  <si>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</si>
  <si>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</si>
  <si>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</si>
  <si>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</si>
  <si>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</si>
  <si>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</si>
  <si>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</si>
  <si>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</si>
  <si>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 xml:space="preserve">Transport i gospodarka magazynowa </t>
  </si>
  <si>
    <r>
      <t xml:space="preserve">  renty rodzinne</t>
    </r>
    <r>
      <rPr>
        <i/>
        <vertAlign val="superscript"/>
        <sz val="9"/>
        <color rgb="FF000000"/>
        <rFont val="Arial"/>
        <family val="2"/>
        <charset val="238"/>
      </rPr>
      <t>b</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</si>
  <si>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</si>
  <si>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</si>
  <si>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t xml:space="preserve">Transport i gospodarka  magazynowa   </t>
  </si>
  <si>
    <t xml:space="preserve">Działalność profesjonalna, naukowa i techniczna   </t>
  </si>
  <si>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</si>
  <si>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</si>
  <si>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t>Administrative and support  service activities</t>
  </si>
  <si>
    <t xml:space="preserve">Zagrożenia czynnikami związanymi ze środowiskiem pracy  </t>
  </si>
  <si>
    <t>Hazards connected with work environment</t>
  </si>
  <si>
    <t xml:space="preserve">Zagrożenia związane z uciążliwością pracy  </t>
  </si>
  <si>
    <t>Hazards connected with strenuous conditions</t>
  </si>
  <si>
    <t xml:space="preserve">Niedostateczne oświetlenie stanowisk pracy  </t>
  </si>
  <si>
    <t>Threats caused by insufficient lights</t>
  </si>
  <si>
    <r>
      <t>Wytwarzanie i zaopatrywanie w energię elektryczną, gaz, parę wodną i gorącą wodę</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</si>
  <si>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</si>
  <si>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r>
      <rPr>
        <sz val="9"/>
        <color rgb="FF000000"/>
        <rFont val="Arial"/>
        <family val="2"/>
        <charset val="238"/>
      </rPr>
      <t>………………………………………………………………………………………………….</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</si>
  <si>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</si>
  <si>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</si>
  <si>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</si>
  <si>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</si>
  <si>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Administracja publiczna i obrona narodowa; obowiązkowe zabezpieczenia społeczne …………………………………………………………….</t>
  </si>
  <si>
    <t>Hazards connected with mechanical factors connected with particularly dangerous machinery</t>
  </si>
  <si>
    <t xml:space="preserve">Zagrożenia czynnikami mechanicznymi związanymi z maszynami szczególnie niebezpiecznymi  </t>
  </si>
  <si>
    <t xml:space="preserve">Administracja publiczna i obrona narodowa, obowiązkowe zabezpieczenia społeczne  </t>
  </si>
  <si>
    <t xml:space="preserve">Nauczyciele gimnazjów i szkół ponadgimnazjalnych (z wyjątkiem nauczycieli kształcenia zawodowego)  </t>
  </si>
  <si>
    <t xml:space="preserve">Przemieszczenia, zwichnięcia, skręcenia i naderwania  </t>
  </si>
  <si>
    <t xml:space="preserve">Amputacje urazowe (utrata części ciała)  </t>
  </si>
  <si>
    <t>Traumatic amputations (loss of body parts)</t>
  </si>
  <si>
    <t xml:space="preserve">Oparzenia ogniem lub środkami chemicznymi, oparzenia wodą lub parą, odmrożenia  </t>
  </si>
  <si>
    <t xml:space="preserve">Skutki dzwięków, wibracji i ciśnienia  </t>
  </si>
  <si>
    <t>Results of sounds, vibrations and pressure</t>
  </si>
  <si>
    <t xml:space="preserve">Skutki ekstremalnych temperatur oświetlenia, promieniowania (różne od odmrożeń)  </t>
  </si>
  <si>
    <t>Results of extreme temperatures of lightings, radiation (different from frostbites)</t>
  </si>
  <si>
    <t xml:space="preserve">Wstrząsy (ostra reakcja na stres, wstrząs urazowy) </t>
  </si>
  <si>
    <t>Shocks (acute reaction on stress, traumatic shock)</t>
  </si>
  <si>
    <t xml:space="preserve">Szyja wraz z kręgosłupem szyjnym  </t>
  </si>
  <si>
    <t>Neck, inclusive spine and vertebra in the neck</t>
  </si>
  <si>
    <t>Back, including spine and vertebra in the back</t>
  </si>
  <si>
    <t xml:space="preserve">Niewłaściwy stan czynnika materialnego  </t>
  </si>
  <si>
    <t>Inappropriate condition of material objects/agents</t>
  </si>
  <si>
    <t xml:space="preserve">Nieużywanie sprzętu ochronnego  przez pracownika  </t>
  </si>
  <si>
    <t>Absence or inappropriate use of the material agents/objects by employee</t>
  </si>
  <si>
    <t xml:space="preserve">Brak lub niewłaściwe posługiwanie się czynnikiem materialnym przez pracownika </t>
  </si>
  <si>
    <t>Not using protective equipment by employee</t>
  </si>
  <si>
    <t xml:space="preserve">Niewłaściwe samowolne zachowanie się pracownika  </t>
  </si>
  <si>
    <t>Inappropriate wilful employee action</t>
  </si>
  <si>
    <t xml:space="preserve">Nieprawidłowe zachowanie się pracownika  </t>
  </si>
  <si>
    <t>Kontakt z prądem elektrycznym, temperaturą, niebezpiecznymi</t>
  </si>
  <si>
    <t xml:space="preserve"> substancjami i preparatami chemicznymi  </t>
  </si>
  <si>
    <t xml:space="preserve">Contact with electrical voltage, temperature, hazardous  </t>
  </si>
  <si>
    <t>Non-overworked time</t>
  </si>
  <si>
    <t xml:space="preserve">Zderzenie z/uderzenie w nieruchomy obiekt  </t>
  </si>
  <si>
    <t>Horizontal or vertical impact with or against a stationary object</t>
  </si>
  <si>
    <t>Struck by object in motion, collision</t>
  </si>
  <si>
    <t xml:space="preserve">Kontakt z przedmiotem ostrym, szorstkim, chropowatym  </t>
  </si>
  <si>
    <t>Contact with sharp, pointed, rough, coarse material agent</t>
  </si>
  <si>
    <t xml:space="preserve">Obciążenie fizyczne lub psychiczne  </t>
  </si>
  <si>
    <t xml:space="preserve">Przejaw agresji ze strony człowieka lub zwierzęcia  </t>
  </si>
  <si>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</si>
  <si>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</si>
  <si>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</si>
  <si>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</si>
  <si>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Transport i gospodarka magazynowa  …………………………………………………………………………………………………………</t>
  </si>
  <si>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</si>
  <si>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</si>
  <si>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 xml:space="preserve">∆ </t>
    </r>
    <r>
      <rPr>
        <sz val="9"/>
        <color rgb="FF000000"/>
        <rFont val="Arial"/>
        <family val="2"/>
        <charset val="238"/>
      </rPr>
      <t xml:space="preserve"> ……………………………………………………………………………</t>
    </r>
  </si>
  <si>
    <r>
      <t>Promieniowanie</t>
    </r>
    <r>
      <rPr>
        <i/>
        <vertAlign val="superscript"/>
        <sz val="9"/>
        <color rgb="FF000000"/>
        <rFont val="Arial"/>
        <family val="2"/>
        <charset val="238"/>
      </rPr>
      <t>b</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</si>
  <si>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</si>
  <si>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</si>
  <si>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</si>
  <si>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</si>
  <si>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</si>
  <si>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</si>
  <si>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</si>
  <si>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</si>
  <si>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</si>
  <si>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</si>
  <si>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</si>
  <si>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</si>
  <si>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</si>
  <si>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 </t>
    </r>
  </si>
  <si>
    <r>
      <t>Zakwaterowanie i gastronomia</t>
    </r>
    <r>
      <rPr>
        <vertAlign val="superscript"/>
        <sz val="9"/>
        <color rgb="FF000000"/>
        <rFont val="Arial"/>
        <family val="2"/>
        <charset val="238"/>
      </rPr>
      <t>∆</t>
    </r>
    <r>
      <rPr>
        <sz val="9"/>
        <color rgb="FF000000"/>
        <rFont val="Arial"/>
        <family val="2"/>
        <charset val="238"/>
      </rPr>
      <t xml:space="preserve"> .................................................................................................................................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</si>
  <si>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</si>
  <si>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</si>
  <si>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</si>
  <si>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 </t>
    </r>
  </si>
  <si>
    <r>
      <t>Handel; naprawa pojazdów samochodowych</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</si>
  <si>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</si>
  <si>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</si>
  <si>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</si>
  <si>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</si>
  <si>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</si>
  <si>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Zakwaterowanie i gastronomia</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</si>
  <si>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</si>
  <si>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</si>
  <si>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</si>
  <si>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</si>
  <si>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</si>
  <si>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t>
    </r>
  </si>
  <si>
    <r>
      <t>Zakwaterowanie i gastronomia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</si>
  <si>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</si>
  <si>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</si>
  <si>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Stan psychofizyczny pracownika, niezapewniający bezpiecznego wykonywania pracy</t>
    </r>
    <r>
      <rPr>
        <vertAlign val="superscript"/>
        <sz val="9"/>
        <color rgb="FF000000"/>
        <rFont val="Arial"/>
        <family val="2"/>
        <charset val="238"/>
      </rPr>
      <t>a</t>
    </r>
    <r>
      <rPr>
        <sz val="9"/>
        <color rgb="FF000000"/>
        <rFont val="Arial"/>
        <family val="2"/>
        <charset val="238"/>
      </rPr>
      <t xml:space="preserve">  ...........................................................................</t>
    </r>
  </si>
  <si>
    <t>Osoby, które nie są nigdzie zatrudnione  na podstawie stosunku pracy,  a z którymi w okresie od 1 I do 31 XII zawarto:</t>
  </si>
  <si>
    <t>Persons who are not hired on the basis of an employment contract and with whom between 1 I and 31 XII was concluded:</t>
  </si>
  <si>
    <r>
      <t xml:space="preserve">OGÓŁEM </t>
    </r>
    <r>
      <rPr>
        <sz val="9"/>
        <color theme="1"/>
        <rFont val="Arial"/>
        <family val="2"/>
        <charset val="238"/>
      </rPr>
      <t xml:space="preserve"> </t>
    </r>
  </si>
  <si>
    <r>
      <t xml:space="preserve">OGÓŁEM </t>
    </r>
    <r>
      <rPr>
        <sz val="9"/>
        <rFont val="Arial"/>
        <family val="2"/>
        <charset val="238"/>
      </rPr>
      <t xml:space="preserve"> </t>
    </r>
  </si>
  <si>
    <r>
      <t>Wytwarzanie i zaopatrywanie w energię elektryczną, gaz, parę wodną, gorącą wodę</t>
    </r>
    <r>
      <rPr>
        <vertAlign val="superscript"/>
        <sz val="9"/>
        <rFont val="Arial"/>
        <family val="2"/>
        <charset val="238"/>
      </rPr>
      <t>Δ ………………………………………………</t>
    </r>
  </si>
  <si>
    <r>
      <t>Dostawa wody; gospodarowanie ściekami i odpadami;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</si>
  <si>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r>
      <rPr>
        <sz val="9"/>
        <rFont val="Arial"/>
        <family val="2"/>
        <charset val="238"/>
      </rPr>
      <t xml:space="preserve"> …………………………………………………………………………………………….</t>
    </r>
  </si>
  <si>
    <r>
      <t>Trade; repair of motor vehicles</t>
    </r>
    <r>
      <rPr>
        <i/>
        <vertAlign val="superscript"/>
        <sz val="9"/>
        <rFont val="Arial"/>
        <family val="2"/>
        <charset val="238"/>
      </rPr>
      <t>Δ</t>
    </r>
  </si>
  <si>
    <r>
      <t>Zakwaterowanie i gastronomia</t>
    </r>
    <r>
      <rPr>
        <vertAlign val="superscript"/>
        <sz val="9"/>
        <rFont val="Arial"/>
        <family val="2"/>
        <charset val="238"/>
      </rPr>
      <t>Δ</t>
    </r>
    <r>
      <rPr>
        <sz val="9"/>
        <rFont val="Arial"/>
        <family val="2"/>
        <charset val="238"/>
      </rPr>
      <t xml:space="preserve">  ……………………………………………………………………………………………….</t>
    </r>
  </si>
  <si>
    <r>
      <t>Accommodation and catering</t>
    </r>
    <r>
      <rPr>
        <i/>
        <vertAlign val="superscript"/>
        <sz val="9"/>
        <rFont val="Arial"/>
        <family val="2"/>
        <charset val="238"/>
      </rPr>
      <t>Δ</t>
    </r>
  </si>
  <si>
    <r>
      <t>Obsługa rynku nieruchomości</t>
    </r>
    <r>
      <rPr>
        <vertAlign val="superscript"/>
        <sz val="9"/>
        <rFont val="Arial"/>
        <family val="2"/>
        <charset val="238"/>
      </rPr>
      <t>Δ</t>
    </r>
    <r>
      <rPr>
        <sz val="9"/>
        <rFont val="Arial"/>
        <family val="2"/>
        <charset val="238"/>
      </rPr>
      <t xml:space="preserve">  ………………………………………………………………………………………………………………………</t>
    </r>
  </si>
  <si>
    <r>
      <t>Administrowanie i działalność wspierająca</t>
    </r>
    <r>
      <rPr>
        <vertAlign val="superscript"/>
        <sz val="9"/>
        <rFont val="Arial"/>
        <family val="2"/>
        <charset val="238"/>
      </rPr>
      <t>Δ</t>
    </r>
    <r>
      <rPr>
        <sz val="9"/>
        <rFont val="Arial"/>
        <family val="2"/>
        <charset val="238"/>
      </rPr>
      <t xml:space="preserve">  ……………………………………………………………………………………………….</t>
    </r>
  </si>
  <si>
    <t xml:space="preserve">Pracownicy opieki osobistej i pokrewni </t>
  </si>
  <si>
    <r>
      <t xml:space="preserve">Specjaliści </t>
    </r>
    <r>
      <rPr>
        <sz val="9"/>
        <color theme="1"/>
        <rFont val="Arial"/>
        <family val="2"/>
        <charset val="238"/>
      </rPr>
      <t xml:space="preserve"> </t>
    </r>
  </si>
  <si>
    <r>
      <t xml:space="preserve">Technicy i inny średni personel </t>
    </r>
    <r>
      <rPr>
        <sz val="9"/>
        <color theme="1"/>
        <rFont val="Arial"/>
        <family val="2"/>
        <charset val="238"/>
      </rPr>
      <t xml:space="preserve"> </t>
    </r>
  </si>
  <si>
    <r>
      <t xml:space="preserve">Pracownicy biurowi </t>
    </r>
    <r>
      <rPr>
        <sz val="9"/>
        <color theme="1"/>
        <rFont val="Arial"/>
        <family val="2"/>
        <charset val="238"/>
      </rPr>
      <t xml:space="preserve"> </t>
    </r>
  </si>
  <si>
    <r>
      <t xml:space="preserve">Pracownicy usług i sprzedawcy </t>
    </r>
    <r>
      <rPr>
        <sz val="9"/>
        <color theme="1"/>
        <rFont val="Arial"/>
        <family val="2"/>
        <charset val="238"/>
      </rPr>
      <t xml:space="preserve"> </t>
    </r>
  </si>
  <si>
    <r>
      <t xml:space="preserve">Robotnicy przemysłowi i rzemieślnicy </t>
    </r>
    <r>
      <rPr>
        <sz val="9"/>
        <color theme="1"/>
        <rFont val="Arial"/>
        <family val="2"/>
        <charset val="238"/>
      </rPr>
      <t xml:space="preserve"> </t>
    </r>
  </si>
  <si>
    <r>
      <t xml:space="preserve">Operatorzy i monterzy maszyn i urządzeń </t>
    </r>
    <r>
      <rPr>
        <sz val="9"/>
        <color theme="1"/>
        <rFont val="Arial"/>
        <family val="2"/>
        <charset val="238"/>
      </rPr>
      <t xml:space="preserve"> </t>
    </r>
  </si>
  <si>
    <t xml:space="preserve">Choroby zakaźne lub pasożytnicze albo ich następstwa </t>
  </si>
  <si>
    <t xml:space="preserve">Pylice płuc </t>
  </si>
  <si>
    <t xml:space="preserve">Choroby opłucnej lub osierdzia wywołane pyłem azbestu </t>
  </si>
  <si>
    <t xml:space="preserve">Astma oskrzelowa </t>
  </si>
  <si>
    <t xml:space="preserve">Zewnątrzpochodne alergiczne zapalenie pęcherzyków płucnych </t>
  </si>
  <si>
    <t xml:space="preserve">Alergiczny nieżyt nosa </t>
  </si>
  <si>
    <t xml:space="preserve">Przewlekłe choroby narządu głosu spowodowane nadmiernym wysiłkiem głosowym </t>
  </si>
  <si>
    <t xml:space="preserve">Choroby skóry </t>
  </si>
  <si>
    <t xml:space="preserve">Przewlekłe choroby układu ruchu wywołane sposobem wykonywania pracy </t>
  </si>
  <si>
    <t xml:space="preserve">Przewlekłe choroby obwodowego układu nerwowego wywołane sposobem wykonywania pracy </t>
  </si>
  <si>
    <t xml:space="preserve">Obustronny trwały ubytek słuchu typu ślimakowego spowodowany hałasem </t>
  </si>
  <si>
    <t xml:space="preserve">Zespół wibracyjny </t>
  </si>
  <si>
    <t>Na 100 tys. zatrudnionych</t>
  </si>
  <si>
    <r>
      <t>Administrowanie i działalność wspierająca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</si>
  <si>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</si>
  <si>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</si>
  <si>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</si>
  <si>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t xml:space="preserve">REGISTERED UNEMPLOYED PERSONS WITH A SPECIFIC SITUATION ON THE LABOUR MARKET </t>
  </si>
  <si>
    <t>60 lat i więcej</t>
  </si>
  <si>
    <t>years and more</t>
  </si>
  <si>
    <r>
      <t xml:space="preserve">60 lat i więcej </t>
    </r>
    <r>
      <rPr>
        <i/>
        <sz val="9"/>
        <color rgb="FF000000"/>
        <rFont val="Arial"/>
        <family val="2"/>
        <charset val="238"/>
      </rPr>
      <t xml:space="preserve">  </t>
    </r>
  </si>
  <si>
    <t xml:space="preserve">             years and more</t>
  </si>
  <si>
    <t xml:space="preserve">Powyżej 24 miesięcy  </t>
  </si>
  <si>
    <t>More than 24 months</t>
  </si>
  <si>
    <t>Presonal care workers</t>
  </si>
  <si>
    <t>Forestry and fishery workers</t>
  </si>
  <si>
    <r>
      <t>TABL. 7.     PRACOWNICY</t>
    </r>
    <r>
      <rPr>
        <b/>
        <i/>
        <vertAlign val="superscript"/>
        <sz val="9"/>
        <color rgb="FF000000"/>
        <rFont val="Arial"/>
        <family val="2"/>
        <charset val="238"/>
      </rPr>
      <t>a</t>
    </r>
    <r>
      <rPr>
        <b/>
        <sz val="9"/>
        <color rgb="FF000000"/>
        <rFont val="Arial"/>
        <family val="2"/>
        <charset val="238"/>
      </rPr>
      <t xml:space="preserve"> UDOSTĘPNIENI PRZEZ AGENCJE PRACY TYMCZASOWEJ, ZATRUDNIENI NA KONTRAKTACH I OSOBY, Z KTÓRYMI ZAWARTO UMOWĘ ZLECENIA LUB O DZIEŁO,</t>
    </r>
  </si>
  <si>
    <t>TABL. 18.   BEZROBOTNI ZAREJESTROWANI BĘDĄCY W SZCZEGÓLNEJ SYTUACJI NA RYNKU PRACY</t>
  </si>
  <si>
    <t xml:space="preserve">TABL. 29.   BEZROBOTNI ZAREJESTROWANI ZNAJDUJĄCY SIĘ W SZCZEGÓLNEJ SYTUACJI NA RYNKU PRACY </t>
  </si>
  <si>
    <r>
      <t>a</t>
    </r>
    <r>
      <rPr>
        <sz val="9"/>
        <color theme="1"/>
        <rFont val="Arial"/>
        <family val="2"/>
        <charset val="238"/>
      </rPr>
      <t xml:space="preserve"> Według siedziby podmiotu; bez podmiotów gospodarczych o liczbie pracujących do 9 osób; patrz „Uwagi metodyczne”, str. 22.</t>
    </r>
  </si>
  <si>
    <r>
      <t>a</t>
    </r>
    <r>
      <rPr>
        <sz val="9"/>
        <color theme="1"/>
        <rFont val="Arial"/>
        <family val="2"/>
        <charset val="238"/>
      </rPr>
      <t xml:space="preserve"> W głównym miejscu pracy; łącznie z sezonowymi i zatrudnionymi dorywczo; według siedziby jednostki; bez podmiotów gospodarczych o liczbie pracujących do 9 osób; patrz „Uwagi metodyczne”, str. 22.</t>
    </r>
  </si>
  <si>
    <r>
      <t>Wytwarzanie i zaopatrywanie w energię elektryczną, gaz, parę wodną, gorącą wodę</t>
    </r>
    <r>
      <rPr>
        <vertAlign val="superscript"/>
        <sz val="9"/>
        <color rgb="FF000000"/>
        <rFont val="Arial"/>
        <family val="2"/>
        <charset val="238"/>
      </rPr>
      <t xml:space="preserve">Δ </t>
    </r>
    <r>
      <rPr>
        <sz val="9"/>
        <color rgb="FF000000"/>
        <rFont val="Arial"/>
        <family val="2"/>
        <charset val="238"/>
      </rPr>
      <t>………………………………………………</t>
    </r>
  </si>
  <si>
    <t>Elementary occupations not elsewhere classified</t>
  </si>
  <si>
    <r>
      <t>a</t>
    </r>
    <r>
      <rPr>
        <sz val="9"/>
        <color theme="1"/>
        <rFont val="Arial"/>
        <family val="2"/>
        <charset val="238"/>
      </rPr>
      <t xml:space="preserve"> Patrz „Uwagi metodyczne”, str. 28.</t>
    </r>
  </si>
  <si>
    <t>Per 100 thous. employees</t>
  </si>
  <si>
    <t>Average cost of benefits in zl per benefit</t>
  </si>
  <si>
    <t>TABL. 33.   WOLNE MIEJSCA PRACY WEDŁUG WIELKOŚCI JEDNOSTEK ORAZ SEKCJI PKD W 2015 R.</t>
  </si>
  <si>
    <t>JOB VACANCIES BY SIZE OF ENTITIES AND NACE SECTIONS IN 2015</t>
  </si>
  <si>
    <t>–</t>
  </si>
  <si>
    <t>TABL. 34.   WOLNE NOWO UTWORZONE MIEJSCA PRACY WEDŁUG WIELKOŚCI JEDNOSTEK ORAZ SEKCJI PKD W 2015 R.</t>
  </si>
  <si>
    <t>VACANCIES IN NEWLY CREATED JOBS BY SIZE OF ENTITIES AND NACE SECTIONS IN 2015</t>
  </si>
  <si>
    <t>TABL. 35.   WOLNE MIEJSCA PRACY WEDŁUG WIELKOŚCI JEDNOSTEK ORAZ GRUP ZAWODÓW W 2015 R.</t>
  </si>
  <si>
    <t>JOB VACANCIES BY SIZE OF ENTITIES AND OCCUPATIONAL GROUPS IN 2015</t>
  </si>
  <si>
    <t>TABL. 36.   WOLNE NOWO UTWORZONE MIEJSCA PRACY WEDŁUG WIELKOŚCI JEDNOSTEK ORAZ GRUP ZAWODÓW W 2015 R.</t>
  </si>
  <si>
    <t>VACANCIES IN NEWLY CREATED JOBS BY SIZE OF ENTITIES AND OCCUPATIONAL GROUPS IN 2015</t>
  </si>
  <si>
    <t>TABL. 37.   WOLNE MIEJSCA PRACY WEDŁUG WIELKICH GRUP ZAWODÓW ORAZ SEKCJI PKD W 2015 R.</t>
  </si>
  <si>
    <t>TABL. 38.   NOWO UTWORZONE MIEJSCA PRACY WEDŁUG WIELKOŚCI JEDNOSTEK ORAZ SEKCJI PKD W 2015 R.</t>
  </si>
  <si>
    <t>NEWLY CREATED JOBS BY SIZE OF ENTITIES AND NACE SECTIONS IN 2015</t>
  </si>
  <si>
    <t>TABL. 39.   ZLIKWIDOWANE MIEJSCA PRACY WEDŁUG WIELKOŚCI JEDNOSTEK ORAZ SEKCJI PKD W 2015 R.</t>
  </si>
  <si>
    <t>LIQUIDATED JOBS BY SIZE OF ENTITIES AND NACE SECTIONS IN 2015</t>
  </si>
  <si>
    <r>
      <t xml:space="preserve">Spis tablic
</t>
    </r>
    <r>
      <rPr>
        <i/>
        <u/>
        <sz val="9"/>
        <color indexed="30"/>
        <rFont val="Arial"/>
        <family val="2"/>
        <charset val="238"/>
      </rPr>
      <t>List of Tables</t>
    </r>
  </si>
  <si>
    <t>Sektor publiczny</t>
  </si>
  <si>
    <t>Sektor prywatny</t>
  </si>
  <si>
    <t>a – w zł</t>
  </si>
  <si>
    <r>
      <t xml:space="preserve">      </t>
    </r>
    <r>
      <rPr>
        <i/>
        <sz val="9"/>
        <color rgb="FF000000"/>
        <rFont val="Arial"/>
        <family val="2"/>
        <charset val="238"/>
      </rPr>
      <t>in zl</t>
    </r>
  </si>
  <si>
    <t>b – ogółem = 100,0</t>
  </si>
  <si>
    <r>
      <t xml:space="preserve">      </t>
    </r>
    <r>
      <rPr>
        <i/>
        <sz val="9"/>
        <color rgb="FF000000"/>
        <rFont val="Arial"/>
        <family val="2"/>
        <charset val="238"/>
      </rPr>
      <t>total = 100.0</t>
    </r>
  </si>
  <si>
    <t>O G Ó Ł E M</t>
  </si>
  <si>
    <r>
      <t xml:space="preserve">O G Ó Ł E M  </t>
    </r>
    <r>
      <rPr>
        <sz val="9"/>
        <color rgb="FF000000"/>
        <rFont val="Arial"/>
        <family val="2"/>
        <charset val="238"/>
      </rPr>
      <t xml:space="preserve"> </t>
    </r>
  </si>
  <si>
    <t>a</t>
  </si>
  <si>
    <t>b</t>
  </si>
  <si>
    <t>WEDŁUG POZIOMU WYKSZTAŁCENIA</t>
  </si>
  <si>
    <t>BY EDUCATIONAL LEVEL</t>
  </si>
  <si>
    <t>Wyższe z tytułem inżyniera, licencjata, dyplomowanego</t>
  </si>
  <si>
    <t xml:space="preserve"> ekonomisty lub równorzędnym  </t>
  </si>
  <si>
    <t xml:space="preserve">Policealne  </t>
  </si>
  <si>
    <t>Post-secondary</t>
  </si>
  <si>
    <t xml:space="preserve">Średnie zawodowe  </t>
  </si>
  <si>
    <t>Vocational secondary</t>
  </si>
  <si>
    <t xml:space="preserve">Średnie ogólnokształcące  </t>
  </si>
  <si>
    <t xml:space="preserve">Zasadnicze zawodowe  </t>
  </si>
  <si>
    <t xml:space="preserve">Gimnazjalne  </t>
  </si>
  <si>
    <t>Lower secondary</t>
  </si>
  <si>
    <t xml:space="preserve">Podstawowe i niepełne podstawowe  </t>
  </si>
  <si>
    <t>Primary and incomplete primary</t>
  </si>
  <si>
    <t>WEDŁUG WIEKU</t>
  </si>
  <si>
    <t>BY AGE</t>
  </si>
  <si>
    <t xml:space="preserve">24 lata i mniej  </t>
  </si>
  <si>
    <t xml:space="preserve">     and less</t>
  </si>
  <si>
    <t xml:space="preserve">60–64  </t>
  </si>
  <si>
    <t xml:space="preserve">65 lat i więcej  </t>
  </si>
  <si>
    <t xml:space="preserve">     year and more</t>
  </si>
  <si>
    <t>WEDŁUG STAŻU PRACY</t>
  </si>
  <si>
    <t>BY WORK SENIORITY</t>
  </si>
  <si>
    <t xml:space="preserve">Do 1,9 roku  </t>
  </si>
  <si>
    <t xml:space="preserve">           and less</t>
  </si>
  <si>
    <t xml:space="preserve">2,0 – 4,9  </t>
  </si>
  <si>
    <t xml:space="preserve">5,0 – 9,9  </t>
  </si>
  <si>
    <t xml:space="preserve">10,0 – 14,9  </t>
  </si>
  <si>
    <t xml:space="preserve">15,0 – 19,9  </t>
  </si>
  <si>
    <t xml:space="preserve">20 lat i więcej  </t>
  </si>
  <si>
    <t>WEDŁUG WIELKOŚCI ZAKŁADÓW</t>
  </si>
  <si>
    <t>BY THE SIZE OF FIRMS</t>
  </si>
  <si>
    <t xml:space="preserve">do 19 osób pracujących  </t>
  </si>
  <si>
    <t xml:space="preserve">          and less employees</t>
  </si>
  <si>
    <t xml:space="preserve">20–49  </t>
  </si>
  <si>
    <t xml:space="preserve">50–99  </t>
  </si>
  <si>
    <t xml:space="preserve">100–249  </t>
  </si>
  <si>
    <t xml:space="preserve">250–499  </t>
  </si>
  <si>
    <t xml:space="preserve">500–999  </t>
  </si>
  <si>
    <t xml:space="preserve">1000–1999  </t>
  </si>
  <si>
    <t xml:space="preserve">2000–4999  </t>
  </si>
  <si>
    <t xml:space="preserve">5000 i więcej osób pracujących  </t>
  </si>
  <si>
    <t xml:space="preserve">         and more employees</t>
  </si>
  <si>
    <t>WEDŁUG SEKCJI PKD</t>
  </si>
  <si>
    <t>BY NACE SECTIONS</t>
  </si>
  <si>
    <t xml:space="preserve">    w tym Przetwórstwo przemysłowe</t>
  </si>
  <si>
    <t xml:space="preserve">    of which Manufacturing</t>
  </si>
  <si>
    <r>
      <t>Handel; naprawa pojazdów samochodowych</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</si>
  <si>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 xml:space="preserve">∆ </t>
    </r>
    <r>
      <rPr>
        <sz val="9"/>
        <color rgb="FF000000"/>
        <rFont val="Arial"/>
        <family val="2"/>
        <charset val="238"/>
      </rPr>
      <t xml:space="preserve"> …………………………………………………………………………………………………………………….</t>
    </r>
  </si>
  <si>
    <r>
      <t>Accommodation and catering</t>
    </r>
    <r>
      <rPr>
        <i/>
        <vertAlign val="superscript"/>
        <sz val="9"/>
        <color rgb="FF000000"/>
        <rFont val="Arial"/>
        <family val="2"/>
        <charset val="238"/>
      </rPr>
      <t xml:space="preserve">∆ </t>
    </r>
  </si>
  <si>
    <t xml:space="preserve">Działalność finansowa i ubezpieczeniowa </t>
  </si>
  <si>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</si>
  <si>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</si>
  <si>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 xml:space="preserve">Administracja publiczna i obrona narodowa; obowiązkowe </t>
  </si>
  <si>
    <t xml:space="preserve"> zabezpieczenia społeczne </t>
  </si>
  <si>
    <r>
      <t>1</t>
    </r>
    <r>
      <rPr>
        <sz val="9"/>
        <color rgb="FF000000"/>
        <rFont val="Arial"/>
        <family val="2"/>
        <charset val="238"/>
      </rPr>
      <t xml:space="preserve"> Dane dotyczą pełnozatrudnionych i niepełnozatrudnionych bez przeliczania niepełnozatrudnionych na pełnozatrudnionych i obejmują podmioty, w których liczba pracujących przekracza 9 osób.</t>
    </r>
  </si>
  <si>
    <t>1 Data concern full- and part-time paid employees without converting part-time paid employees into full-time paid employees and include entities employing more than 9 persons.</t>
  </si>
  <si>
    <r>
      <t xml:space="preserve">O G Ó Ł E M </t>
    </r>
    <r>
      <rPr>
        <sz val="9"/>
        <color rgb="FF000000"/>
        <rFont val="Arial"/>
        <family val="2"/>
        <charset val="238"/>
      </rPr>
      <t xml:space="preserve"> </t>
    </r>
  </si>
  <si>
    <t>a – zatrudnieni w odsetkach</t>
  </si>
  <si>
    <t xml:space="preserve">      paid employees in percent</t>
  </si>
  <si>
    <r>
      <t>b</t>
    </r>
    <r>
      <rPr>
        <i/>
        <sz val="9"/>
        <color rgb="FF000000"/>
        <rFont val="Arial"/>
        <family val="2"/>
        <charset val="238"/>
      </rPr>
      <t xml:space="preserve"> – </t>
    </r>
    <r>
      <rPr>
        <sz val="9"/>
        <color rgb="FF000000"/>
        <rFont val="Arial"/>
        <family val="2"/>
        <charset val="238"/>
      </rPr>
      <t>przeciętne wynagrodzenia brutto w zł</t>
    </r>
  </si>
  <si>
    <t>Managers</t>
  </si>
  <si>
    <t xml:space="preserve">Kierownicy w branży hotelarskiej, handlu i innych branżach usługowych  </t>
  </si>
  <si>
    <r>
      <t>Professionals</t>
    </r>
    <r>
      <rPr>
        <i/>
        <sz val="9"/>
        <color rgb="FF000000"/>
        <rFont val="Arial"/>
        <family val="2"/>
        <charset val="238"/>
      </rPr>
      <t xml:space="preserve"> </t>
    </r>
  </si>
  <si>
    <t xml:space="preserve">Specjaliści do spraw ekonomicznych i zarządzania  </t>
  </si>
  <si>
    <t>Business and admini stration professionals</t>
  </si>
  <si>
    <t xml:space="preserve">Technicy i inny średni personel  </t>
  </si>
  <si>
    <t>Clerks</t>
  </si>
  <si>
    <t xml:space="preserve">Pracownicy obsługi klienta </t>
  </si>
  <si>
    <t xml:space="preserve">Pracownicy opieki osobistej i pokrewni  </t>
  </si>
  <si>
    <t>Personal care workers</t>
  </si>
  <si>
    <t xml:space="preserve">Pracownicy usług ochrony </t>
  </si>
  <si>
    <t xml:space="preserve">Rolnicy produkcji towarowej  </t>
  </si>
  <si>
    <t>Market-oriented skilled agricultural workers</t>
  </si>
  <si>
    <t>Market-oriented skilled forestry, fishery and hunting workers</t>
  </si>
  <si>
    <t xml:space="preserve">Robotnicy przemysłowi i rzemieślnicy  </t>
  </si>
  <si>
    <t>Building and related trades workers excluding electicians</t>
  </si>
  <si>
    <t>Robotnicy obróbki metali, mechanicy maszyn i urządzeń i pokrewni</t>
  </si>
  <si>
    <t>Robotnicy w przetwórstwie spożywczym, obróbce drewna, produkcji</t>
  </si>
  <si>
    <t xml:space="preserve"> wyrobów tekstylnych i pokrewni  </t>
  </si>
  <si>
    <t>Food processing, wood working, garment and other craft and related</t>
  </si>
  <si>
    <t xml:space="preserve"> trades workers</t>
  </si>
  <si>
    <t xml:space="preserve">Operatorzy i monterzy maszyn i urządzeń  </t>
  </si>
  <si>
    <t xml:space="preserve">Kierowcy i operatorzy pojazdów  </t>
  </si>
  <si>
    <t xml:space="preserve">Pracownicy przy pracach prostych  </t>
  </si>
  <si>
    <t xml:space="preserve">Robotnicy pomocniczy w rolnictiwie, leśnictwie i rybołówstwie </t>
  </si>
  <si>
    <t>Agricultural, forestry and fishery labourers</t>
  </si>
  <si>
    <t>Wyższe ze stopniem naukowym co najmniej doktora oraz tytułem magistra, lekarza lub</t>
  </si>
  <si>
    <t xml:space="preserve"> lub równorzędnym </t>
  </si>
  <si>
    <t xml:space="preserve">Tertiary with academic degree (at least doctorate) or tertiary with master degree, </t>
  </si>
  <si>
    <t xml:space="preserve"> physician degree or equivalent</t>
  </si>
  <si>
    <t xml:space="preserve">Wyższe z tytułem inżyniera, licencjata, dyplomowanego ekonomisty lub równorzędnym  </t>
  </si>
  <si>
    <t>Tertiary with engineer degree, licentiate (bechelor), economist with diploma or equivalent</t>
  </si>
  <si>
    <t xml:space="preserve">     and more</t>
  </si>
  <si>
    <r>
      <t xml:space="preserve">          </t>
    </r>
    <r>
      <rPr>
        <i/>
        <sz val="9"/>
        <color rgb="FF000000"/>
        <rFont val="Arial"/>
        <family val="2"/>
        <charset val="238"/>
      </rPr>
      <t>and less employees</t>
    </r>
  </si>
  <si>
    <t xml:space="preserve">BY NACE SECTIONS </t>
  </si>
  <si>
    <t xml:space="preserve">    w tym Przetwórstwo przemysłowe  </t>
  </si>
  <si>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</si>
  <si>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</si>
  <si>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t xml:space="preserve">Działalność finansowa i ubezpieczeniowa    </t>
  </si>
  <si>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</si>
  <si>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</si>
  <si>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WEDŁUG WIELKICH GRUP ZAWODÓW</t>
  </si>
  <si>
    <t>BY OCCUPATIONAL GROUPS</t>
  </si>
  <si>
    <t xml:space="preserve">Specjaliści  </t>
  </si>
  <si>
    <t xml:space="preserve">Professionals </t>
  </si>
  <si>
    <t xml:space="preserve">Pracownicy biurowi  </t>
  </si>
  <si>
    <t>Mężczyźni</t>
  </si>
  <si>
    <t>Kobiety</t>
  </si>
  <si>
    <t>Men</t>
  </si>
  <si>
    <t>Women</t>
  </si>
  <si>
    <t xml:space="preserve">Wynagrodzenie osobowe  </t>
  </si>
  <si>
    <t>Personal wages and salaries</t>
  </si>
  <si>
    <t xml:space="preserve">    za pracę w godzinach nominalnych  </t>
  </si>
  <si>
    <t xml:space="preserve">    for nominal time worked</t>
  </si>
  <si>
    <t xml:space="preserve">       w tym:</t>
  </si>
  <si>
    <r>
      <t xml:space="preserve">       </t>
    </r>
    <r>
      <rPr>
        <i/>
        <sz val="9"/>
        <color rgb="FF000000"/>
        <rFont val="Arial"/>
        <family val="2"/>
        <charset val="238"/>
      </rPr>
      <t>of which:</t>
    </r>
  </si>
  <si>
    <t xml:space="preserve">          wynagrodzenie zasadnicze  </t>
  </si>
  <si>
    <t xml:space="preserve">          basic wages and salaries</t>
  </si>
  <si>
    <t xml:space="preserve">          dodatki za pracę zmianową  </t>
  </si>
  <si>
    <t xml:space="preserve">          bonuses for shifts</t>
  </si>
  <si>
    <t xml:space="preserve">          premie i nagrody  </t>
  </si>
  <si>
    <t xml:space="preserve">          premiums and prizes</t>
  </si>
  <si>
    <t xml:space="preserve">    za pracę w godzinach nadliczbowych  </t>
  </si>
  <si>
    <t xml:space="preserve">    for working overtime</t>
  </si>
  <si>
    <t xml:space="preserve">Honoraria (pracownicze)  </t>
  </si>
  <si>
    <t>Fees (treated as employees wages and salaries)</t>
  </si>
  <si>
    <t xml:space="preserve">Dodatkowe wynagrodzenia roczne w jednostkach sfery budżetowej  </t>
  </si>
  <si>
    <t>Annual extra wages and salaries for employees of budgetary sphere units</t>
  </si>
  <si>
    <t xml:space="preserve">Wypłaty z tytułu udziału w zysku lub w nadwyżce  bilansowej  </t>
  </si>
  <si>
    <t>Payments from profit and balance surplus</t>
  </si>
  <si>
    <t>Najwyższe wynagrodzenia (decyle) w grupie decylowej</t>
  </si>
  <si>
    <t>Decile earnings (the upper limits of gross wages and salaries received by decile)</t>
  </si>
  <si>
    <r>
      <t>a –</t>
    </r>
    <r>
      <rPr>
        <sz val="9"/>
        <color rgb="FF000000"/>
        <rFont val="Arial"/>
        <family val="2"/>
        <charset val="238"/>
      </rPr>
      <t xml:space="preserve"> ogółem</t>
    </r>
  </si>
  <si>
    <t xml:space="preserve">      total</t>
  </si>
  <si>
    <t>piątej</t>
  </si>
  <si>
    <r>
      <t>b –</t>
    </r>
    <r>
      <rPr>
        <sz val="9"/>
        <color rgb="FF000000"/>
        <rFont val="Arial"/>
        <family val="2"/>
        <charset val="238"/>
      </rPr>
      <t xml:space="preserve"> mężczyźni</t>
    </r>
  </si>
  <si>
    <t>pierwszej</t>
  </si>
  <si>
    <t>drugiej</t>
  </si>
  <si>
    <t>trzeciej</t>
  </si>
  <si>
    <t>czwartej</t>
  </si>
  <si>
    <t>(mediana)</t>
  </si>
  <si>
    <t>szóstej</t>
  </si>
  <si>
    <t>siódmej</t>
  </si>
  <si>
    <t>ósmej</t>
  </si>
  <si>
    <t>dziewiątej</t>
  </si>
  <si>
    <t xml:space="preserve">      men</t>
  </si>
  <si>
    <t>first</t>
  </si>
  <si>
    <t>second</t>
  </si>
  <si>
    <t>third</t>
  </si>
  <si>
    <t>fourth</t>
  </si>
  <si>
    <t>fifth</t>
  </si>
  <si>
    <t>sixth</t>
  </si>
  <si>
    <t>seventh</t>
  </si>
  <si>
    <t>eighth</t>
  </si>
  <si>
    <t>ninth</t>
  </si>
  <si>
    <r>
      <t xml:space="preserve">c – </t>
    </r>
    <r>
      <rPr>
        <sz val="9"/>
        <color rgb="FF000000"/>
        <rFont val="Arial"/>
        <family val="2"/>
        <charset val="238"/>
      </rPr>
      <t>kobiety</t>
    </r>
  </si>
  <si>
    <t>(median)</t>
  </si>
  <si>
    <t xml:space="preserve">      women</t>
  </si>
  <si>
    <t>w złotych</t>
  </si>
  <si>
    <t>in zlotys</t>
  </si>
  <si>
    <t>c</t>
  </si>
  <si>
    <t xml:space="preserve">Przedstawiciele władz publicznych, wyżsi </t>
  </si>
  <si>
    <t xml:space="preserve"> urzędnicy i kierownicy</t>
  </si>
  <si>
    <t xml:space="preserve">Rolnicy, ogrodnicy, leśnicy i rybacy </t>
  </si>
  <si>
    <t xml:space="preserve"> </t>
  </si>
  <si>
    <t xml:space="preserve">Operatorzy i monterzy maszyn i urządzeń </t>
  </si>
  <si>
    <t xml:space="preserve">Pracownicy przy pracach prostych </t>
  </si>
  <si>
    <t>ACCIDENTS AT WORK AND PERSONS INJURED IN ACCIDENTS AT WORK BY NACE SECTIONS IN 2015</t>
  </si>
  <si>
    <t xml:space="preserve">Podregion nowotarski </t>
  </si>
  <si>
    <r>
      <t>PERSONS WORKING</t>
    </r>
    <r>
      <rPr>
        <i/>
        <vertAlign val="superscript"/>
        <sz val="9"/>
        <color rgb="FF000000"/>
        <rFont val="Arial"/>
        <family val="2"/>
        <charset val="238"/>
      </rPr>
      <t>a</t>
    </r>
    <r>
      <rPr>
        <i/>
        <sz val="9"/>
        <color rgb="FF000000"/>
        <rFont val="Arial"/>
        <family val="2"/>
        <charset val="238"/>
      </rPr>
      <t xml:space="preserve"> IN HAZARDOUS CONDITIONS BY GROUPS OF AGENTS AND INTENSITY OF DANGERS AS WELL AS OWNERSHIP SECTORS AND NACE SECTIONS IN 2015 </t>
    </r>
  </si>
  <si>
    <r>
      <t>PERSONS WORKING</t>
    </r>
    <r>
      <rPr>
        <i/>
        <vertAlign val="superscript"/>
        <sz val="9"/>
        <color rgb="FF000000"/>
        <rFont val="Arial"/>
        <family val="2"/>
        <charset val="238"/>
      </rPr>
      <t>a</t>
    </r>
    <r>
      <rPr>
        <i/>
        <sz val="9"/>
        <color rgb="FF000000"/>
        <rFont val="Arial"/>
        <family val="2"/>
        <charset val="238"/>
      </rPr>
      <t xml:space="preserve"> IN HAZARDOUS CONDITIONS PER 1000 PAID EMPLOYEES BY GROUPS OF AGENTS AND INTENSITY OF DANGERS AS WELL AS OWNERSHIP SECTORS AND NACE SECTIONS IN 2015</t>
    </r>
  </si>
  <si>
    <t>LIQUIDATION, LIMITATION OR DISCLOSURE OF HAZARDS BY KIND OF HAZARD IN 2015</t>
  </si>
  <si>
    <t>POSITIONS FOR WHICH ASSESSMENT OF OCCUPATIONAL RISK WAS MADE AND PERSONS WORKING IN THESE POSITIONS BY OWNERSHIP SECTORS AND NACE SECTIONS IN 2015</t>
  </si>
  <si>
    <t>BENEFITS FOR WORK IN HARMFUL AND STRENUOUS CONDITIONS BY OWNERSHIP SECTORS AND NACE SECTIONS IN 2015</t>
  </si>
  <si>
    <r>
      <t>OCCUPATIONAL DISEASES</t>
    </r>
    <r>
      <rPr>
        <i/>
        <vertAlign val="superscript"/>
        <sz val="9"/>
        <color rgb="FF000000"/>
        <rFont val="Arial"/>
        <family val="2"/>
        <charset val="238"/>
      </rPr>
      <t xml:space="preserve"> </t>
    </r>
    <r>
      <rPr>
        <i/>
        <sz val="9"/>
        <color rgb="FF000000"/>
        <rFont val="Arial"/>
        <family val="2"/>
        <charset val="238"/>
      </rPr>
      <t>IN 2015</t>
    </r>
  </si>
  <si>
    <t>OCCUPATIONAL ACCIDENTS AND OCCUPATIONAL DISEASES BENEFITS BY OWNERSHIP SECTORS AND NACE SECTIONS IN 2015</t>
  </si>
  <si>
    <r>
      <t>PERSONS WORKING</t>
    </r>
    <r>
      <rPr>
        <i/>
        <vertAlign val="superscript"/>
        <sz val="9"/>
        <color rgb="FF000000"/>
        <rFont val="Arial"/>
        <family val="2"/>
        <charset val="238"/>
      </rPr>
      <t>a</t>
    </r>
    <r>
      <rPr>
        <b/>
        <sz val="9"/>
        <color rgb="FF000000"/>
        <rFont val="Arial"/>
        <family val="2"/>
        <charset val="238"/>
      </rPr>
      <t xml:space="preserve"> </t>
    </r>
    <r>
      <rPr>
        <i/>
        <sz val="9"/>
        <color rgb="FF000000"/>
        <rFont val="Arial"/>
        <family val="2"/>
        <charset val="238"/>
      </rPr>
      <t>IN HAZARDOUS CONDITIONS BY GROUPS OF AGENTS AND INTENSITY OF DANGERS AS WELL AS SUBREGIONS AND POWIATS IN 2015</t>
    </r>
  </si>
  <si>
    <r>
      <t xml:space="preserve">PODREGION NOWOTARSKI </t>
    </r>
    <r>
      <rPr>
        <sz val="9"/>
        <rFont val="Arial"/>
        <family val="2"/>
        <charset val="238"/>
      </rPr>
      <t xml:space="preserve"> </t>
    </r>
  </si>
  <si>
    <t xml:space="preserve">PODREGION NOWOTARSKI </t>
  </si>
  <si>
    <t>32253</t>
  </si>
  <si>
    <t>26525</t>
  </si>
  <si>
    <t>9154</t>
  </si>
  <si>
    <t>6335</t>
  </si>
  <si>
    <t>23099</t>
  </si>
  <si>
    <t>20190</t>
  </si>
  <si>
    <t>185</t>
  </si>
  <si>
    <t>125</t>
  </si>
  <si>
    <t>2451</t>
  </si>
  <si>
    <t>1756</t>
  </si>
  <si>
    <t>15575</t>
  </si>
  <si>
    <t>13605</t>
  </si>
  <si>
    <t>672</t>
  </si>
  <si>
    <t>221</t>
  </si>
  <si>
    <t>1210</t>
  </si>
  <si>
    <t>1040</t>
  </si>
  <si>
    <t>2990</t>
  </si>
  <si>
    <t>2484</t>
  </si>
  <si>
    <t>3313</t>
  </si>
  <si>
    <t>3165</t>
  </si>
  <si>
    <t>3196</t>
  </si>
  <si>
    <t>2081</t>
  </si>
  <si>
    <t>5</t>
  </si>
  <si>
    <t>345</t>
  </si>
  <si>
    <t>386</t>
  </si>
  <si>
    <t>359</t>
  </si>
  <si>
    <t>230</t>
  </si>
  <si>
    <t>205</t>
  </si>
  <si>
    <t>1659</t>
  </si>
  <si>
    <t>1098</t>
  </si>
  <si>
    <t>36</t>
  </si>
  <si>
    <t>4865</t>
  </si>
  <si>
    <t>4239</t>
  </si>
  <si>
    <t>1543</t>
  </si>
  <si>
    <t>1176</t>
  </si>
  <si>
    <t>3322</t>
  </si>
  <si>
    <t>3063</t>
  </si>
  <si>
    <t>42</t>
  </si>
  <si>
    <t>148</t>
  </si>
  <si>
    <t>134</t>
  </si>
  <si>
    <t>1572</t>
  </si>
  <si>
    <t>1468</t>
  </si>
  <si>
    <r>
      <t xml:space="preserve">Ogółem
</t>
    </r>
    <r>
      <rPr>
        <i/>
        <sz val="9"/>
        <color rgb="FF000000"/>
        <rFont val="Arial"/>
        <family val="2"/>
        <charset val="238"/>
      </rPr>
      <t>Total</t>
    </r>
  </si>
  <si>
    <r>
      <t xml:space="preserve">WYSZCZEGÓLNIENIE
</t>
    </r>
    <r>
      <rPr>
        <i/>
        <sz val="9"/>
        <color rgb="FF000000"/>
        <rFont val="Arial"/>
        <family val="2"/>
        <charset val="238"/>
      </rPr>
      <t>SPECIFICATION</t>
    </r>
  </si>
  <si>
    <t>118</t>
  </si>
  <si>
    <t>38</t>
  </si>
  <si>
    <t>34</t>
  </si>
  <si>
    <t>55</t>
  </si>
  <si>
    <t>48</t>
  </si>
  <si>
    <t>1330</t>
  </si>
  <si>
    <t>1295</t>
  </si>
  <si>
    <t>790</t>
  </si>
  <si>
    <t>624</t>
  </si>
  <si>
    <r>
      <t xml:space="preserve">Podregion nowotarski </t>
    </r>
    <r>
      <rPr>
        <sz val="9"/>
        <color rgb="FF000000"/>
        <rFont val="Arial"/>
        <family val="2"/>
        <charset val="238"/>
      </rPr>
      <t xml:space="preserve"> </t>
    </r>
  </si>
  <si>
    <t>A NIGDZIE NIE ZATRUDNIONE NA UMOWĘ O PRACĘ WEDŁUG SEKTORÓW WŁASNOŚCI I SEKCJI PKD W 2015 R.</t>
  </si>
  <si>
    <t>TABL. 12.   BEZROBOTNI ZAREJESTROWANI WEDŁUG WYBRANYCH GRUP BEZROBOTNYCH ORAZ MIESIĘCY W 2015 R.</t>
  </si>
  <si>
    <t>TABL. 13.   BEZROBOTNI ZAREJESTROWANI WEDŁUG GRUP WIEKU ORAZ KWARTAŁÓW W 2015 R.</t>
  </si>
  <si>
    <t>TABL. 14.   BEZROBOTNI ZAREJESTROWANI WEDŁUG POZIOMU WYKSZTAŁCENIA ORAZ KWARTAŁÓW W 2015 R.</t>
  </si>
  <si>
    <t>TABL. 15.   BEZROBOTNI ZAREJESTROWANI WEDŁUG CZASU POZOSTAWANIA BEZ PRACY ORAZ KWARTAŁÓW W 2015 R.</t>
  </si>
  <si>
    <t>TABL. 16.   BEZROBOTNI ZAREJESTROWANI WEDŁUG STAŻU PRACY ORAZ KWARTAŁÓW W 2015 R.</t>
  </si>
  <si>
    <t>TABL. 17.   BEZROBOTNI ZAREJESTROWANI BĘDĄCY W SZCZEGÓLNEJ SYTUACJI NA RYNKU PRACY WEDŁUG GRUP WIEKU I POZIOMU WYKSZTAŁCENIA W 2015 R.</t>
  </si>
  <si>
    <t>WEDŁUG STAŻU PRACY I CZASU POZOSTAWANIA BEZ PRACY W 2015 R.</t>
  </si>
  <si>
    <t>TABL. 19.   BEZROBOTNI ZAREJESTROWANI WEDŁUG GRUP ZAWODÓW W 2015 R.</t>
  </si>
  <si>
    <t>TABL. 20.   BEZROBOTNI ZAREJESTROWANI W MIESIĄCU SPRAWOZDAWCZYM (NAPŁYW BEZROBOTNYCH) W 2015 R.</t>
  </si>
  <si>
    <t>TABL. 21.   BEZROBOTNI WYREJESTROWANI W MIESIĄCU SPRAWOZDAWCZYM (ODPŁYW BEZROBOTNYCH) W 2015 R.</t>
  </si>
  <si>
    <t xml:space="preserve">TABL. 22.   BEZROBOTNI ZAREJESTROWANI POPRZEDNIO PRACUJĄCY WEDŁUG RODZAJU DZIAŁALNOŚCI OSTATNIEGO MIEJSCA PRACY W 2015 R. </t>
  </si>
  <si>
    <t>TABL. 23.   BEZROBOTNI ZAREJESTROWANI WEDŁUG MIESIĘCY ORAZ PODREGIONÓW I POWIATÓW W 2015 R.</t>
  </si>
  <si>
    <t>TABL. 24.   BEZROBOTNI ZAREJESTROWANI WEDŁUG WYBRANYCH GRUP BEZROBOTNYCH ORAZ PODREGIONÓW I POWIATÓW W 2015 R.</t>
  </si>
  <si>
    <t>TABL. 25.   BEZROBOTNI ZAREJESTROWANI WEDŁUG CZASU POZOSTAWANIA BEZ PRACY ORAZ PODREGIONÓW I POWIATÓW W 2015 R.</t>
  </si>
  <si>
    <t>TABL. 26.   BEZROBOTNI ZAREJESTROWANI WEDŁUG GRUP WIEKU ORAZ PODREGIONÓW I POWIATÓW W 2015 R.</t>
  </si>
  <si>
    <t>TABL. 27.   BEZROBOTNI ZAREJESTROWANI WEDŁUG POZIOMU WYKSZTAŁCENIA ORAZ PODREGIONÓW I POWIATÓW W 2015 R.</t>
  </si>
  <si>
    <t>TABL. 28.   BEZROBOTNI ZAREJESTROWANI WEDŁUG STAŻU PRACY ORAZ PODREGIONÓW I POWIATÓW W 2015 R.</t>
  </si>
  <si>
    <t>WEDŁUG PODREGIONÓW I POWIATÓW W 2015 R.</t>
  </si>
  <si>
    <t>TABL. 30.   NAPŁYW I ODPŁYW BEZROBOTNYCH WEDŁUG MIESIĘCY ORAZ PODREGIONÓW I POWIATÓW W 2015 R.</t>
  </si>
  <si>
    <t>TABL. 31.   WOLNE MIEJSCA PRACY I MIEJSCA AKTYWIZACJI ZAWODOWEJ WEDŁUG MIESIĘCY ORAZ PODREGIONÓW I POWIATÓW W 2015 R.</t>
  </si>
  <si>
    <t>TABL. 32.   STOPA BEZROBOCIA REJESTROWANEGO WEDŁUG MIESIĘCY ORAZ PODREGIONÓW I POWIATÓW W 2015 R.</t>
  </si>
  <si>
    <t>TABL. 40.   BILANS CZASU PRACY WEDŁUG SEKTORÓW WŁASNOŚCI I SEKCJI PKD W 2015 R.</t>
  </si>
  <si>
    <t>TABL. 41.   BILANS CZASU PRACY W PRZELICZENIU NA 1 ZATRUDNIONEGO WEDŁUG SEKTORÓW WŁASNOŚCI I SEKCJI PKD W 2015 R.</t>
  </si>
  <si>
    <t>REGISTERED UNEMPLOYED PERSONS BY SELECTED GROUPS OF UNEMPLOYED PERSONS AND MONTHS IN 2015</t>
  </si>
  <si>
    <t>REGISTERED UNEMPLOYED PERSONS BY AGE GROUPS AND QUARTERS IN 2015</t>
  </si>
  <si>
    <t>REGISTERED UNEMPLOYED PERSONS BY EDUCATIONAL LEVEL AND QUARTERS IN 2015</t>
  </si>
  <si>
    <t>REGISTERED UNEMPLOYED PERSONS BY DURATION OF UNEMPLOYMENT AND QUARTERS IN 2015</t>
  </si>
  <si>
    <t>REGISTERED UNEMPLOYED PERSONS BY WORK SENIORITY AND QUARTERS IN 2015</t>
  </si>
  <si>
    <t>REGISTERED UNEMPLOYED PERSONS WITH A SPECIFIC SITUATION ON THE LABOUR MARKET BY AGE GROUPS AND EDUCATIONAL LEVEL IN 2015</t>
  </si>
  <si>
    <t>BY WORK SENIORITY AND DURATION OF UNEMPLOYMENT IN 2015</t>
  </si>
  <si>
    <t>REGISTERED UNEMPLOYED PERSONS BY OCCUPATIONAL GROUPS IN 2015</t>
  </si>
  <si>
    <t>UNEMPLOYED PERSONS REGISTERED IN REPORTING MONTH (INFLOW TO UNEMPLOYMENT) IN 2015</t>
  </si>
  <si>
    <t>UNEMPLOYED PERSONS REMOVED IN REPORTING MONTH (OUTFLOW FROM UNEMPLOYMENT) IN 2015</t>
  </si>
  <si>
    <t>REGISTERED UNEMPLOYED PERSONS PREVIOUSLY EMPLOYED BY KIND OF ACTIVITY IN LAST JOB IN 2015</t>
  </si>
  <si>
    <t>REGISTERED UNEMPLOYED PERSONS BY MONTHS AS WELL AS SUBREGIONS AND POWIATS IN 2015</t>
  </si>
  <si>
    <t>REGISTERED UNEMPLOYED PERSONS BY SELECTED GROUPS OF UNEMPLOYED PERSONS AS WELL AS SUBREGIONS AND POWIATS IN 2015</t>
  </si>
  <si>
    <t>REGISTERED UNEMPLOYED PERSONS BY DURATION OF UNEMPLOYMENT AS WELL AS SUBREGIONS AND POWIATS IN 2015</t>
  </si>
  <si>
    <t>REGISTERED UNEMPLOYED PERSONS BY AGE GROUPS AS WELL AS SUBREGIONS AND POWIATS IN 2015</t>
  </si>
  <si>
    <t>REGISTERED UNEMPLOYED PERSONS BY EDUCATIONAL LEVEL AS WELL AS SUBREGIONS AND POWIATS IN 2015</t>
  </si>
  <si>
    <t>REGISTERED UNEMPLOYED PERSONS BY WORK SENIORITY AS WELL AS SUBREGIONS AND POWIATS IN 2015</t>
  </si>
  <si>
    <t>BY SUBREGIONS AND POWIATS IN 2015</t>
  </si>
  <si>
    <t>INFLOW TO AND OUTFLOW FROM UNEMPLOYMENT BY MONTHS AS WELL AS SUBREGIONS AND POWIATS IN 2015</t>
  </si>
  <si>
    <t>JOB VACANCIES AND PLACES OF OCCUPATIONAL ACTIVATION BY MONTHS AS WELL AS SUBREGIONS AND POWIATS IN 2015</t>
  </si>
  <si>
    <t>REGISTERED UNEMPLOYMENT RATE BY MONTHS AS WELL AS SUBREGIONS AND POWIATS IN 2015</t>
  </si>
  <si>
    <t>BALANCE OF WORK TIME BY OWNERSHIP SECTORS AND NACE SECTIONS IN 2015</t>
  </si>
  <si>
    <t>BALANCE OF WORK TIME CALCULATED PER PAID EMPLOYEE BY OWNERSHIP SECTORS AND NACE SECTIONS IN 2015</t>
  </si>
  <si>
    <t>PERSONS INJURED IN ACCIDENTS AT WORK BY KIND OF ACCIDENTS, NUMBER OF DAYS OF INABILITY TO WORK CAUSED BY ACCIDENTS AND NACE SECTIONS IN 2015</t>
  </si>
  <si>
    <t>PERSONS INJURED IN ACCIDENTS AT WORK BY AGE GROUPS AND NACE SECTIONS IN 2015</t>
  </si>
  <si>
    <t>PERSONS INJURED IN ACCIDENTS AT WORK BY SELECTED NACE SECTIONS AND GROUPS OF CONTACT-MODE OF INJURY IN 2015</t>
  </si>
  <si>
    <t>CAUSES OF ACCIDENTS AT WORK BY SELECTED NACE SECTIONS IN 2015</t>
  </si>
  <si>
    <t>PERSONS INJURED IN ACCIDENTS AT WORK BY SELECTED NACE SECTIONS AND GROUPS OF SITES OF INJURY IN 2015</t>
  </si>
  <si>
    <t>PERSONS INJURED IN ACCIDENTS AT WORK BY SELECTED NACE SECTIONS AND KIND OF INJURY IN 2015</t>
  </si>
  <si>
    <t>LOSSES OF WORKING TIME OF OTHER PERSONS AND ESTIMATED MATERIAL LOSSES CAUSED BY ACCIDENTS AT WORK BY NACE SECTIONS IN 2015</t>
  </si>
  <si>
    <t>PERSONS INJURED IN ACCIDENTS AT WORK BY KIND OF ACCIDENT AS WELL AS SUBREGIONS AND POWIATS IN 2015</t>
  </si>
  <si>
    <r>
      <t xml:space="preserve">PRACUJĄCY W GOSPODARCE NARODOWEJ WEDŁUG SEKTORÓW I FORM WŁASNOŚCI W 2015 R.
</t>
    </r>
    <r>
      <rPr>
        <i/>
        <u/>
        <sz val="9"/>
        <color theme="10"/>
        <rFont val="Arial"/>
        <family val="2"/>
        <charset val="238"/>
      </rPr>
      <t>EMPLOYED PERSONS IN THE NATIONAL ECONOMY BY OWNERSHIP SECTORS AND FORMS IN 2015</t>
    </r>
  </si>
  <si>
    <r>
      <t xml:space="preserve">PRACUJĄCY W GOSPODARCE NARODOWEJ WEDŁUG SEKCJI PKD W 2015 R.
</t>
    </r>
    <r>
      <rPr>
        <i/>
        <u/>
        <sz val="9"/>
        <color theme="10"/>
        <rFont val="Arial"/>
        <family val="2"/>
        <charset val="238"/>
      </rPr>
      <t>EMPLOYED PERSONS IN THE NATIONAL ECONOMY BY NACE SECTIONS IN 2015</t>
    </r>
  </si>
  <si>
    <r>
      <t xml:space="preserve">ZATRUDNIENI W GOSPODARCE NARODOWEJ WEDŁUG SEKCJI PKD W 2015 R.
</t>
    </r>
    <r>
      <rPr>
        <i/>
        <u/>
        <sz val="9"/>
        <color theme="10"/>
        <rFont val="Arial"/>
        <family val="2"/>
        <charset val="238"/>
      </rPr>
      <t>PERSONS WORKING IN THE NATIONAL ECONOMY BY NACE SECTIONS IN 2015</t>
    </r>
  </si>
  <si>
    <r>
      <t xml:space="preserve">PRACUJĄCY WEDŁUG STATUSU ZATRUDNIENIA ORAZ SEKTORÓW WŁASNOŚCI I SEKCJI PKD W 2015 R.
</t>
    </r>
    <r>
      <rPr>
        <i/>
        <u/>
        <sz val="9"/>
        <color theme="10"/>
        <rFont val="Arial"/>
        <family val="2"/>
        <charset val="238"/>
      </rPr>
      <t>EMPLOYED PERSONS BY EMPLOYMENT STATUS AS WELL AS OWNERSHIP SECTORS AND NACE SECTIONS IN 2015</t>
    </r>
  </si>
  <si>
    <r>
      <t xml:space="preserve">PRACUJĄCY W GŁÓWNYM MIEJSCU PRACY W MIASTACH I NA WSI WEDŁUG SEKTORÓW WŁASNOŚCI I SEKCJI PKD W 2015 R.
</t>
    </r>
    <r>
      <rPr>
        <i/>
        <u/>
        <sz val="9"/>
        <color theme="10"/>
        <rFont val="Arial"/>
        <family val="2"/>
        <charset val="238"/>
      </rPr>
      <t>EMPLOYED PERSONS IN THE MAIN WORKPLACE IN URBAN AND RURAL AREAS BY OWNERSHIP SECTORS AND NACE SECTIONS IN 2015</t>
    </r>
  </si>
  <si>
    <r>
      <t xml:space="preserve">WYBRANE KATEGORIE PRACUJĄCYCH W GŁÓWNYM MIEJSCU PRACY WEDŁUG SEKTORÓW WŁASNOŚCI I SEKCJI PKD W 2015 R.
</t>
    </r>
    <r>
      <rPr>
        <i/>
        <u/>
        <sz val="9"/>
        <color theme="10"/>
        <rFont val="Arial"/>
        <family val="2"/>
        <charset val="238"/>
      </rPr>
      <t>SELECTED CATEGORIES OF EMPLOYED PERSONS IN THE MAIN WORKPLACE BY OWNERSHIP SECTORS AND NACE SECTIONS IN 2015</t>
    </r>
  </si>
  <si>
    <r>
      <t xml:space="preserve">PRACOWNICY UDOSTĘPNIENI PRZEZ AGENCJE PRACY TYMCZASOWEJ, ZATRUDNIENI NA KONTRAKTACH I OSOBY, Z KTÓRYMI ZAWARTO UMOWĘ ZLECENIA LUB O DZIEŁO, A NIGDZIE NIE ZATRUDNIONE NA UMOWĘ O PRACĘ WEDŁUG SEKTORÓW WŁASNOŚCI I SEKCJI PKD W 2015 R.
</t>
    </r>
    <r>
      <rPr>
        <i/>
        <u/>
        <sz val="9"/>
        <color theme="10"/>
        <rFont val="Arial"/>
        <family val="2"/>
        <charset val="238"/>
      </rPr>
      <t>EMPLOYED PERSONS AVAILABLE THROUGH TEMPORARY WORK AGENCIES, EMPLOYED ON CONTRACTS AND PERSONS ON CONTRACT OF MANDATE OR TASK-SPECIFIC CONTRACT, AND NOT EMPLOYED ON LABOUR CONTRACT BY OWNERSHIP SECTORS AND NACE SECTIONS IN 2015</t>
    </r>
  </si>
  <si>
    <r>
      <t xml:space="preserve">PRZECIĘTNE ZATRUDNIENIE WEDŁUG SEKTORÓW WŁASNOŚCI I SEKCJI PKD W 2015 R.
</t>
    </r>
    <r>
      <rPr>
        <i/>
        <u/>
        <sz val="9"/>
        <color theme="10"/>
        <rFont val="Arial"/>
        <family val="2"/>
        <charset val="238"/>
      </rPr>
      <t>AVERAGE PAID EMPLOYMENT BY OWNERSHIP SECTORS AND NACE SECTIONS IN 2015</t>
    </r>
  </si>
  <si>
    <r>
      <t xml:space="preserve">ZATRUDNIENI WEDŁUG WYMIARU CZASU PRACY ORAZ SEKTORÓW WŁASNOŚCI I SEKCJI PKD W 2015 R.
</t>
    </r>
    <r>
      <rPr>
        <i/>
        <u/>
        <sz val="9"/>
        <color theme="10"/>
        <rFont val="Arial"/>
        <family val="2"/>
        <charset val="238"/>
      </rPr>
      <t>PERSONS WORKING BY TIME BASIS AS WELL AS OWNERSHIP SECTORS AND NACE SECTIONS IN 2015</t>
    </r>
  </si>
  <si>
    <r>
      <t xml:space="preserve">PRACOWNICY PEŁNOZATRUDNIENI PRZYJĘCI DO PRACY ORAZ WSPÓŁCZYNNIK PRZYJĘĆ WEDŁUG SEKTORÓW WŁASNOŚCI I SEKCJI PKD W 2015 R.
</t>
    </r>
    <r>
      <rPr>
        <i/>
        <u/>
        <sz val="9"/>
        <color theme="10"/>
        <rFont val="Arial"/>
        <family val="2"/>
        <charset val="238"/>
      </rPr>
      <t>HIRED FULL-TIME PAID EMPLOYEES AND HIRE RATE BY OWNERSHIP SECTORS AND NACE SECTIONS IN 2015</t>
    </r>
  </si>
  <si>
    <r>
      <t xml:space="preserve">BEZROBOTNI ZAREJESTROWANI WEDŁUG WYBRANYCH GRUP BEZROBOTNYCH ORAZ MIESIĘCY W 2015 R.
</t>
    </r>
    <r>
      <rPr>
        <i/>
        <u/>
        <sz val="9"/>
        <color theme="10"/>
        <rFont val="Arial"/>
        <family val="2"/>
        <charset val="238"/>
      </rPr>
      <t>REGISTERED UNEMPLOYED PERSONS BY SELECTED GROUPS OF UNEMPLOYED PERSONS AND MONTHS IN 2015</t>
    </r>
  </si>
  <si>
    <r>
      <t xml:space="preserve">BEZROBOTNI ZAREJESTROWANI WEDŁUG GRUP WIEKU ORAZ KWARTAŁÓW W 2015 R.
</t>
    </r>
    <r>
      <rPr>
        <i/>
        <u/>
        <sz val="9"/>
        <color theme="10"/>
        <rFont val="Arial"/>
        <family val="2"/>
        <charset val="238"/>
      </rPr>
      <t>REGISTERED UNEMPLOYED PERSONS BY AGE GROUPS AND QUARTERS IN 2015</t>
    </r>
  </si>
  <si>
    <r>
      <t xml:space="preserve">BEZROBOTNI ZAREJESTROWANI WEDŁUG POZIOMU WYKSZTAŁCENIA ORAZ KWARTAŁÓW W 2015 R.
</t>
    </r>
    <r>
      <rPr>
        <i/>
        <u/>
        <sz val="9"/>
        <color theme="10"/>
        <rFont val="Arial"/>
        <family val="2"/>
        <charset val="238"/>
      </rPr>
      <t>REGISTERED UNEMPLOYED PERSONS BY EDUCATIONAL LEVEL AND QUARTERS IN 2015</t>
    </r>
  </si>
  <si>
    <r>
      <t xml:space="preserve">BEZROBOTNI ZAREJESTROWANI WEDŁUG CZASU POZOSTAWANIA BEZ PRACY ORAZ KWARTAŁÓW W 2015 R.
</t>
    </r>
    <r>
      <rPr>
        <i/>
        <u/>
        <sz val="9"/>
        <color theme="10"/>
        <rFont val="Arial"/>
        <family val="2"/>
        <charset val="238"/>
      </rPr>
      <t>REGISTERED UNEMPLOYED PERSONS BY DURATION OF UNEMPLOYMENT AND QUARTERS IN 2015</t>
    </r>
  </si>
  <si>
    <r>
      <t xml:space="preserve">BEZROBOTNI ZAREJESTROWANI WEDŁUG STAŻU PRACY ORAZ KWARTAŁÓW W 2015 R.
</t>
    </r>
    <r>
      <rPr>
        <i/>
        <u/>
        <sz val="9"/>
        <color theme="10"/>
        <rFont val="Arial"/>
        <family val="2"/>
        <charset val="238"/>
      </rPr>
      <t>REGISTERED UNEMPLOYED PERSONS BY WORK SENIORITY AND QUARTERS IN 2015</t>
    </r>
  </si>
  <si>
    <r>
      <t xml:space="preserve">BEZROBOTNI ZAREJESTROWANI BĘDĄCY W SZCZEGÓLNEJ SYTUACJI NA RYNKU PRACY WEDŁUG GRUP WIEKU I POZIOMU WYKSZTAŁCENIA W 2015 R.
</t>
    </r>
    <r>
      <rPr>
        <i/>
        <u/>
        <sz val="9"/>
        <color theme="10"/>
        <rFont val="Arial"/>
        <family val="2"/>
        <charset val="238"/>
      </rPr>
      <t>REGISTERED UNEMPLOYED PERSONS WITH A SPECIFIC SITUATION ON THE LABOUR MARKET BY AGE GROUPS AND EDUCATIONAL LEVEL IN 2015</t>
    </r>
  </si>
  <si>
    <r>
      <t xml:space="preserve">BEZROBOTNI ZAREJESTROWANI BĘDĄCY W SZCZEGÓLNEJ SYTUACJI NA RYNKU PRACY WEDŁUG STAŻU PRACY I CZASU POZOSTAWANIA BEZ PRACY W 2015 R.
</t>
    </r>
    <r>
      <rPr>
        <i/>
        <u/>
        <sz val="9"/>
        <color theme="10"/>
        <rFont val="Arial"/>
        <family val="2"/>
        <charset val="238"/>
      </rPr>
      <t>REGISTERED UNEMPLOYED PERSONS WITH A SPECIFIC SITUATION ON THE LABOUR MARKET BY WORK SENIORITY AND DURATION OF UNEMPLOYMENT IN 2015</t>
    </r>
  </si>
  <si>
    <r>
      <t xml:space="preserve">BEZROBOTNI ZAREJESTROWANI WEDŁUG GRUP ZAWODÓW W 2015 R.
</t>
    </r>
    <r>
      <rPr>
        <i/>
        <u/>
        <sz val="9"/>
        <color theme="10"/>
        <rFont val="Arial"/>
        <family val="2"/>
        <charset val="238"/>
      </rPr>
      <t>REGISTERED UNEMPLOYED PERSONS BY OCCUPATIONAL GROUPS IN 2015</t>
    </r>
  </si>
  <si>
    <r>
      <t xml:space="preserve">BEZROBOTNI ZAREJESTROWANI W MIESIĄCU SPRAWOZDAWCZYM (NAPŁYW BEZROBOTNYCH) W 2015 R.
</t>
    </r>
    <r>
      <rPr>
        <i/>
        <u/>
        <sz val="9"/>
        <color theme="10"/>
        <rFont val="Arial"/>
        <family val="2"/>
        <charset val="238"/>
      </rPr>
      <t>UNEMPLOYED PERSONS REGISTERED IN REPORTING MONTH (INFLOW TO UNEMPLOYMENT) IN 2015</t>
    </r>
  </si>
  <si>
    <r>
      <t xml:space="preserve">BEZROBOTNI WYREJESTROWANI W MIESIĄCU SPRAWOZDAWCZYM (ODPŁYW BEZROBOTNYCH) W 2015 R.
</t>
    </r>
    <r>
      <rPr>
        <i/>
        <u/>
        <sz val="9"/>
        <color theme="10"/>
        <rFont val="Arial"/>
        <family val="2"/>
        <charset val="238"/>
      </rPr>
      <t>UNEMPLOYED PERSONS REMOVED IN REPORTING MONTH (OUTFLOW FROM UNEMPLOYMENT) IN 2015</t>
    </r>
  </si>
  <si>
    <r>
      <t xml:space="preserve">BEZROBOTNI ZAREJESTROWANI POPRZEDNIO PRACUJĄCY WEDŁUG RODZAJU DZIAŁALNOŚCI OSTATNIEGO MIEJSCA PRACY W 2015 R.
</t>
    </r>
    <r>
      <rPr>
        <i/>
        <u/>
        <sz val="9"/>
        <color theme="10"/>
        <rFont val="Arial"/>
        <family val="2"/>
        <charset val="238"/>
      </rPr>
      <t>REGISTERED UNEMPLOYED PERSONS PREVIOUSLY EMPLOYED BY KIND OF ACTIVITY IN LAST JOB IN 2015</t>
    </r>
  </si>
  <si>
    <r>
      <t xml:space="preserve">BEZROBOTNI ZAREJESTROWANI WEDŁUG MIESIĘCY ORAZ PODREGIONÓW I POWIATÓW W 2015 R.
</t>
    </r>
    <r>
      <rPr>
        <i/>
        <u/>
        <sz val="9"/>
        <color theme="10"/>
        <rFont val="Arial"/>
        <family val="2"/>
        <charset val="238"/>
      </rPr>
      <t>REGISTERED UNEMPLOYED PERSONS BY MONTHS AS WELL AS SUBREGIONS AND POWIATS IN 2015</t>
    </r>
  </si>
  <si>
    <r>
      <t xml:space="preserve">BEZROBOTNI ZAREJESTROWANI WEDŁUG WYBRANYCH GRUP BEZROBOTNYCH ORAZ PODREGIONÓW I POWIATÓW W 2015 R.
</t>
    </r>
    <r>
      <rPr>
        <i/>
        <u/>
        <sz val="9"/>
        <color theme="10"/>
        <rFont val="Arial"/>
        <family val="2"/>
        <charset val="238"/>
      </rPr>
      <t>REGISTERED UNEMPLOYED PERSONS BY SELECTED GROUPS OF UNEMPLOYED PERSONS AS WELL AS SUBREGIONS AND POWIATS IN 2015</t>
    </r>
  </si>
  <si>
    <r>
      <t xml:space="preserve">BEZROBOTNI ZAREJESTROWANI WEDŁUG CZASU POZOSTAWANIA BEZ PRACY ORAZ PODREGIONÓW I POWIATÓW W 2015 R.
</t>
    </r>
    <r>
      <rPr>
        <i/>
        <u/>
        <sz val="9"/>
        <color theme="10"/>
        <rFont val="Arial"/>
        <family val="2"/>
        <charset val="238"/>
      </rPr>
      <t>REGISTERED UNEMPLOYED PERSONS BY DURATION OF UNEMPLOYMENT AS WELL AS SUBREGIONS AND POWIATS IN 2015</t>
    </r>
  </si>
  <si>
    <r>
      <t xml:space="preserve">BEZROBOTNI ZAREJESTROWANI WEDŁUG GRUP WIEKU ORAZ PODREGIONÓW I POWIATÓW W 2015 R.
</t>
    </r>
    <r>
      <rPr>
        <i/>
        <u/>
        <sz val="9"/>
        <color theme="10"/>
        <rFont val="Arial"/>
        <family val="2"/>
        <charset val="238"/>
      </rPr>
      <t>REGISTERED UNEMPLOYED PERSONS BY AGE GROUPS AS WELL AS SUBREGIONS AND POWIATS IN 2015</t>
    </r>
  </si>
  <si>
    <r>
      <t xml:space="preserve">BEZROBOTNI ZAREJESTROWANI WEDŁUG POZIOMU WYKSZTAŁCENIA ORAZ PODREGIONÓW I POWIATÓW W 2015 R.
</t>
    </r>
    <r>
      <rPr>
        <i/>
        <u/>
        <sz val="10"/>
        <color theme="10"/>
        <rFont val="Arial"/>
        <family val="2"/>
        <charset val="238"/>
      </rPr>
      <t>REGISTERED UNEMPLOYED PERSONS BY EDUCATIONAL LEVEL AS WELL AS SUBREGIONS AND POWIATS IN 2015</t>
    </r>
  </si>
  <si>
    <r>
      <t xml:space="preserve">BEZROBOTNI ZAREJESTROWANI WEDŁUG STAŻU PRACY ORAZ PODREGIONÓW I POWIATÓW W 2015 R.
</t>
    </r>
    <r>
      <rPr>
        <i/>
        <u/>
        <sz val="9"/>
        <color theme="10"/>
        <rFont val="Arial"/>
        <family val="2"/>
        <charset val="238"/>
      </rPr>
      <t>REGISTERED UNEMPLOYED PERSONS BY WORK SENIORITY AS WELL AS SUBREGIONS AND POWIATS IN 2015</t>
    </r>
  </si>
  <si>
    <r>
      <t xml:space="preserve">BEZROBOTNI ZAREJESTROWANI ZNAJDUJĄCY SIĘ W SZCZEGÓLNEJ SYTUACJI NA RYNKU PRACY WEDŁUG PODREGIONÓW I POWIATÓW W 2015 R.
</t>
    </r>
    <r>
      <rPr>
        <i/>
        <u/>
        <sz val="9"/>
        <color theme="10"/>
        <rFont val="Arial"/>
        <family val="2"/>
        <charset val="238"/>
      </rPr>
      <t>REGISTERED UNEMPLOYED PERSONS WITH A SPECIFIC SITUATION ON THE LABOUR MARKET BY SUBREGIONS AND POWIATS IN 2015</t>
    </r>
  </si>
  <si>
    <r>
      <t xml:space="preserve">NAPŁYW I ODPŁYW BEZROBOTNYCH WEDŁUG MIESIĘCY ORAZ PODREGIONÓW I POWIATÓW W 2015 R.
</t>
    </r>
    <r>
      <rPr>
        <i/>
        <u/>
        <sz val="9"/>
        <color theme="10"/>
        <rFont val="Arial"/>
        <family val="2"/>
        <charset val="238"/>
      </rPr>
      <t>INFLOW TO AND OUTFLOW FROM UNEMPLOYMENT BY MONTHS AS WELL AS SUBREGIONS AND POWIATS IN 2015</t>
    </r>
  </si>
  <si>
    <r>
      <t xml:space="preserve">WOLNE MIEJSCA PRACY I MIEJSCA AKTYWIZACJI ZAWODOWEJ WEDŁUG MIESIĘCY ORAZ PODREGIONÓW I POWIATÓW W 2015 R.
</t>
    </r>
    <r>
      <rPr>
        <i/>
        <u/>
        <sz val="9"/>
        <color theme="10"/>
        <rFont val="Arial"/>
        <family val="2"/>
        <charset val="238"/>
      </rPr>
      <t>JOB VACANCIES AND PLACES OF OCCUPATIONAL ACTIVATION BY MONTHS AS WELL AS SUBREGIONS AND POWIATS IN 2015</t>
    </r>
  </si>
  <si>
    <r>
      <t xml:space="preserve">STOPA BEZROBOCIA REJESTROWANEGO WEDŁUG MIESIĘCY ORAZ PODREGIONÓW I POWIATÓW W 2015 R.
</t>
    </r>
    <r>
      <rPr>
        <i/>
        <u/>
        <sz val="9"/>
        <color theme="10"/>
        <rFont val="Arial"/>
        <family val="2"/>
        <charset val="238"/>
      </rPr>
      <t>REGISTERED UNEMPLOYMENT RATE BY MONTHS AS WELL AS SUBREGIONS AND POWIATS IN 2015</t>
    </r>
  </si>
  <si>
    <r>
      <t xml:space="preserve">WOLNE MIEJSCA PRACY WEDŁUG WIELKOŚCI JEDNOSTEK ORAZ SEKCJI PKD W 2015 R.
</t>
    </r>
    <r>
      <rPr>
        <i/>
        <u/>
        <sz val="9"/>
        <color theme="10"/>
        <rFont val="Arial"/>
        <family val="2"/>
        <charset val="238"/>
      </rPr>
      <t>JOB VACANCIES BY SIZE OF ENTITIES AND NACE SECTIONS IN 2015</t>
    </r>
  </si>
  <si>
    <r>
      <t xml:space="preserve">WOLNE MIEJSCA PRACY WEDŁUG WIELKOŚCI JEDNOSTEK ORAZ GRUP ZAWODÓW W 2015 R.
</t>
    </r>
    <r>
      <rPr>
        <i/>
        <u/>
        <sz val="9"/>
        <color theme="10"/>
        <rFont val="Arial"/>
        <family val="2"/>
        <charset val="238"/>
      </rPr>
      <t>JOB VACANCIES BY SIZE OF ENTITIES AND OCCUPATIONAL GROUPS IN 2015</t>
    </r>
  </si>
  <si>
    <r>
      <t xml:space="preserve">WOLNE NOWO UTWORZONE MIEJSCA PRACY WEDŁUG WIELKOŚCI JEDNOSTEK ORAZ GRUP ZAWODÓW W 2015 R.
</t>
    </r>
    <r>
      <rPr>
        <i/>
        <u/>
        <sz val="9"/>
        <color theme="10"/>
        <rFont val="Arial"/>
        <family val="2"/>
        <charset val="238"/>
      </rPr>
      <t>VACANCIES IN NEWLY CREATED JOBS BY SIZE OF ENTITIES AND OCCUPATIONAL GROUPS IN 2015</t>
    </r>
  </si>
  <si>
    <r>
      <t xml:space="preserve">NOWO UTWORZONE MIEJSCA PRACY WEDŁUG WIELKOŚCI JEDNOSTEK ORAZ SEKCJI PKD W 2015 R.
</t>
    </r>
    <r>
      <rPr>
        <i/>
        <u/>
        <sz val="9"/>
        <color theme="10"/>
        <rFont val="Arial"/>
        <family val="2"/>
        <charset val="238"/>
      </rPr>
      <t>NEWLY CREATED JOBS BY SIZE OF ENTITIES AND NACE SECTIONS IN 2015</t>
    </r>
  </si>
  <si>
    <r>
      <t xml:space="preserve">ZLIKWIDOWANE MIEJSCA PRACY WEDŁUG WIELKOŚCI JEDNOSTEK ORAZ SEKCJI PKD W 2015 R.
</t>
    </r>
    <r>
      <rPr>
        <i/>
        <u/>
        <sz val="9"/>
        <color theme="10"/>
        <rFont val="Arial"/>
        <family val="2"/>
        <charset val="238"/>
      </rPr>
      <t>LIQUIDATED JOBS BY SIZE OF ENTITIES AND NACE SECTIONS IN 2015</t>
    </r>
  </si>
  <si>
    <r>
      <t xml:space="preserve">BILANS CZASU PRACY WEDŁUG SEKTORÓW WŁASNOŚCI I SEKCJI PKD W 2015 R.
</t>
    </r>
    <r>
      <rPr>
        <i/>
        <u/>
        <sz val="9"/>
        <color theme="10"/>
        <rFont val="Arial"/>
        <family val="2"/>
        <charset val="238"/>
      </rPr>
      <t>BALANCE OF WORK TIME BY OWNERSHIP SECTORS AND NACE SECTIONS IN 2015</t>
    </r>
  </si>
  <si>
    <r>
      <t xml:space="preserve">BILANS CZASU PRACY W PRZELICZENIU NA 1 ZATRUDNIONEGO WEDŁUG SEKTORÓW WŁASNOŚCI I SEKCJI PKD W 2015 R.
</t>
    </r>
    <r>
      <rPr>
        <i/>
        <u/>
        <sz val="9"/>
        <color theme="10"/>
        <rFont val="Arial"/>
        <family val="2"/>
        <charset val="238"/>
      </rPr>
      <t>BALANCE OF WORK TIME CALCULATED PER PAID EMPLOYEE BY OWNERSHIP SECTORS AND NACE SECTIONS IN 2015</t>
    </r>
  </si>
  <si>
    <r>
      <t xml:space="preserve">WYNAGRODZENIA BRUTTO WEDŁUG SEKTORÓW WŁASNOŚCI W 2015 R.
</t>
    </r>
    <r>
      <rPr>
        <i/>
        <u/>
        <sz val="9"/>
        <color theme="10"/>
        <rFont val="Arial"/>
        <family val="2"/>
        <charset val="238"/>
      </rPr>
      <t>GROSS WAGES AND SALARIES BY OWNERSHIP SECTORS IN 2015</t>
    </r>
  </si>
  <si>
    <r>
      <t xml:space="preserve">WYNAGRODZENIA BRUTTO WEDŁUG SEKTORÓW WŁASNOŚCI I SEKCJI PKD W 2015 R.
</t>
    </r>
    <r>
      <rPr>
        <i/>
        <u/>
        <sz val="9"/>
        <color theme="10"/>
        <rFont val="Arial"/>
        <family val="2"/>
        <charset val="238"/>
      </rPr>
      <t>GROSS WAGES AND SALARIES BY OWNERSHIP SECTORS AND NACE SECTIONS IN 2015</t>
    </r>
  </si>
  <si>
    <r>
      <t xml:space="preserve">PRZECIĘTNE MIESIĘCZNE WYNAGRODZENIA BRUTTO WEDŁUG SEKTORÓW WŁASNOŚCI I SEKCJI PKD W 2015 R.
</t>
    </r>
    <r>
      <rPr>
        <i/>
        <u/>
        <sz val="9"/>
        <color theme="10"/>
        <rFont val="Arial"/>
        <family val="2"/>
        <charset val="238"/>
      </rPr>
      <t>AVERAGE MONTHLY GROSS WAGES AND SALARIES BY OWNERSHIP SECTORS AND NACE SECTIONS IN 2015</t>
    </r>
  </si>
  <si>
    <r>
      <t xml:space="preserve">PRZECIĘTNE MIESIĘCZNE WYNAGRODZENIA BRUTTO WEDŁUG FORM FINANSOWANIA ORAZ SEKCJI PKD W 2015 R.
</t>
    </r>
    <r>
      <rPr>
        <i/>
        <u/>
        <sz val="9"/>
        <color theme="10"/>
        <rFont val="Arial"/>
        <family val="2"/>
        <charset val="238"/>
      </rPr>
      <t>AVERAGE MONTHLY GROSS WAGES AND SALARIES BY FINANCING FORM AND NACE SECTIONS IN 2015</t>
    </r>
  </si>
  <si>
    <r>
      <t xml:space="preserve">PRZECIĘTNE GODZINOWE WYNAGRODZENIA BRUTTO WEDŁUG SEKTORÓW WŁASNOŚCI I SEKCJI PKD W 2015 R.
</t>
    </r>
    <r>
      <rPr>
        <i/>
        <u/>
        <sz val="9"/>
        <color theme="10"/>
        <rFont val="Arial"/>
        <family val="2"/>
        <charset val="238"/>
      </rPr>
      <t>AVERAGE HOURLY GROSS WAGES AND SALARIES BY OWNERSHIP SECTORS AND NACE SECTIONS IN 2015</t>
    </r>
  </si>
  <si>
    <r>
      <t xml:space="preserve">ZALEGŁOŚCI W WYPŁACIE WYNAGRODZEŃ WEDŁUG SEKTORÓW WŁASNOŚCI I WYBRANYCH SEKCJI PKD W 2015 R.
</t>
    </r>
    <r>
      <rPr>
        <i/>
        <u/>
        <sz val="9"/>
        <color theme="10"/>
        <rFont val="Arial"/>
        <family val="2"/>
        <charset val="238"/>
      </rPr>
      <t>BACK PAY OF WAGES AND SALARIES BY OWNERSHIP SECTORS AND SELECTED NACE SECTIONS IN 2015</t>
    </r>
  </si>
  <si>
    <r>
      <t xml:space="preserve">PRZECIĘTNE MIESIĘCZNE WYNAGRODZENIA BRUTTO WEDŁUG PODREGIONÓW I POWIATÓW W 2015 R.
</t>
    </r>
    <r>
      <rPr>
        <i/>
        <u/>
        <sz val="9"/>
        <color theme="10"/>
        <rFont val="Arial"/>
        <family val="2"/>
        <charset val="238"/>
      </rPr>
      <t>AVERAGE MONTHLY GROSS WAGES AND SALARIES BY SUBREGIONS AND POWIATS IN 2015</t>
    </r>
  </si>
  <si>
    <r>
      <t xml:space="preserve">PRZECIĘTNE MIESIĘCZNE WYNAGRODZENIA BRUTTO WEDŁUG SEKTORÓW EKONOMICZNYCH ORAZ PODREGIONÓW I POWIATÓW W 2015 R.
</t>
    </r>
    <r>
      <rPr>
        <i/>
        <u/>
        <sz val="9"/>
        <color theme="10"/>
        <rFont val="Arial"/>
        <family val="2"/>
        <charset val="238"/>
      </rPr>
      <t>AVERAGE MONTHLY GROSS WAGES AND SALARIES BY ECONOMIC SECTORS AS WELL AS SUBREGIONS AND POWIATS IN 2015</t>
    </r>
  </si>
  <si>
    <r>
      <t xml:space="preserve">EMERYTURY I RENTY W 2015 R.
</t>
    </r>
    <r>
      <rPr>
        <i/>
        <u/>
        <sz val="9"/>
        <color theme="10"/>
        <rFont val="Arial"/>
        <family val="2"/>
        <charset val="238"/>
      </rPr>
      <t>RETIREMENT AND OTHER PENSION IN 2015</t>
    </r>
  </si>
  <si>
    <r>
      <t xml:space="preserve">ZATRUDNIENI W WARUNKACH ZAGROŻENIA WEDŁUG GRUP I NASILENIA ZAGROŻEŃ ORAZ SEKTORÓW WŁASNOŚCI I SEKCJI PKD W 2015 R.
</t>
    </r>
    <r>
      <rPr>
        <i/>
        <u/>
        <sz val="9"/>
        <color theme="10"/>
        <rFont val="Arial"/>
        <family val="2"/>
        <charset val="238"/>
      </rPr>
      <t>PERSONS WORKING IN HAZARDOUS CONDITIONS BY GROUPS OF AGENTS AND INTENSITY OF DANGERS AS WELL AS OWNERSHIP SECTORS AND NACE SECTIONS IN 2015</t>
    </r>
  </si>
  <si>
    <r>
      <t xml:space="preserve">ZATRUDNIENI W WARUNKACH ZAGROŻENIA NA 1000 ZATRUDNIONYCH WEDŁUG GRUP I NASILENIA ZAGROŻEŃ ORAZ SEKTORÓW WŁASNOŚCI I SEKCJI PKD W 2015 R.
</t>
    </r>
    <r>
      <rPr>
        <i/>
        <u/>
        <sz val="9"/>
        <color theme="10"/>
        <rFont val="Arial"/>
        <family val="2"/>
        <charset val="238"/>
      </rPr>
      <t>PERSONS WORKING IN HAZARDOUS CONDITIONS PER 1000 PAID EMPLOYEES BY GROUPS OF AGENTS AND INTENSITY OF DANGERS AS WELL AS OWNERSHIP SECTORS AND NACE SECTIONS IN 2015</t>
    </r>
  </si>
  <si>
    <r>
      <t xml:space="preserve">LIKWIDACJA, OGRANICZENIE LUB UJAWNIENIE ZAGROŻEŃ WEDŁUG RODZAJÓW ZAGROŻEŃ W 2015 R.
</t>
    </r>
    <r>
      <rPr>
        <i/>
        <u/>
        <sz val="9"/>
        <color theme="10"/>
        <rFont val="Arial"/>
        <family val="2"/>
        <charset val="238"/>
      </rPr>
      <t>LIQUIDATION, LIMITATION OR DISCLOSURE OF HAZARDS BY KIND OF HAZARD IN 2015</t>
    </r>
  </si>
  <si>
    <r>
      <t xml:space="preserve">STANOWISKA PRACY, DLA KTÓRYCH DOKONANO OCENY RYZYKA ZAWODOWEGO I ZATRUDNIENI NA TYCH STANOWISKACH, WEDŁUG SEKTORÓW WŁASNOŚCI I SEKCJI PKD W 2015 R.
</t>
    </r>
    <r>
      <rPr>
        <i/>
        <u/>
        <sz val="9"/>
        <color theme="10"/>
        <rFont val="Arial"/>
        <family val="2"/>
        <charset val="238"/>
      </rPr>
      <t>POSITIONS FOR WHICH ASSESSMENT OF OCCUPATIONAL RISK WAS MADE AND PERSONS WORKING IN THESE POSITIONS BY OWNERSHIP SECTORS AND NACE SECTIONS IN 2015</t>
    </r>
  </si>
  <si>
    <r>
      <t xml:space="preserve">ŚWIADCZENIA Z TYTUŁU PRACY W WARUNKACH SZKODLIWYCH DLA ZDROWIA I UCIĄŻLIWYCH WEDŁUG SEKTORÓW WŁASNOŚCI I SEKCJI PKD W 2015 R.
</t>
    </r>
    <r>
      <rPr>
        <i/>
        <u/>
        <sz val="9"/>
        <color theme="10"/>
        <rFont val="Arial"/>
        <family val="2"/>
        <charset val="238"/>
      </rPr>
      <t>BENEFITS FOR WORK IN HARMFUL AND STRENUOUS CONDITIONS BY OWNERSHIP SECTORS AND NACE SECTIONS IN 2015</t>
    </r>
  </si>
  <si>
    <r>
      <t xml:space="preserve">CHOROBY ZAWODOWE W 2015 R.
</t>
    </r>
    <r>
      <rPr>
        <i/>
        <u/>
        <sz val="9"/>
        <color theme="10"/>
        <rFont val="Arial"/>
        <family val="2"/>
        <charset val="238"/>
      </rPr>
      <t>OCCUPATIONAL DISEASES IN 2015</t>
    </r>
  </si>
  <si>
    <r>
      <t xml:space="preserve">ŚWIADCZENIA Z TYTUŁU WYPADKÓW PRZY PRACY I CHORÓB ZAWODOWYCH WEDŁUG SEKTORÓW WŁASNOŚCI I SEKCJI PKD W 2015 R.
</t>
    </r>
    <r>
      <rPr>
        <i/>
        <u/>
        <sz val="9"/>
        <color theme="10"/>
        <rFont val="Arial"/>
        <family val="2"/>
        <charset val="238"/>
      </rPr>
      <t>OCCUPATIONAL ACCIDENTS AND OCCUPATIONAL DISEASES BENEFITS BY OWNERSHIP SECTORS AND NACE SECTIONS IN 2015</t>
    </r>
  </si>
  <si>
    <r>
      <t xml:space="preserve">ZATRUDNIENI W WARUNKACH ZAGROŻENIA WEDŁUG GRUP I NASILENIA ZAGROŻEŃ ORAZ PODREGIONÓW I POWIATÓW W 2015 R.
</t>
    </r>
    <r>
      <rPr>
        <i/>
        <u/>
        <sz val="9"/>
        <color theme="10"/>
        <rFont val="Arial"/>
        <family val="2"/>
        <charset val="238"/>
      </rPr>
      <t>PERSONS WORKING IN HAZARDOUS CONDITIONS BY GROUPS OF AGENTS AND INTENSITY OF DANGERS AS WELL AS SUBREGIONS AND POWIATS IN 2015</t>
    </r>
  </si>
  <si>
    <r>
      <t xml:space="preserve">WYPADKI PRZY PRACY I POSZKODOWANI W WYPADKACH PRZY PRACY WEDŁUG SEKCJI PKD W 2015 R.
</t>
    </r>
    <r>
      <rPr>
        <i/>
        <u/>
        <sz val="9"/>
        <color theme="10"/>
        <rFont val="Arial"/>
        <family val="2"/>
        <charset val="238"/>
      </rPr>
      <t>ACCIDENTS AT WORK AND PERSONS INJURED IN ACCIDENTS AT WORK BY NACE SECTIONS IN 2015</t>
    </r>
  </si>
  <si>
    <r>
      <t xml:space="preserve">POSZKODOWANI W WYPADKACH PRZY PRACY WEDŁUG RODZAJÓW WYPADKÓW, LICZBY DNI NIEZDOLNOŚCI DO PRACY SPOWODOWANEJ WYPADKAMI ORAZ SEKCJI PKD W 2015 R.
</t>
    </r>
    <r>
      <rPr>
        <i/>
        <u/>
        <sz val="9"/>
        <color theme="10"/>
        <rFont val="Arial"/>
        <family val="2"/>
        <charset val="238"/>
      </rPr>
      <t>PERSONS INJURED IN ACCIDENTS AT WORK BY KIND OF ACCIDENTS, NUMBER OF DAYS OF INABILITY TO WORK CAUSED BY ACCIDENTS AND NACE SECTIONS IN 2015</t>
    </r>
  </si>
  <si>
    <r>
      <t xml:space="preserve">POSZKODOWANI W WYPADKACH PRZY PRACY WEDŁUG WYBRANYCH SEKCJI PKD ORAZ GRUP WYDARZEŃ POWODUJĄCYCH URAZ W 2015 R.
</t>
    </r>
    <r>
      <rPr>
        <i/>
        <u/>
        <sz val="9"/>
        <color theme="10"/>
        <rFont val="Arial"/>
        <family val="2"/>
        <charset val="238"/>
      </rPr>
      <t>PERSONS INJURED IN ACCIDENTS AT WORK BY SELECTED NACE SECTIONS AND GROUPS OF CONTACT-MODE OF INJURY IN 2015</t>
    </r>
  </si>
  <si>
    <r>
      <t xml:space="preserve">PRZYCZYNY WYPADKÓW PRZY PRACY WEDŁUG WYBRANYCH SEKCJI PKD W 2015 R.
</t>
    </r>
    <r>
      <rPr>
        <i/>
        <u/>
        <sz val="9"/>
        <color theme="10"/>
        <rFont val="Arial"/>
        <family val="2"/>
        <charset val="238"/>
      </rPr>
      <t>CAUSES OF ACCIDENTS AT WORK BY SELECTED NACE SECTIONS IN 2015</t>
    </r>
  </si>
  <si>
    <r>
      <t xml:space="preserve">POSZKODOWANI W WYPADKACH PRZY PRACY WEDŁUG WYBRANYCH SEKCJI PKD ORAZ GRUP UMIEJSCOWIENIA URAZU W 2015 R.
</t>
    </r>
    <r>
      <rPr>
        <i/>
        <u/>
        <sz val="9"/>
        <color theme="10"/>
        <rFont val="Arial"/>
        <family val="2"/>
        <charset val="238"/>
      </rPr>
      <t>PERSONS INJURED IN ACCIDENTS AT WORK BY SELECTED NACE SECTIONS AND GROUPS OF SITES OF INJURY IN 2015</t>
    </r>
  </si>
  <si>
    <r>
      <t xml:space="preserve">POSZKODOWANI W WYPADKACH PRZY PRACY WEDŁUG WYBRANYCH SEKCJI PKD ORAZ RODZAJÓW URAZU W 2015 R.
</t>
    </r>
    <r>
      <rPr>
        <i/>
        <u/>
        <sz val="9"/>
        <color theme="10"/>
        <rFont val="Arial"/>
        <family val="2"/>
        <charset val="238"/>
      </rPr>
      <t>PERSONS INJURED IN ACCIDENTS AT WORK BY SELECTED NACE SECTIONS AND KIND OF INJURY IN 2015</t>
    </r>
  </si>
  <si>
    <r>
      <t xml:space="preserve">STRATY CZASU PRACY INNYCH OSÓB ORAZ SZACUNKOWE STRATY MATERIALNE SPOWODOWANE WYPADKAMI PRZY PRACY WEDŁUG SEKCJI PKD W 2015 R.
</t>
    </r>
    <r>
      <rPr>
        <i/>
        <u/>
        <sz val="9"/>
        <color theme="10"/>
        <rFont val="Arial"/>
        <family val="2"/>
        <charset val="238"/>
      </rPr>
      <t>LOSSES OF WORKING TIME OF OTHER PERSONS AND ESTIMATED MATERIAL LOSSES CAUSED BY ACCIDENTS AT WORK BY NACE SECTIONS IN 2015</t>
    </r>
  </si>
  <si>
    <r>
      <t xml:space="preserve">LICZBA DNI NIEZDOLNOŚCI DO PRACY OSÓB POSZKODOWANYCH W WYPADKACH PRZY PRACY WEDŁUG SEKCJI PKD W 2015 R.
</t>
    </r>
    <r>
      <rPr>
        <i/>
        <u/>
        <sz val="9"/>
        <color theme="10"/>
        <rFont val="Arial"/>
        <family val="2"/>
        <charset val="238"/>
      </rPr>
      <t xml:space="preserve">NUMBER OF DAYS OF INABILITY TO WORK OF PERSONS INJURED IN ACCIDENTS AT WORK BY NACE SECTIONS IN 2015 </t>
    </r>
  </si>
  <si>
    <r>
      <t xml:space="preserve">POSZKODOWANI W WYPADKACH PRZY PRACY WEDŁUG RODZAJÓW WYPADKÓW ORAZ PODREGIONÓW I POWIATÓW W 2015 R.
</t>
    </r>
    <r>
      <rPr>
        <i/>
        <u/>
        <sz val="9"/>
        <color theme="10"/>
        <rFont val="Arial"/>
        <family val="2"/>
        <charset val="238"/>
      </rPr>
      <t>PERSONS INJURED IN ACCIDENTS AT WORK BY KIND OF ACCIDENT AS WELL AS SUBREGIONS AND POWIATS IN 2015</t>
    </r>
  </si>
  <si>
    <r>
      <t xml:space="preserve">PRACUJĄCY WEDŁUG PŁCI, WYBRANYCH SEKTORÓW EKONOMICZNYCH ORAZ PODREGIONÓW, POWIATÓW I GMIN W 2015 R.
</t>
    </r>
    <r>
      <rPr>
        <i/>
        <u/>
        <sz val="9"/>
        <color theme="10"/>
        <rFont val="Arial"/>
        <family val="2"/>
        <charset val="238"/>
      </rPr>
      <t>EMPLOYED PERSONS BY SEX, SELECTED ECONOMIC SECTORS AS WELL AS SUBREGIONS, POWIATS AND GMINAS IN 2015</t>
    </r>
  </si>
  <si>
    <r>
      <t xml:space="preserve">BEZROBOTNI ZAREJESTROWANI WEDŁUG PŁCI ORAZ PODREGIONÓW, POWIATÓW I GMIN W 2015 R.
</t>
    </r>
    <r>
      <rPr>
        <i/>
        <u/>
        <sz val="9"/>
        <color theme="10"/>
        <rFont val="Arial"/>
        <family val="2"/>
        <charset val="238"/>
      </rPr>
      <t>REGISTERED UNEMPLOYED PERSONS BY SEX AS WELL AS SUBREGIONS, POWIATS AND GMINAS IN 2015</t>
    </r>
  </si>
  <si>
    <r>
      <t>TABL. 10.   PRACOWNICY PEŁNOZATRUDNIENI</t>
    </r>
    <r>
      <rPr>
        <b/>
        <vertAlign val="superscript"/>
        <sz val="9"/>
        <color rgb="FF000000"/>
        <rFont val="Arial"/>
        <family val="2"/>
        <charset val="238"/>
      </rPr>
      <t>a</t>
    </r>
    <r>
      <rPr>
        <b/>
        <sz val="9"/>
        <color rgb="FF000000"/>
        <rFont val="Arial"/>
        <family val="2"/>
        <charset val="238"/>
      </rPr>
      <t xml:space="preserve"> PRZYJĘCI DO PRACY ORAZ WSPÓŁCZYNNIK PRZYJĘĆ WEDŁUG SEKTORÓW WŁASNOŚCI I SEKCJI PKD W 2015 R.</t>
    </r>
  </si>
  <si>
    <t>164</t>
  </si>
  <si>
    <t>37</t>
  </si>
  <si>
    <t>47</t>
  </si>
  <si>
    <t>524</t>
  </si>
  <si>
    <t>346</t>
  </si>
  <si>
    <r>
      <t>TABL. 47.   ZALEGŁOŚCI W WYPŁACIE WYNAGRODZEŃ</t>
    </r>
    <r>
      <rPr>
        <b/>
        <vertAlign val="superscript"/>
        <sz val="9"/>
        <color rgb="FF000000"/>
        <rFont val="Arial"/>
        <family val="2"/>
        <charset val="238"/>
      </rPr>
      <t>a</t>
    </r>
    <r>
      <rPr>
        <b/>
        <sz val="9"/>
        <color rgb="FF000000"/>
        <rFont val="Arial"/>
        <family val="2"/>
        <charset val="238"/>
      </rPr>
      <t xml:space="preserve"> WEDŁUG SEKTORÓW WŁASNOŚCI I WYBRANYCH SEKCJI PKD W 2015 R.</t>
    </r>
  </si>
  <si>
    <r>
      <t>STRUCTURE OF PAID EMPLOYMENT</t>
    </r>
    <r>
      <rPr>
        <i/>
        <vertAlign val="superscript"/>
        <sz val="9"/>
        <color rgb="FF000000"/>
        <rFont val="Arial"/>
        <family val="2"/>
        <charset val="238"/>
      </rPr>
      <t>a</t>
    </r>
    <r>
      <rPr>
        <i/>
        <sz val="9"/>
        <color rgb="FF000000"/>
        <rFont val="Arial"/>
        <family val="2"/>
        <charset val="238"/>
      </rPr>
      <t xml:space="preserve"> BY AMOUNT OF GROSS WAGES AND SALARIES FOR OCTOBER 2014</t>
    </r>
  </si>
  <si>
    <r>
      <t>PAID EMPLOYMENT</t>
    </r>
    <r>
      <rPr>
        <i/>
        <vertAlign val="superscript"/>
        <sz val="9"/>
        <color rgb="FF000000"/>
        <rFont val="Arial"/>
        <family val="2"/>
        <charset val="238"/>
      </rPr>
      <t>1</t>
    </r>
    <r>
      <rPr>
        <i/>
        <sz val="9"/>
        <color rgb="FF000000"/>
        <rFont val="Arial"/>
        <family val="2"/>
        <charset val="238"/>
      </rPr>
      <t xml:space="preserve"> AND AVERAGE GROSS WAGES AND SALARIES BY PERFORMED OCCUPATIONAL GROUPS FOR OCTOBER 2014</t>
    </r>
  </si>
  <si>
    <r>
      <t>AVERAGE GROSS HOURLY WAGES AND SALARIES</t>
    </r>
    <r>
      <rPr>
        <i/>
        <vertAlign val="superscript"/>
        <sz val="9"/>
        <color rgb="FF000000"/>
        <rFont val="Arial"/>
        <family val="2"/>
        <charset val="238"/>
      </rPr>
      <t>1</t>
    </r>
    <r>
      <rPr>
        <i/>
        <sz val="9"/>
        <color rgb="FF000000"/>
        <rFont val="Arial"/>
        <family val="2"/>
        <charset val="238"/>
      </rPr>
      <t xml:space="preserve"> FOR OCTOBER 2014</t>
    </r>
  </si>
  <si>
    <r>
      <t>STRUCTURE OF AVERAGE GROSS WAGES AND SALARIES</t>
    </r>
    <r>
      <rPr>
        <i/>
        <vertAlign val="superscript"/>
        <sz val="9"/>
        <color rgb="FF000000"/>
        <rFont val="Arial"/>
        <family val="2"/>
        <charset val="238"/>
      </rPr>
      <t>a</t>
    </r>
    <r>
      <rPr>
        <i/>
        <sz val="9"/>
        <color rgb="FF000000"/>
        <rFont val="Arial"/>
        <family val="2"/>
        <charset val="238"/>
      </rPr>
      <t xml:space="preserve"> FOR OCTOBER 2014</t>
    </r>
  </si>
  <si>
    <r>
      <t>DECILE EARNINGS (the upper limits of gross wages and salaries received by decile paid employment</t>
    </r>
    <r>
      <rPr>
        <i/>
        <vertAlign val="superscript"/>
        <sz val="9"/>
        <color rgb="FF000000"/>
        <rFont val="Arial"/>
        <family val="2"/>
        <charset val="238"/>
      </rPr>
      <t>1</t>
    </r>
    <r>
      <rPr>
        <i/>
        <sz val="9"/>
        <color rgb="FF000000"/>
        <rFont val="Arial"/>
        <family val="2"/>
        <charset val="238"/>
      </rPr>
      <t>) BY GREAT OCCUPATIONAL GROUPS AND SEX FOR OCTOBER 2014</t>
    </r>
  </si>
  <si>
    <t>16772</t>
  </si>
  <si>
    <t>13782</t>
  </si>
  <si>
    <t>3989</t>
  </si>
  <si>
    <t>3145</t>
  </si>
  <si>
    <t>12783</t>
  </si>
  <si>
    <t>10637</t>
  </si>
  <si>
    <t>94</t>
  </si>
  <si>
    <t>2067</t>
  </si>
  <si>
    <t>1556</t>
  </si>
  <si>
    <t>9758</t>
  </si>
  <si>
    <t>8309</t>
  </si>
  <si>
    <t>204</t>
  </si>
  <si>
    <t>203</t>
  </si>
  <si>
    <t>564</t>
  </si>
  <si>
    <t>419</t>
  </si>
  <si>
    <t>1737</t>
  </si>
  <si>
    <t>1394</t>
  </si>
  <si>
    <t>597</t>
  </si>
  <si>
    <t>480</t>
  </si>
  <si>
    <t>695</t>
  </si>
  <si>
    <t>371</t>
  </si>
  <si>
    <t>253</t>
  </si>
  <si>
    <t>159</t>
  </si>
  <si>
    <t>150</t>
  </si>
  <si>
    <t>19</t>
  </si>
  <si>
    <t>7</t>
  </si>
  <si>
    <t>600</t>
  </si>
  <si>
    <t>577</t>
  </si>
  <si>
    <t>25</t>
  </si>
  <si>
    <t>1656</t>
  </si>
  <si>
    <t>1411</t>
  </si>
  <si>
    <t>460</t>
  </si>
  <si>
    <t>438</t>
  </si>
  <si>
    <t>1196</t>
  </si>
  <si>
    <t>973</t>
  </si>
  <si>
    <t>111</t>
  </si>
  <si>
    <t>829</t>
  </si>
  <si>
    <t>749</t>
  </si>
  <si>
    <t>30</t>
  </si>
  <si>
    <t>28</t>
  </si>
  <si>
    <t>24</t>
  </si>
  <si>
    <t>104</t>
  </si>
  <si>
    <t>76</t>
  </si>
  <si>
    <t>100</t>
  </si>
  <si>
    <t>6</t>
  </si>
  <si>
    <t>124</t>
  </si>
  <si>
    <t>250</t>
  </si>
  <si>
    <t>229</t>
  </si>
  <si>
    <r>
      <t>EMPLOYED PERSONS</t>
    </r>
    <r>
      <rPr>
        <i/>
        <vertAlign val="superscript"/>
        <sz val="9"/>
        <rFont val="Arial"/>
        <family val="2"/>
        <charset val="238"/>
      </rPr>
      <t>a</t>
    </r>
    <r>
      <rPr>
        <i/>
        <sz val="9"/>
        <rFont val="Arial"/>
        <family val="2"/>
        <charset val="238"/>
      </rPr>
      <t xml:space="preserve"> BY SEX, SELECTED ECONOMIC SECTORS AS WELL AS SUBREGIONS, POWIATS AND GMINAS IN 2015</t>
    </r>
  </si>
  <si>
    <r>
      <t>NUMBER OF DAYS OF INABILITY TO WORK OF PERSONS INJURED</t>
    </r>
    <r>
      <rPr>
        <i/>
        <vertAlign val="superscript"/>
        <sz val="9"/>
        <color rgb="FF000000"/>
        <rFont val="Arial"/>
        <family val="2"/>
        <charset val="238"/>
      </rPr>
      <t>a</t>
    </r>
    <r>
      <rPr>
        <i/>
        <sz val="9"/>
        <color rgb="FF000000"/>
        <rFont val="Arial"/>
        <family val="2"/>
        <charset val="238"/>
      </rPr>
      <t xml:space="preserve"> IN ACCIDENTS AT WORK BY NACE SECTIONS IN 2015 </t>
    </r>
  </si>
  <si>
    <r>
      <t>Inappropriate mental-physical condition of employee</t>
    </r>
    <r>
      <rPr>
        <i/>
        <vertAlign val="superscript"/>
        <sz val="9"/>
        <color rgb="FF000000"/>
        <rFont val="Arial"/>
        <family val="2"/>
        <charset val="238"/>
      </rPr>
      <t>a</t>
    </r>
  </si>
  <si>
    <r>
      <t>RETIREMENT AND OTHER PENSION</t>
    </r>
    <r>
      <rPr>
        <i/>
        <vertAlign val="superscript"/>
        <sz val="9"/>
        <color rgb="FF000000"/>
        <rFont val="Arial"/>
        <family val="2"/>
        <charset val="238"/>
      </rPr>
      <t>a</t>
    </r>
    <r>
      <rPr>
        <i/>
        <sz val="9"/>
        <color rgb="FF000000"/>
        <rFont val="Arial"/>
        <family val="2"/>
        <charset val="238"/>
      </rPr>
      <t xml:space="preserve"> IN 2015</t>
    </r>
  </si>
  <si>
    <r>
      <t>AVERAGE MONTHLY GROSS WAGES AND SALARIES</t>
    </r>
    <r>
      <rPr>
        <i/>
        <vertAlign val="superscript"/>
        <sz val="9"/>
        <color rgb="FF000000"/>
        <rFont val="Arial"/>
        <family val="2"/>
        <charset val="238"/>
      </rPr>
      <t>a</t>
    </r>
    <r>
      <rPr>
        <i/>
        <sz val="9"/>
        <color rgb="FF000000"/>
        <rFont val="Arial"/>
        <family val="2"/>
        <charset val="238"/>
      </rPr>
      <t xml:space="preserve"> BY ECONOMIC SECTORS AS WELL AS SUBREGIONS AND POWIATS IN 2015</t>
    </r>
  </si>
  <si>
    <r>
      <t>AVERAGE MONTHLY GROSS WAGES AND SALARIES</t>
    </r>
    <r>
      <rPr>
        <i/>
        <vertAlign val="superscript"/>
        <sz val="9"/>
        <color rgb="FF000000"/>
        <rFont val="Arial"/>
        <family val="2"/>
        <charset val="238"/>
      </rPr>
      <t>a</t>
    </r>
    <r>
      <rPr>
        <i/>
        <sz val="9"/>
        <color rgb="FF000000"/>
        <rFont val="Arial"/>
        <family val="2"/>
        <charset val="238"/>
      </rPr>
      <t xml:space="preserve"> BY SUBREGIONS AND POWIATS IN 2015</t>
    </r>
  </si>
  <si>
    <r>
      <t>BACK PAY OF WAGES AND SALARIES</t>
    </r>
    <r>
      <rPr>
        <i/>
        <vertAlign val="superscript"/>
        <sz val="9"/>
        <color rgb="FF000000"/>
        <rFont val="Arial"/>
        <family val="2"/>
        <charset val="238"/>
      </rPr>
      <t>a</t>
    </r>
    <r>
      <rPr>
        <i/>
        <sz val="9"/>
        <color rgb="FF000000"/>
        <rFont val="Arial"/>
        <family val="2"/>
        <charset val="238"/>
      </rPr>
      <t xml:space="preserve"> BY OWNERSHIP SECTORS AND SELECTED NACE SECTIONS IN 2015</t>
    </r>
  </si>
  <si>
    <r>
      <t>AVERAGE HOURLY GROSS WAGES AND SALARIES</t>
    </r>
    <r>
      <rPr>
        <i/>
        <vertAlign val="superscript"/>
        <sz val="9"/>
        <color rgb="FF000000"/>
        <rFont val="Arial"/>
        <family val="2"/>
        <charset val="238"/>
      </rPr>
      <t>a</t>
    </r>
    <r>
      <rPr>
        <i/>
        <sz val="9"/>
        <color rgb="FF000000"/>
        <rFont val="Arial"/>
        <family val="2"/>
        <charset val="238"/>
      </rPr>
      <t xml:space="preserve"> BY OWNERSHIP SECTORS AND NACE SECTIONS IN 2015</t>
    </r>
  </si>
  <si>
    <r>
      <t>AVERAGE MONTHLY GROSS WAGES AND SALARIES</t>
    </r>
    <r>
      <rPr>
        <i/>
        <vertAlign val="superscript"/>
        <sz val="9"/>
        <color rgb="FF000000"/>
        <rFont val="Arial"/>
        <family val="2"/>
        <charset val="238"/>
      </rPr>
      <t>a</t>
    </r>
    <r>
      <rPr>
        <i/>
        <sz val="9"/>
        <color rgb="FF000000"/>
        <rFont val="Arial"/>
        <family val="2"/>
        <charset val="238"/>
      </rPr>
      <t xml:space="preserve"> BY FINANCING FORM AND NACE SECTIONS IN 2015 </t>
    </r>
  </si>
  <si>
    <r>
      <t>AVERAGE MONTHLY GROSS WAGES AND SALARIES</t>
    </r>
    <r>
      <rPr>
        <i/>
        <vertAlign val="superscript"/>
        <sz val="9"/>
        <color rgb="FF000000"/>
        <rFont val="Arial"/>
        <family val="2"/>
        <charset val="238"/>
      </rPr>
      <t>a</t>
    </r>
    <r>
      <rPr>
        <i/>
        <sz val="9"/>
        <color rgb="FF000000"/>
        <rFont val="Arial"/>
        <family val="2"/>
        <charset val="238"/>
      </rPr>
      <t xml:space="preserve"> BY OWNERSHIP SECTORS AND NACE SECTIONS IN 2015</t>
    </r>
  </si>
  <si>
    <r>
      <t>GROSS WAGES AND SALARIES</t>
    </r>
    <r>
      <rPr>
        <i/>
        <vertAlign val="superscript"/>
        <sz val="9"/>
        <color rgb="FF000000"/>
        <rFont val="Arial"/>
        <family val="2"/>
        <charset val="238"/>
      </rPr>
      <t>a</t>
    </r>
    <r>
      <rPr>
        <i/>
        <sz val="9"/>
        <color rgb="FF000000"/>
        <rFont val="Arial"/>
        <family val="2"/>
        <charset val="238"/>
      </rPr>
      <t xml:space="preserve"> BY OWNERSHIP SECTORS AND NACE SECTIONS IN 2015</t>
    </r>
  </si>
  <si>
    <r>
      <t>GROSS WAGES AND SALARIES</t>
    </r>
    <r>
      <rPr>
        <i/>
        <vertAlign val="superscript"/>
        <sz val="9"/>
        <color rgb="FF000000"/>
        <rFont val="Arial"/>
        <family val="2"/>
        <charset val="238"/>
      </rPr>
      <t>a</t>
    </r>
    <r>
      <rPr>
        <i/>
        <sz val="9"/>
        <color rgb="FF000000"/>
        <rFont val="Arial"/>
        <family val="2"/>
        <charset val="238"/>
      </rPr>
      <t xml:space="preserve"> BY OWNERSHIP SECTORS IN 2015</t>
    </r>
  </si>
  <si>
    <r>
      <t>PERSONS WORKING</t>
    </r>
    <r>
      <rPr>
        <i/>
        <vertAlign val="superscript"/>
        <sz val="9"/>
        <color rgb="FF000000"/>
        <rFont val="Arial"/>
        <family val="2"/>
        <charset val="238"/>
      </rPr>
      <t>a</t>
    </r>
    <r>
      <rPr>
        <i/>
        <sz val="9"/>
        <color rgb="FF000000"/>
        <rFont val="Arial"/>
        <family val="2"/>
        <charset val="238"/>
      </rPr>
      <t xml:space="preserve"> BY TIME BASIS AS WELL AS OWNERSHIP SECTORS AND NACE SECTIONS IN 2015</t>
    </r>
  </si>
  <si>
    <r>
      <t>HIRED FULL-TIME PAID EMPLOYEES</t>
    </r>
    <r>
      <rPr>
        <i/>
        <vertAlign val="superscript"/>
        <sz val="9"/>
        <color rgb="FF000000"/>
        <rFont val="Arial"/>
        <family val="2"/>
        <charset val="238"/>
      </rPr>
      <t>a</t>
    </r>
    <r>
      <rPr>
        <i/>
        <sz val="9"/>
        <color rgb="FF000000"/>
        <rFont val="Arial"/>
        <family val="2"/>
        <charset val="238"/>
      </rPr>
      <t xml:space="preserve"> AND HIRE RATE BY OWNERSHIP SECTORS AND NACE SECTIONS IN 2015</t>
    </r>
  </si>
  <si>
    <r>
      <t>TERMINATED FULL-TIME PAID EMPLOYEES</t>
    </r>
    <r>
      <rPr>
        <i/>
        <vertAlign val="superscript"/>
        <sz val="9"/>
        <color rgb="FF000000"/>
        <rFont val="Arial"/>
        <family val="2"/>
        <charset val="238"/>
      </rPr>
      <t>a</t>
    </r>
    <r>
      <rPr>
        <i/>
        <sz val="9"/>
        <color rgb="FF000000"/>
        <rFont val="Arial"/>
        <family val="2"/>
        <charset val="238"/>
      </rPr>
      <t xml:space="preserve"> AND TERMINATION RATE BY OWNERSHIP SECTORS AND NACE SECTIONS IN 2015</t>
    </r>
  </si>
  <si>
    <r>
      <t>AVERAGE PAID EMPLOYMENT</t>
    </r>
    <r>
      <rPr>
        <i/>
        <vertAlign val="superscript"/>
        <sz val="9"/>
        <color rgb="FF000000"/>
        <rFont val="Arial"/>
        <family val="2"/>
        <charset val="238"/>
      </rPr>
      <t>a</t>
    </r>
    <r>
      <rPr>
        <i/>
        <sz val="9"/>
        <color rgb="FF000000"/>
        <rFont val="Arial"/>
        <family val="2"/>
        <charset val="238"/>
      </rPr>
      <t xml:space="preserve"> BY OWNERSHIP SECTORS AND NACE SECTIONS IN 2015</t>
    </r>
  </si>
  <si>
    <r>
      <t>SELECTED CATEGORIES OF EMPLOYED PERSONS</t>
    </r>
    <r>
      <rPr>
        <i/>
        <vertAlign val="superscript"/>
        <sz val="9"/>
        <color rgb="FF000000"/>
        <rFont val="Arial"/>
        <family val="2"/>
        <charset val="238"/>
      </rPr>
      <t>a</t>
    </r>
    <r>
      <rPr>
        <i/>
        <sz val="9"/>
        <color rgb="FF000000"/>
        <rFont val="Arial"/>
        <family val="2"/>
        <charset val="238"/>
      </rPr>
      <t xml:space="preserve"> IN THE MAIN WORKPLACE BY OWNERSHIP SECTORS AND NACE SECTIONS IN 2015</t>
    </r>
  </si>
  <si>
    <r>
      <t>EMPLOYED PERSONS</t>
    </r>
    <r>
      <rPr>
        <i/>
        <vertAlign val="superscript"/>
        <sz val="9"/>
        <color rgb="FF000000"/>
        <rFont val="Arial"/>
        <family val="2"/>
        <charset val="238"/>
      </rPr>
      <t>a</t>
    </r>
    <r>
      <rPr>
        <i/>
        <sz val="9"/>
        <color rgb="FF000000"/>
        <rFont val="Arial"/>
        <family val="2"/>
        <charset val="238"/>
      </rPr>
      <t xml:space="preserve"> IN THE MAIN WORKPLACE IN URBAN AND RURAL AREAS BY OWNERSHIP SECTORS AND NACE SECTIONS IN 2015</t>
    </r>
  </si>
  <si>
    <r>
      <t>EMPLOYED PERSONS</t>
    </r>
    <r>
      <rPr>
        <i/>
        <vertAlign val="superscript"/>
        <sz val="9"/>
        <color rgb="FF000000"/>
        <rFont val="Arial"/>
        <family val="2"/>
        <charset val="238"/>
      </rPr>
      <t>a</t>
    </r>
    <r>
      <rPr>
        <i/>
        <sz val="9"/>
        <color rgb="FF000000"/>
        <rFont val="Arial"/>
        <family val="2"/>
        <charset val="238"/>
      </rPr>
      <t xml:space="preserve"> BY EMPLOYMENT STATUS AS WELL AS OWNERSHIP SECTORS AND NACE SECTIONS IN 2015</t>
    </r>
  </si>
  <si>
    <r>
      <t>PERSONS WORKING IN THE NATIONAL ECONOMY</t>
    </r>
    <r>
      <rPr>
        <i/>
        <vertAlign val="superscript"/>
        <sz val="9"/>
        <color rgb="FF000000"/>
        <rFont val="Arial"/>
        <family val="2"/>
        <charset val="238"/>
      </rPr>
      <t>a</t>
    </r>
    <r>
      <rPr>
        <i/>
        <sz val="9"/>
        <color rgb="FF000000"/>
        <rFont val="Arial"/>
        <family val="2"/>
        <charset val="238"/>
      </rPr>
      <t xml:space="preserve"> BY NACE SECTIONS IN 2015</t>
    </r>
  </si>
  <si>
    <r>
      <t>EMPLOYED PERSONS IN THE NATIONAL ECONOMY</t>
    </r>
    <r>
      <rPr>
        <i/>
        <vertAlign val="superscript"/>
        <sz val="9"/>
        <color rgb="FF000000"/>
        <rFont val="Arial"/>
        <family val="2"/>
        <charset val="238"/>
      </rPr>
      <t>a</t>
    </r>
    <r>
      <rPr>
        <i/>
        <sz val="9"/>
        <color rgb="FF000000"/>
        <rFont val="Arial"/>
        <family val="2"/>
        <charset val="238"/>
      </rPr>
      <t xml:space="preserve"> BY NACE SECTIONS IN 2015</t>
    </r>
  </si>
  <si>
    <r>
      <t>EMPLOYED PERSONS IN THE NATIONAL ECONOMY</t>
    </r>
    <r>
      <rPr>
        <i/>
        <vertAlign val="superscript"/>
        <sz val="9"/>
        <color rgb="FF000000"/>
        <rFont val="Arial"/>
        <family val="2"/>
        <charset val="238"/>
      </rPr>
      <t>a</t>
    </r>
    <r>
      <rPr>
        <i/>
        <sz val="9"/>
        <color rgb="FF000000"/>
        <rFont val="Arial"/>
        <family val="2"/>
        <charset val="238"/>
      </rPr>
      <t xml:space="preserve"> BY OWNERSHIP SECTORS AND FORMS IN 2015</t>
    </r>
  </si>
  <si>
    <r>
      <t>TABL. 57.   ZATRUDNIENI</t>
    </r>
    <r>
      <rPr>
        <b/>
        <i/>
        <vertAlign val="superscript"/>
        <sz val="9"/>
        <color rgb="FF000000"/>
        <rFont val="Arial"/>
        <family val="2"/>
        <charset val="238"/>
      </rPr>
      <t>a</t>
    </r>
    <r>
      <rPr>
        <b/>
        <sz val="9"/>
        <color rgb="FF000000"/>
        <rFont val="Arial"/>
        <family val="2"/>
        <charset val="238"/>
      </rPr>
      <t xml:space="preserve"> W WARUNKACH ZAGROŻENIA WEDŁUG GRUP I NASILENIA ZAGROŻEŃ ORAZ SEKTORÓW WŁASNOŚCI I SEKCJI PKD W 2015 R.</t>
    </r>
  </si>
  <si>
    <r>
      <t>TABL. 58.   ZATRUDNIENI</t>
    </r>
    <r>
      <rPr>
        <b/>
        <i/>
        <vertAlign val="superscript"/>
        <sz val="9"/>
        <color rgb="FF000000"/>
        <rFont val="Arial"/>
        <family val="2"/>
        <charset val="238"/>
      </rPr>
      <t>a</t>
    </r>
    <r>
      <rPr>
        <b/>
        <sz val="9"/>
        <color rgb="FF000000"/>
        <rFont val="Arial"/>
        <family val="2"/>
        <charset val="238"/>
      </rPr>
      <t xml:space="preserve"> W WARUNKACH ZAGROŻENIA NA 1000 ZATRUDNIONYCH WEDŁUG GRUP I NASILENIA ZAGROŻEŃ ORAZ SEKTORÓW WŁASNOŚCI I SEKCJI PKD W 2015 R.</t>
    </r>
  </si>
  <si>
    <t>TABL. 59.   LIKWIDACJA, OGRANICZENIE LUB UJAWNIENIE ZAGROŻEŃ WEDŁUG RODZAJÓW ZAGROŻEŃ W 2015 R.</t>
  </si>
  <si>
    <t>TABL. 60.   STANOWISKA PRACY, DLA KTÓRYCH DOKONANO OCENY RYZYKA ZAWODOWEGO I ZATRUDNIENI NA TYCH STANOWISKACH, WEDŁUG SEKTORÓW WŁASNOŚCI I SEKCJI PKD W 2015 R.</t>
  </si>
  <si>
    <t>TABL. 61.   ŚWIADCZENIA Z TYTUŁU PRACY W WARUNKACH SZKODLIWYCH DLA ZDROWIA I UCIĄŻLIWYCH WEDŁUG SEKTORÓW WŁASNOŚCI I SEKCJI PKD W 2015 R.</t>
  </si>
  <si>
    <r>
      <t>TABL. 62.   CHOROBY ZAWODOWE</t>
    </r>
    <r>
      <rPr>
        <b/>
        <vertAlign val="superscript"/>
        <sz val="9"/>
        <color rgb="FF000000"/>
        <rFont val="Arial"/>
        <family val="2"/>
        <charset val="238"/>
      </rPr>
      <t xml:space="preserve"> </t>
    </r>
    <r>
      <rPr>
        <b/>
        <sz val="9"/>
        <color rgb="FF000000"/>
        <rFont val="Arial"/>
        <family val="2"/>
        <charset val="238"/>
      </rPr>
      <t>W 2015 R.</t>
    </r>
  </si>
  <si>
    <t>TABL. 63.   ŚWIADCZENIA Z TYTUŁU WYPADKÓW PRZY PRACY I CHORÓB ZAWODOWYCH WEDŁUG SEKTORÓW WŁASNOŚCI I SEKCJI PKD W 2015 R.</t>
  </si>
  <si>
    <r>
      <t>TABL. 64.   ZATRUDNIENI</t>
    </r>
    <r>
      <rPr>
        <b/>
        <i/>
        <vertAlign val="superscript"/>
        <sz val="9"/>
        <color rgb="FF000000"/>
        <rFont val="Arial"/>
        <family val="2"/>
        <charset val="238"/>
      </rPr>
      <t>a</t>
    </r>
    <r>
      <rPr>
        <b/>
        <sz val="9"/>
        <color rgb="FF000000"/>
        <rFont val="Arial"/>
        <family val="2"/>
        <charset val="238"/>
      </rPr>
      <t xml:space="preserve"> W WARUNKACH ZAGROŻENIA WEDŁUG GRUP I NASILENIA ZAGROŻEŃ ORAZ PODREGIONÓW I POWIATÓW W 2015 R.</t>
    </r>
  </si>
  <si>
    <r>
      <t>TABL. 65.   ZATRUDNIENI</t>
    </r>
    <r>
      <rPr>
        <b/>
        <i/>
        <vertAlign val="superscript"/>
        <sz val="9"/>
        <color rgb="FF000000"/>
        <rFont val="Arial"/>
        <family val="2"/>
        <charset val="238"/>
      </rPr>
      <t>a</t>
    </r>
    <r>
      <rPr>
        <b/>
        <sz val="9"/>
        <color rgb="FF000000"/>
        <rFont val="Arial"/>
        <family val="2"/>
        <charset val="238"/>
      </rPr>
      <t xml:space="preserve"> W WARUNKACH ZAGROŻENIA CZYNNIKAMI SZKODLIWYMI I NIEBEZPIECZNYMI DLA ZDROWIA WEDŁUG PODREGIONÓW I POWIATÓW W 2015 R.</t>
    </r>
  </si>
  <si>
    <t>TABL. 67.   POSZKODOWANI W WYPADKACH PRZY PRACY WEDŁUG RODZAJÓW WYPADKÓW, LICZBY DNI NIEZDOLNOŚCI DO PRACY SPOWODOWANEJ WYPADKAMI ORAZ SEKCJI PKD W 2015 R.</t>
  </si>
  <si>
    <t>TABL. 66.   WYPADKI PRZY PRACY I POSZKODOWANI W WYPADKACH PRZY PRACY WEDŁUG SEKCJI PKD W 2015 R.</t>
  </si>
  <si>
    <t>TABL. 68.    POSZKODOWANI W WYPADKACH PRZY PRACY WEDŁUG GRUP WIEKU ORAZ SEKCJI PKD W 2015 R.</t>
  </si>
  <si>
    <t>TABL. 69.   POSZKODOWANI W WYPADKACH PRZY PRACY WEDŁUG WYBRANYCH SEKCJI PKD ORAZ GRUP WYDARZEŃ POWODUJĄCYCH URAZ W 2015 R.</t>
  </si>
  <si>
    <t>TABL. 70.   PRZYCZYNY WYPADKÓW PRZY PRACY WEDŁUG WYBRANYCH SEKCJI PKD W 2015 R.</t>
  </si>
  <si>
    <t>TABL. 71.   POSZKODOWANI W WYPADKACH PRZY PRACY WEDŁUG WYBRANYCH SEKCJI PKD ORAZ GRUP UMIEJSCOWIENIA URAZU W 2015 R.</t>
  </si>
  <si>
    <t>TABL. 72.   POSZKODOWANI W WYPADKACH PRZY PRACY WEDŁUG WYBRANYCH SEKCJI PKD ORAZ RODZAJÓW URAZU W 2015 R.</t>
  </si>
  <si>
    <t>TABL. 73.   STRATY CZASU PRACY INNYCH OSÓB ORAZ SZACUNKOWE STRATY MATERIALNE SPOWODOWANE WYPADKAMI PRZY PRACY WEDŁUG SEKCJI PKD W 2015 R.</t>
  </si>
  <si>
    <t>TABL. 75.   POSZKODOWANI W WYPADKACH PRZY PRACY WEDŁUG RODZAJÓW WYPADKÓW ORAZ PODREGIONÓW I POWIATÓW W 2015 R.</t>
  </si>
  <si>
    <r>
      <t>TABL. 76.   PRACUJĄCY</t>
    </r>
    <r>
      <rPr>
        <b/>
        <vertAlign val="superscript"/>
        <sz val="9"/>
        <rFont val="Arial"/>
        <family val="2"/>
        <charset val="238"/>
      </rPr>
      <t>a</t>
    </r>
    <r>
      <rPr>
        <b/>
        <sz val="9"/>
        <rFont val="Arial"/>
        <family val="2"/>
        <charset val="238"/>
      </rPr>
      <t xml:space="preserve"> WEDŁUG PŁCI, WYBRANYCH SEKTORÓW EKONOMICZNYCH ORAZ PODREGIONÓW, POWIATÓW I GMIN W 2015 R.</t>
    </r>
  </si>
  <si>
    <r>
      <t>TABL. 55.   MIESIĘCZNE WYNAGRODZENIA BRUTTO NAJWYŻSZE W GRUPACH DECYLOWYCH PRACOWNIKÓW ZATRUDNIONYCH</t>
    </r>
    <r>
      <rPr>
        <b/>
        <i/>
        <vertAlign val="superscript"/>
        <sz val="9"/>
        <color rgb="FF000000"/>
        <rFont val="Arial"/>
        <family val="2"/>
        <charset val="238"/>
      </rPr>
      <t>1</t>
    </r>
    <r>
      <rPr>
        <b/>
        <sz val="9"/>
        <color rgb="FF000000"/>
        <rFont val="Arial"/>
        <family val="2"/>
        <charset val="238"/>
      </rPr>
      <t xml:space="preserve"> WEDŁUG WIELKICH GRUP ZAWODÓW ORAZ PŁCI ZA PAŹDZIERNIK 2014 R.</t>
    </r>
  </si>
  <si>
    <r>
      <t>TABL. 54.   STRUKTURA PRZECIĘTNYCH WYNAGRODZEŃ BRUTTO</t>
    </r>
    <r>
      <rPr>
        <b/>
        <i/>
        <vertAlign val="superscript"/>
        <sz val="9"/>
        <color rgb="FF000000"/>
        <rFont val="Arial"/>
        <family val="2"/>
        <charset val="238"/>
      </rPr>
      <t>a</t>
    </r>
    <r>
      <rPr>
        <b/>
        <sz val="9"/>
        <color rgb="FF000000"/>
        <rFont val="Arial"/>
        <family val="2"/>
        <charset val="238"/>
      </rPr>
      <t xml:space="preserve"> ZA PAŹDZIERNIK 2014 R.</t>
    </r>
  </si>
  <si>
    <r>
      <t>TABL. 53.   PRZECIĘTNE GODZINOWE WYNAGRODZENIA BRUTTO</t>
    </r>
    <r>
      <rPr>
        <b/>
        <i/>
        <vertAlign val="superscript"/>
        <sz val="9"/>
        <color rgb="FF000000"/>
        <rFont val="Arial"/>
        <family val="2"/>
        <charset val="238"/>
      </rPr>
      <t xml:space="preserve">1 </t>
    </r>
    <r>
      <rPr>
        <b/>
        <sz val="9"/>
        <color rgb="FF000000"/>
        <rFont val="Arial"/>
        <family val="2"/>
        <charset val="238"/>
      </rPr>
      <t>ZA PAŹDZIERNIK 2014 R.</t>
    </r>
  </si>
  <si>
    <r>
      <t>TABL. 52.   ZATRUDNIENI</t>
    </r>
    <r>
      <rPr>
        <b/>
        <i/>
        <vertAlign val="superscript"/>
        <sz val="9"/>
        <color rgb="FF000000"/>
        <rFont val="Arial"/>
        <family val="2"/>
        <charset val="238"/>
      </rPr>
      <t>1</t>
    </r>
    <r>
      <rPr>
        <b/>
        <i/>
        <sz val="9"/>
        <color rgb="FF000000"/>
        <rFont val="Arial"/>
        <family val="2"/>
        <charset val="238"/>
      </rPr>
      <t xml:space="preserve"> </t>
    </r>
    <r>
      <rPr>
        <b/>
        <sz val="9"/>
        <color rgb="FF000000"/>
        <rFont val="Arial"/>
        <family val="2"/>
        <charset val="238"/>
      </rPr>
      <t>ORAZ PRZECIĘTNE WYNAGRODZENIA BRUTTO WEDŁUG GRUP ZAWODÓW WYKONYWANYCH ZA PAŹDZIERNIK 2014 R.</t>
    </r>
  </si>
  <si>
    <r>
      <t>TABL. 51.   STRUKTURA PRACOWNIKÓW ZATRUDNIONYCH</t>
    </r>
    <r>
      <rPr>
        <b/>
        <i/>
        <vertAlign val="superscript"/>
        <sz val="9"/>
        <color rgb="FF000000"/>
        <rFont val="Arial"/>
        <family val="2"/>
        <charset val="238"/>
      </rPr>
      <t>a</t>
    </r>
    <r>
      <rPr>
        <b/>
        <sz val="9"/>
        <color rgb="FF000000"/>
        <rFont val="Arial"/>
        <family val="2"/>
        <charset val="238"/>
      </rPr>
      <t xml:space="preserve"> WEDŁUG WYSOKOŚCI WYNAGRODZENIA BRUTTO ZA PAŹDZIERNIK 2014 R.</t>
    </r>
  </si>
  <si>
    <r>
      <t>AVERAGE GROSS WAGES AND SALARIES</t>
    </r>
    <r>
      <rPr>
        <i/>
        <vertAlign val="superscript"/>
        <sz val="9"/>
        <color rgb="FF000000"/>
        <rFont val="Arial"/>
        <family val="2"/>
        <charset val="238"/>
      </rPr>
      <t>1</t>
    </r>
    <r>
      <rPr>
        <i/>
        <sz val="9"/>
        <color rgb="FF000000"/>
        <rFont val="Arial"/>
        <family val="2"/>
        <charset val="238"/>
      </rPr>
      <t xml:space="preserve"> FOR OCTOBER 2014</t>
    </r>
  </si>
  <si>
    <r>
      <t xml:space="preserve">PRZECIĘTNE WYNAGRODZENIA BRUTTO ZA PAŹDZIERNIK 2014 R.
</t>
    </r>
    <r>
      <rPr>
        <i/>
        <u/>
        <sz val="9"/>
        <color theme="10"/>
        <rFont val="Arial"/>
        <family val="2"/>
        <charset val="238"/>
      </rPr>
      <t>AVERAGE GROSS WAGES AND SALARIES FOR OCTOBER 2014</t>
    </r>
  </si>
  <si>
    <r>
      <t xml:space="preserve">STRUKTURA PRACOWNIKÓW ZATRUDNIONYCH WEDŁUG WYSOKOŚCI WYNAGRODZENIA BRUTTO ZA PAŹDZIERNIK 2014 R.
</t>
    </r>
    <r>
      <rPr>
        <i/>
        <u/>
        <sz val="9"/>
        <color theme="10"/>
        <rFont val="Arial"/>
        <family val="2"/>
        <charset val="238"/>
      </rPr>
      <t>STRUCTURE OF PAID EMPLOYMENT BY AMOUNT OF GROSS WAGES AND SALARIES FOR OCTOBER 2014</t>
    </r>
  </si>
  <si>
    <r>
      <t xml:space="preserve">ZATRUDNIENI ORAZ PRZECIĘTNE WYNAGRODZENIA BRUTTO WEDŁUG GRUP ZAWODÓW WYKONYWANYCH ZA PAŹDZIERNIK 2014 R.
</t>
    </r>
    <r>
      <rPr>
        <i/>
        <u/>
        <sz val="9"/>
        <color theme="10"/>
        <rFont val="Arial"/>
        <family val="2"/>
        <charset val="238"/>
      </rPr>
      <t>PAID EMPLOYMENT AND AVERAGE GROSS WAGES AND SALARIES BY PERFORMED OCCUPATIONAL GROUPS FOR OCTOBER 2014</t>
    </r>
  </si>
  <si>
    <t>W jednostkach o liczbie pracujących</t>
  </si>
  <si>
    <t>50 osób i więcej</t>
  </si>
  <si>
    <t>od 10 do 49 osób</t>
  </si>
  <si>
    <t>do 9 osób</t>
  </si>
  <si>
    <t>9642</t>
  </si>
  <si>
    <t>7852</t>
  </si>
  <si>
    <t>4342</t>
  </si>
  <si>
    <t>2696</t>
  </si>
  <si>
    <t>5300</t>
  </si>
  <si>
    <t>5156</t>
  </si>
  <si>
    <t>58</t>
  </si>
  <si>
    <t>184</t>
  </si>
  <si>
    <t>173</t>
  </si>
  <si>
    <t>3097</t>
  </si>
  <si>
    <t>3034</t>
  </si>
  <si>
    <t>467</t>
  </si>
  <si>
    <t>17</t>
  </si>
  <si>
    <t>313</t>
  </si>
  <si>
    <t>309</t>
  </si>
  <si>
    <t>786</t>
  </si>
  <si>
    <t>728</t>
  </si>
  <si>
    <t>1257</t>
  </si>
  <si>
    <t>1247</t>
  </si>
  <si>
    <t>2000</t>
  </si>
  <si>
    <t>1340</t>
  </si>
  <si>
    <t>69</t>
  </si>
  <si>
    <t>208</t>
  </si>
  <si>
    <t>165</t>
  </si>
  <si>
    <t>160</t>
  </si>
  <si>
    <t>1038</t>
  </si>
  <si>
    <t>509</t>
  </si>
  <si>
    <t>2012</t>
  </si>
  <si>
    <t>1657</t>
  </si>
  <si>
    <t>1083</t>
  </si>
  <si>
    <t>738</t>
  </si>
  <si>
    <t>929</t>
  </si>
  <si>
    <t>919</t>
  </si>
  <si>
    <t>23</t>
  </si>
  <si>
    <t>521</t>
  </si>
  <si>
    <t>518</t>
  </si>
  <si>
    <t>4</t>
  </si>
  <si>
    <t>155537</t>
  </si>
  <si>
    <t>79626</t>
  </si>
  <si>
    <t>52708</t>
  </si>
  <si>
    <t>56833</t>
  </si>
  <si>
    <t>57692</t>
  </si>
  <si>
    <t>28661</t>
  </si>
  <si>
    <t>9705</t>
  </si>
  <si>
    <t>5909</t>
  </si>
  <si>
    <t>5857</t>
  </si>
  <si>
    <t>7179</t>
  </si>
  <si>
    <t>126876</t>
  </si>
  <si>
    <t>69921</t>
  </si>
  <si>
    <t>46799</t>
  </si>
  <si>
    <t>50976</t>
  </si>
  <si>
    <t>50513</t>
  </si>
  <si>
    <t>3794</t>
  </si>
  <si>
    <t>3208</t>
  </si>
  <si>
    <t>2802</t>
  </si>
  <si>
    <t>2698</t>
  </si>
  <si>
    <t>3024</t>
  </si>
  <si>
    <t>41188</t>
  </si>
  <si>
    <t>18226</t>
  </si>
  <si>
    <t>9875</t>
  </si>
  <si>
    <t>9651</t>
  </si>
  <si>
    <t>12420</t>
  </si>
  <si>
    <t>2428</t>
  </si>
  <si>
    <t>879</t>
  </si>
  <si>
    <t>753</t>
  </si>
  <si>
    <t>664</t>
  </si>
  <si>
    <t>4163</t>
  </si>
  <si>
    <t>1239</t>
  </si>
  <si>
    <t>326</t>
  </si>
  <si>
    <t>381</t>
  </si>
  <si>
    <t>1014</t>
  </si>
  <si>
    <t>12458</t>
  </si>
  <si>
    <t>7263</t>
  </si>
  <si>
    <t>3088</t>
  </si>
  <si>
    <t>3478</t>
  </si>
  <si>
    <t>5793</t>
  </si>
  <si>
    <t>51506</t>
  </si>
  <si>
    <t>36620</t>
  </si>
  <si>
    <t>30524</t>
  </si>
  <si>
    <t>33709</t>
  </si>
  <si>
    <t>28884</t>
  </si>
  <si>
    <t>8288</t>
  </si>
  <si>
    <t>1818</t>
  </si>
  <si>
    <t>902</t>
  </si>
  <si>
    <t>1320</t>
  </si>
  <si>
    <t>1281</t>
  </si>
  <si>
    <t>7125</t>
  </si>
  <si>
    <t>723</t>
  </si>
  <si>
    <t>408</t>
  </si>
  <si>
    <t>473</t>
  </si>
  <si>
    <t>151</t>
  </si>
  <si>
    <t>1495</t>
  </si>
  <si>
    <t>699</t>
  </si>
  <si>
    <t>562</t>
  </si>
  <si>
    <t>681</t>
  </si>
  <si>
    <t>388</t>
  </si>
  <si>
    <t>847</t>
  </si>
  <si>
    <t>733</t>
  </si>
  <si>
    <t>629</t>
  </si>
  <si>
    <t>670</t>
  </si>
  <si>
    <t>962</t>
  </si>
  <si>
    <t>596</t>
  </si>
  <si>
    <t>484</t>
  </si>
  <si>
    <t>584</t>
  </si>
  <si>
    <t>391</t>
  </si>
  <si>
    <t>20382</t>
  </si>
  <si>
    <t>2193</t>
  </si>
  <si>
    <t>2230</t>
  </si>
  <si>
    <t>2816</t>
  </si>
  <si>
    <t>901</t>
  </si>
  <si>
    <t>497</t>
  </si>
  <si>
    <t>162</t>
  </si>
  <si>
    <t>109</t>
  </si>
  <si>
    <t>196</t>
  </si>
  <si>
    <t>208164</t>
  </si>
  <si>
    <t>103866</t>
  </si>
  <si>
    <t>65032</t>
  </si>
  <si>
    <t>68340</t>
  </si>
  <si>
    <t>72813</t>
  </si>
  <si>
    <t>41930</t>
  </si>
  <si>
    <t>14757</t>
  </si>
  <si>
    <t>7836</t>
  </si>
  <si>
    <t>7521</t>
  </si>
  <si>
    <t>10293</t>
  </si>
  <si>
    <t>166234</t>
  </si>
  <si>
    <t>89109</t>
  </si>
  <si>
    <t>57196</t>
  </si>
  <si>
    <t>60819</t>
  </si>
  <si>
    <t>62520</t>
  </si>
  <si>
    <t>1057</t>
  </si>
  <si>
    <t>534</t>
  </si>
  <si>
    <t>168</t>
  </si>
  <si>
    <t>110</t>
  </si>
  <si>
    <t>226</t>
  </si>
  <si>
    <t>5213</t>
  </si>
  <si>
    <t>4388</t>
  </si>
  <si>
    <t>3211</t>
  </si>
  <si>
    <t>2839</t>
  </si>
  <si>
    <t>3709</t>
  </si>
  <si>
    <t>69034</t>
  </si>
  <si>
    <t>30586</t>
  </si>
  <si>
    <t>15563</t>
  </si>
  <si>
    <t>15057</t>
  </si>
  <si>
    <t>21293</t>
  </si>
  <si>
    <t>4784</t>
  </si>
  <si>
    <t>1020</t>
  </si>
  <si>
    <t>872</t>
  </si>
  <si>
    <t>920</t>
  </si>
  <si>
    <t>779</t>
  </si>
  <si>
    <t>4779</t>
  </si>
  <si>
    <t>1600</t>
  </si>
  <si>
    <t>396</t>
  </si>
  <si>
    <t>13849</t>
  </si>
  <si>
    <t>8000</t>
  </si>
  <si>
    <t>3438</t>
  </si>
  <si>
    <t>3694</t>
  </si>
  <si>
    <t>6301</t>
  </si>
  <si>
    <t>57971</t>
  </si>
  <si>
    <t>40724</t>
  </si>
  <si>
    <t>33646</t>
  </si>
  <si>
    <t>37076</t>
  </si>
  <si>
    <t>30361</t>
  </si>
  <si>
    <t>13065</t>
  </si>
  <si>
    <t>2893</t>
  </si>
  <si>
    <t>1665</t>
  </si>
  <si>
    <t>1955</t>
  </si>
  <si>
    <t>2206</t>
  </si>
  <si>
    <t>7334</t>
  </si>
  <si>
    <t>893</t>
  </si>
  <si>
    <t>454</t>
  </si>
  <si>
    <t>523</t>
  </si>
  <si>
    <t>158</t>
  </si>
  <si>
    <t>1789</t>
  </si>
  <si>
    <t>769</t>
  </si>
  <si>
    <t>630</t>
  </si>
  <si>
    <t>750</t>
  </si>
  <si>
    <t>400</t>
  </si>
  <si>
    <t>943</t>
  </si>
  <si>
    <t>635</t>
  </si>
  <si>
    <t>773</t>
  </si>
  <si>
    <t>1088</t>
  </si>
  <si>
    <t>682</t>
  </si>
  <si>
    <t>27144</t>
  </si>
  <si>
    <t>10834</t>
  </si>
  <si>
    <t>3880</t>
  </si>
  <si>
    <t>3407</t>
  </si>
  <si>
    <t>4921</t>
  </si>
  <si>
    <t>24945</t>
  </si>
  <si>
    <t>96649</t>
  </si>
  <si>
    <t>2699</t>
  </si>
  <si>
    <t>14348</t>
  </si>
  <si>
    <t>1136</t>
  </si>
  <si>
    <t>5181</t>
  </si>
  <si>
    <t>932</t>
  </si>
  <si>
    <t>7982</t>
  </si>
  <si>
    <t>35240</t>
  </si>
  <si>
    <t>325</t>
  </si>
  <si>
    <t>10215</t>
  </si>
  <si>
    <t>689</t>
  </si>
  <si>
    <t>3718</t>
  </si>
  <si>
    <t>16963</t>
  </si>
  <si>
    <t>61409</t>
  </si>
  <si>
    <t>2374</t>
  </si>
  <si>
    <t>4133</t>
  </si>
  <si>
    <t>447</t>
  </si>
  <si>
    <t>1463</t>
  </si>
  <si>
    <t>209</t>
  </si>
  <si>
    <t>1075</t>
  </si>
  <si>
    <t>15</t>
  </si>
  <si>
    <t>338</t>
  </si>
  <si>
    <t>1</t>
  </si>
  <si>
    <t>4946</t>
  </si>
  <si>
    <t>2911</t>
  </si>
  <si>
    <t>3067</t>
  </si>
  <si>
    <t>2524</t>
  </si>
  <si>
    <t>10912</t>
  </si>
  <si>
    <t>40202</t>
  </si>
  <si>
    <t>1913</t>
  </si>
  <si>
    <t>1606</t>
  </si>
  <si>
    <t>256</t>
  </si>
  <si>
    <t>1128</t>
  </si>
  <si>
    <t>589</t>
  </si>
  <si>
    <t>73</t>
  </si>
  <si>
    <t>3700</t>
  </si>
  <si>
    <t>262</t>
  </si>
  <si>
    <t>1488</t>
  </si>
  <si>
    <t>138</t>
  </si>
  <si>
    <t>13</t>
  </si>
  <si>
    <t>4755</t>
  </si>
  <si>
    <t>246</t>
  </si>
  <si>
    <t>1011</t>
  </si>
  <si>
    <t>3</t>
  </si>
  <si>
    <t>103</t>
  </si>
  <si>
    <t>3634</t>
  </si>
  <si>
    <t>11072</t>
  </si>
  <si>
    <t>106</t>
  </si>
  <si>
    <t>14</t>
  </si>
  <si>
    <t>11</t>
  </si>
  <si>
    <t>26</t>
  </si>
  <si>
    <t>1901</t>
  </si>
  <si>
    <t>7337</t>
  </si>
  <si>
    <t>71</t>
  </si>
  <si>
    <t>935</t>
  </si>
  <si>
    <t>41</t>
  </si>
  <si>
    <t>64</t>
  </si>
  <si>
    <t>825</t>
  </si>
  <si>
    <t>7012</t>
  </si>
  <si>
    <t>3842</t>
  </si>
  <si>
    <t>958</t>
  </si>
  <si>
    <t>139</t>
  </si>
  <si>
    <t>1518</t>
  </si>
  <si>
    <t>258</t>
  </si>
  <si>
    <t>10</t>
  </si>
  <si>
    <t>156</t>
  </si>
  <si>
    <t>558</t>
  </si>
  <si>
    <t>67</t>
  </si>
  <si>
    <t>299</t>
  </si>
  <si>
    <t>40</t>
  </si>
  <si>
    <t>31</t>
  </si>
  <si>
    <t>2</t>
  </si>
  <si>
    <t>783</t>
  </si>
  <si>
    <t>15931</t>
  </si>
  <si>
    <t>8</t>
  </si>
  <si>
    <t>1095</t>
  </si>
  <si>
    <t>417</t>
  </si>
  <si>
    <t>215</t>
  </si>
  <si>
    <t>126</t>
  </si>
  <si>
    <t>140</t>
  </si>
  <si>
    <t>27</t>
  </si>
  <si>
    <t>684</t>
  </si>
  <si>
    <t>612</t>
  </si>
  <si>
    <t>34347</t>
  </si>
  <si>
    <t>72058</t>
  </si>
  <si>
    <t>1985</t>
  </si>
  <si>
    <t>14021</t>
  </si>
  <si>
    <t>1163</t>
  </si>
  <si>
    <t>4334</t>
  </si>
  <si>
    <t>882</t>
  </si>
  <si>
    <t>11119</t>
  </si>
  <si>
    <t>20935</t>
  </si>
  <si>
    <t>331</t>
  </si>
  <si>
    <t>10224</t>
  </si>
  <si>
    <t>2885</t>
  </si>
  <si>
    <t>698</t>
  </si>
  <si>
    <t>23228</t>
  </si>
  <si>
    <t>51123</t>
  </si>
  <si>
    <t>1654</t>
  </si>
  <si>
    <t>3797</t>
  </si>
  <si>
    <t>468</t>
  </si>
  <si>
    <t>1449</t>
  </si>
  <si>
    <t>606</t>
  </si>
  <si>
    <t>720</t>
  </si>
  <si>
    <t>225</t>
  </si>
  <si>
    <t>5073</t>
  </si>
  <si>
    <t>2619</t>
  </si>
  <si>
    <t>39</t>
  </si>
  <si>
    <t>2852</t>
  </si>
  <si>
    <t>349</t>
  </si>
  <si>
    <t>61</t>
  </si>
  <si>
    <t>13401</t>
  </si>
  <si>
    <t>35375</t>
  </si>
  <si>
    <t>263</t>
  </si>
  <si>
    <t>1116</t>
  </si>
  <si>
    <t>572</t>
  </si>
  <si>
    <t>1666</t>
  </si>
  <si>
    <t>2939</t>
  </si>
  <si>
    <t>218</t>
  </si>
  <si>
    <t>2512</t>
  </si>
  <si>
    <t>3461</t>
  </si>
  <si>
    <t>290</t>
  </si>
  <si>
    <t>1017</t>
  </si>
  <si>
    <t>5968</t>
  </si>
  <si>
    <t>7691</t>
  </si>
  <si>
    <t>119</t>
  </si>
  <si>
    <t>627</t>
  </si>
  <si>
    <t>2396</t>
  </si>
  <si>
    <t>5700</t>
  </si>
  <si>
    <t>80</t>
  </si>
  <si>
    <t>803</t>
  </si>
  <si>
    <t>63</t>
  </si>
  <si>
    <t>1887</t>
  </si>
  <si>
    <t>3494</t>
  </si>
  <si>
    <t>35</t>
  </si>
  <si>
    <t>4063</t>
  </si>
  <si>
    <t>12</t>
  </si>
  <si>
    <t>979</t>
  </si>
  <si>
    <t>68</t>
  </si>
  <si>
    <t>20</t>
  </si>
  <si>
    <t>154</t>
  </si>
  <si>
    <t>722</t>
  </si>
  <si>
    <t>265</t>
  </si>
  <si>
    <t>351</t>
  </si>
  <si>
    <t>122</t>
  </si>
  <si>
    <t>207</t>
  </si>
  <si>
    <t>8651</t>
  </si>
  <si>
    <t>1102</t>
  </si>
  <si>
    <t>416</t>
  </si>
  <si>
    <t>129</t>
  </si>
  <si>
    <t>9472</t>
  </si>
  <si>
    <t>4487</t>
  </si>
  <si>
    <t>7312</t>
  </si>
  <si>
    <t>18974</t>
  </si>
  <si>
    <t>372</t>
  </si>
  <si>
    <t>302</t>
  </si>
  <si>
    <t>789</t>
  </si>
  <si>
    <t>135</t>
  </si>
  <si>
    <t>83</t>
  </si>
  <si>
    <t>21</t>
  </si>
  <si>
    <t>49</t>
  </si>
  <si>
    <t>1035</t>
  </si>
  <si>
    <t>424</t>
  </si>
  <si>
    <t>398</t>
  </si>
  <si>
    <t>2758</t>
  </si>
  <si>
    <t>551</t>
  </si>
  <si>
    <t>241</t>
  </si>
  <si>
    <t>1854</t>
  </si>
  <si>
    <t>52</t>
  </si>
  <si>
    <t>242</t>
  </si>
  <si>
    <t>432</t>
  </si>
  <si>
    <t>120</t>
  </si>
  <si>
    <t>662</t>
  </si>
  <si>
    <t>2773</t>
  </si>
  <si>
    <t>2569</t>
  </si>
  <si>
    <t>2110</t>
  </si>
  <si>
    <t>11301</t>
  </si>
  <si>
    <t>448</t>
  </si>
  <si>
    <t>268</t>
  </si>
  <si>
    <t>333</t>
  </si>
  <si>
    <t>3860</t>
  </si>
  <si>
    <t>233</t>
  </si>
  <si>
    <t>3501</t>
  </si>
  <si>
    <t>376</t>
  </si>
  <si>
    <t>401</t>
  </si>
  <si>
    <t>145</t>
  </si>
  <si>
    <t>1354</t>
  </si>
  <si>
    <t>53</t>
  </si>
  <si>
    <t>116</t>
  </si>
  <si>
    <t>146</t>
  </si>
  <si>
    <t>147</t>
  </si>
  <si>
    <t>633</t>
  </si>
  <si>
    <t>1704</t>
  </si>
  <si>
    <t>1403</t>
  </si>
  <si>
    <t>2263</t>
  </si>
  <si>
    <t>10121</t>
  </si>
  <si>
    <t>550</t>
  </si>
  <si>
    <t>833</t>
  </si>
  <si>
    <t>4574</t>
  </si>
  <si>
    <t>193</t>
  </si>
  <si>
    <t>917</t>
  </si>
  <si>
    <t>1520</t>
  </si>
  <si>
    <t>287</t>
  </si>
  <si>
    <t>660</t>
  </si>
  <si>
    <t>513</t>
  </si>
  <si>
    <t>4027</t>
  </si>
  <si>
    <t>712</t>
  </si>
  <si>
    <t>492</t>
  </si>
  <si>
    <t>561</t>
  </si>
  <si>
    <t>6128</t>
  </si>
  <si>
    <t>273</t>
  </si>
  <si>
    <t>5839</t>
  </si>
  <si>
    <t>4891</t>
  </si>
  <si>
    <t>823</t>
  </si>
  <si>
    <t>494</t>
  </si>
  <si>
    <t>5016</t>
  </si>
  <si>
    <t>4397</t>
  </si>
  <si>
    <t>33</t>
  </si>
  <si>
    <t>29</t>
  </si>
  <si>
    <t>200</t>
  </si>
  <si>
    <t>2720</t>
  </si>
  <si>
    <t>2262</t>
  </si>
  <si>
    <t>312</t>
  </si>
  <si>
    <t>362</t>
  </si>
  <si>
    <t>1459</t>
  </si>
  <si>
    <t>1438</t>
  </si>
  <si>
    <t>501</t>
  </si>
  <si>
    <t>370</t>
  </si>
  <si>
    <t>46</t>
  </si>
  <si>
    <t>1197</t>
  </si>
  <si>
    <t>1171</t>
  </si>
  <si>
    <t>222</t>
  </si>
  <si>
    <t>201</t>
  </si>
  <si>
    <t>968</t>
  </si>
  <si>
    <t>963</t>
  </si>
  <si>
    <t>Wyższe ze stopniem naukowym co najmniej  doktora oraz tytułem</t>
  </si>
  <si>
    <t xml:space="preserve"> magistra, lekarza lub  równorzędnym  </t>
  </si>
  <si>
    <t>Tertiary with academic degree (at least doctorate) or tertiary with</t>
  </si>
  <si>
    <t xml:space="preserve"> master degree, physician degree or equivalent</t>
  </si>
  <si>
    <t>Tertiary with engineer degree, licentiate</t>
  </si>
  <si>
    <t xml:space="preserve"> (bechelor), economist with diploma or equivalent</t>
  </si>
  <si>
    <t xml:space="preserve">(275 – 300% PW)  </t>
  </si>
  <si>
    <t xml:space="preserve">(250 – 275% PW)  </t>
  </si>
  <si>
    <t xml:space="preserve">(225 – 250% PW)  </t>
  </si>
  <si>
    <t xml:space="preserve">(200 – 225% PW)  </t>
  </si>
  <si>
    <t xml:space="preserve">(175 – 200% PW)  </t>
  </si>
  <si>
    <t xml:space="preserve">(150 – 175% PW)  </t>
  </si>
  <si>
    <t xml:space="preserve">(125 –150% PW)  </t>
  </si>
  <si>
    <t xml:space="preserve">(100 – 125% PW)  </t>
  </si>
  <si>
    <t xml:space="preserve">(75 – 100% PW)  </t>
  </si>
  <si>
    <t xml:space="preserve">(67 – 75% PW)  </t>
  </si>
  <si>
    <t xml:space="preserve">(50 – 67% PW)  </t>
  </si>
  <si>
    <t xml:space="preserve">(300% PW i więcej  </t>
  </si>
  <si>
    <r>
      <t xml:space="preserve">                     </t>
    </r>
    <r>
      <rPr>
        <i/>
        <sz val="9"/>
        <color rgb="FF000000"/>
        <rFont val="Arial"/>
        <family val="2"/>
        <charset val="238"/>
      </rPr>
      <t>and more</t>
    </r>
  </si>
  <si>
    <t xml:space="preserve">                    and more</t>
  </si>
  <si>
    <t xml:space="preserve">Do 1680,00 złotych </t>
  </si>
  <si>
    <t>11970,43 zł i więcej</t>
  </si>
  <si>
    <t xml:space="preserve">(1680,01 zł – 50% PW)  </t>
  </si>
  <si>
    <t xml:space="preserve">(PW = 3990,14 zł) w województwie </t>
  </si>
  <si>
    <t xml:space="preserve">1680,01 – 1995,07    </t>
  </si>
  <si>
    <t xml:space="preserve">1995,08 – 2673,39 </t>
  </si>
  <si>
    <t xml:space="preserve">2673,40 – 2992,61  </t>
  </si>
  <si>
    <t xml:space="preserve">2992,62 – 3990,14  </t>
  </si>
  <si>
    <t xml:space="preserve">3990,15 – 4987,68  </t>
  </si>
  <si>
    <t xml:space="preserve">4987,69 – 5985,21 </t>
  </si>
  <si>
    <t xml:space="preserve">5985,22 – 6982,75  </t>
  </si>
  <si>
    <t xml:space="preserve">6982,76 –  7980,28  </t>
  </si>
  <si>
    <t xml:space="preserve">7980,29 –  8977,82 </t>
  </si>
  <si>
    <t xml:space="preserve">8977,83 –  9975,35  </t>
  </si>
  <si>
    <t xml:space="preserve">9975,36 – 10972,89  </t>
  </si>
  <si>
    <t xml:space="preserve">10972,90 – 11970,42  </t>
  </si>
  <si>
    <r>
      <t>Do 1680,00 zł</t>
    </r>
    <r>
      <rPr>
        <i/>
        <sz val="9"/>
        <color rgb="FF000000"/>
        <rFont val="Arial"/>
        <family val="2"/>
        <charset val="238"/>
      </rPr>
      <t xml:space="preserve">  </t>
    </r>
  </si>
  <si>
    <r>
      <t>Staż pracy</t>
    </r>
    <r>
      <rPr>
        <i/>
        <vertAlign val="superscript"/>
        <sz val="9"/>
        <color theme="1"/>
        <rFont val="Arial"/>
        <family val="2"/>
        <charset val="238"/>
      </rPr>
      <t>a</t>
    </r>
  </si>
  <si>
    <r>
      <t>Work seniority</t>
    </r>
    <r>
      <rPr>
        <i/>
        <vertAlign val="superscript"/>
        <sz val="9"/>
        <color theme="1"/>
        <rFont val="Arial"/>
        <family val="2"/>
        <charset val="238"/>
      </rPr>
      <t>a</t>
    </r>
  </si>
  <si>
    <t>.</t>
  </si>
  <si>
    <t>(PW = 4107,72 zł) w kraju</t>
  </si>
  <si>
    <t xml:space="preserve">1680,01 – 2053,86    </t>
  </si>
  <si>
    <t xml:space="preserve">2053,87 – 2752,17 </t>
  </si>
  <si>
    <t xml:space="preserve">2752,18 – 3080,79  </t>
  </si>
  <si>
    <t xml:space="preserve">3080,80 – 4107,72  </t>
  </si>
  <si>
    <t xml:space="preserve">34107,73 – 5134,65  </t>
  </si>
  <si>
    <t xml:space="preserve">5134,66 – 6161,58 </t>
  </si>
  <si>
    <t xml:space="preserve">6161,59 – 7188,51  </t>
  </si>
  <si>
    <t xml:space="preserve">7188,52 –  8215,44  </t>
  </si>
  <si>
    <t xml:space="preserve">8215,45 –  9242,37 </t>
  </si>
  <si>
    <t xml:space="preserve">9242,38 –  10269,30  </t>
  </si>
  <si>
    <t xml:space="preserve">10269,31 – 11296,23  </t>
  </si>
  <si>
    <t xml:space="preserve">10713,24 – 11687,16  </t>
  </si>
  <si>
    <t>11687,16 zł i więcej</t>
  </si>
  <si>
    <t>#</t>
  </si>
  <si>
    <t xml:space="preserve"> – </t>
  </si>
  <si>
    <t>posiadające co najmniej jedno dziecko</t>
  </si>
  <si>
    <t>do 30 roku 
życia</t>
  </si>
  <si>
    <t>korzystające ze świadczeń 
z pomocy społecznej</t>
  </si>
  <si>
    <t xml:space="preserve"> do 6 roku życia</t>
  </si>
  <si>
    <t>niepełnosprawne do 18 roku życia</t>
  </si>
  <si>
    <t>benefiting from social assistance</t>
  </si>
  <si>
    <t>×</t>
  </si>
  <si>
    <t xml:space="preserve">Specjaliści nauczania i wychowania gdzie indziej niesklasyfikowani </t>
  </si>
  <si>
    <t>Teaching professionals not elsewhere classified</t>
  </si>
  <si>
    <t xml:space="preserve">Specjaliści do spraw zarządzania i organizacji </t>
  </si>
  <si>
    <t xml:space="preserve">Technicy nauk fizycznych i technicznych gdzie indziej niesklasyfikowani </t>
  </si>
  <si>
    <t>Physical and engineering science technicians not elsewhere classified</t>
  </si>
  <si>
    <t>Pracownicy administracyjni i sekretarze biura zarządu</t>
  </si>
  <si>
    <t xml:space="preserve">Hydraulicy i monterzy rurociągów  </t>
  </si>
  <si>
    <t xml:space="preserve">Malarze budowlani i pokrewni  </t>
  </si>
  <si>
    <r>
      <t xml:space="preserve">Pracownicy wykonujący prace proste </t>
    </r>
    <r>
      <rPr>
        <sz val="9"/>
        <color rgb="FF000000"/>
        <rFont val="Arial"/>
        <family val="2"/>
        <charset val="238"/>
      </rPr>
      <t xml:space="preserve"> </t>
    </r>
  </si>
  <si>
    <t xml:space="preserve">Robotnicy wykonujący prace proste w budownictwie ogólnym </t>
  </si>
  <si>
    <t xml:space="preserve">Ręczni pakowacze i znakowacze </t>
  </si>
  <si>
    <t xml:space="preserve">Robotnicy wykonujący prace proste w przemyśle gdzie indziej niesklasyfikowani </t>
  </si>
  <si>
    <t>Pracownicy wykonujący prace proste gdzie indziej niesklasyfikowani</t>
  </si>
  <si>
    <t>-</t>
  </si>
  <si>
    <t>ODPŁYW</t>
  </si>
  <si>
    <r>
      <rPr>
        <sz val="9"/>
        <color rgb="FF000000"/>
        <rFont val="Arial"/>
        <family val="2"/>
        <charset val="238"/>
      </rPr>
      <t>KWARTAŁY</t>
    </r>
    <r>
      <rPr>
        <i/>
        <sz val="9"/>
        <color rgb="FF000000"/>
        <rFont val="Arial"/>
        <family val="2"/>
        <charset val="238"/>
      </rPr>
      <t xml:space="preserve">
QUARTERS</t>
    </r>
  </si>
  <si>
    <r>
      <t xml:space="preserve">
</t>
    </r>
    <r>
      <rPr>
        <sz val="9"/>
        <color rgb="FF000000"/>
        <rFont val="Arial"/>
        <family val="2"/>
        <charset val="238"/>
      </rPr>
      <t>Ogółem</t>
    </r>
    <r>
      <rPr>
        <i/>
        <sz val="9"/>
        <color rgb="FF000000"/>
        <rFont val="Arial"/>
        <family val="2"/>
        <charset val="238"/>
      </rPr>
      <t xml:space="preserve">
Total</t>
    </r>
  </si>
  <si>
    <t>niepełno-
zatrudnieni</t>
  </si>
  <si>
    <t>niepełno-zatrudnieni</t>
  </si>
  <si>
    <r>
      <t>Handel; naprawa pojazdów samochodowych</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</si>
  <si>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</si>
  <si>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t>TABL. 77.   BEZROBOTNI ZAREJESTROWANI WEDŁUG PŁCI ORAZ PODREGIONÓW, POWIATÓW I GMIN W 2015 R.</t>
  </si>
  <si>
    <t xml:space="preserve">REGISTERED UNEMPLOYED PERSONS BY SEX AS WELL AS SUBREGIONS, POWIATS AND GMINAS IN 2015  </t>
  </si>
  <si>
    <r>
      <t>TABL. 50.   PRZECIĘTNE WYNAGRODZENIA BRUTTO</t>
    </r>
    <r>
      <rPr>
        <b/>
        <i/>
        <vertAlign val="superscript"/>
        <sz val="9"/>
        <color rgb="FF000000"/>
        <rFont val="Arial"/>
        <family val="2"/>
        <charset val="238"/>
      </rPr>
      <t xml:space="preserve">1 </t>
    </r>
    <r>
      <rPr>
        <b/>
        <sz val="9"/>
        <color rgb="FF000000"/>
        <rFont val="Arial"/>
        <family val="2"/>
        <charset val="238"/>
      </rPr>
      <t>ZA PAŹDZIERNIK 2014 R.</t>
    </r>
  </si>
  <si>
    <r>
      <t>poprzednio pracujący pozostający bez pracy</t>
    </r>
    <r>
      <rPr>
        <i/>
        <vertAlign val="superscript"/>
        <sz val="9"/>
        <color rgb="FF000000"/>
        <rFont val="Arial"/>
        <family val="2"/>
        <charset val="238"/>
      </rPr>
      <t>a</t>
    </r>
    <r>
      <rPr>
        <sz val="9"/>
        <color rgb="FF000000"/>
        <rFont val="Arial"/>
        <family val="2"/>
        <charset val="238"/>
      </rPr>
      <t xml:space="preserve"> </t>
    </r>
  </si>
  <si>
    <r>
      <t>a</t>
    </r>
    <r>
      <rPr>
        <sz val="9"/>
        <color rgb="FF000000"/>
        <rFont val="Arial"/>
        <family val="2"/>
        <charset val="238"/>
      </rPr>
      <t xml:space="preserve"> Od momentu rejestracji w urzędzie pracy; przedziały zostały domknięte prawostronnie, np. w przedziale 1-12 uwzględniono osoby, które pozostawały bez pracy 1 miesiąc i 1 dzień do 12 miesięcy.</t>
    </r>
  </si>
  <si>
    <r>
      <t>a</t>
    </r>
    <r>
      <rPr>
        <i/>
        <sz val="9"/>
        <color rgb="FF000000"/>
        <rFont val="Arial"/>
        <family val="2"/>
        <charset val="238"/>
      </rPr>
      <t xml:space="preserve"> From the date of registering in a labour office; intervals were shifted upward, e.g., in the interval 1-12 persons remaining unemployed from 1 months and 1 day to 12 months were included.</t>
    </r>
  </si>
  <si>
    <r>
      <t>previously employed remaining unemployed</t>
    </r>
    <r>
      <rPr>
        <i/>
        <vertAlign val="superscript"/>
        <sz val="9"/>
        <color rgb="FF000000"/>
        <rFont val="Arial"/>
        <family val="2"/>
        <charset val="238"/>
      </rPr>
      <t>a</t>
    </r>
  </si>
  <si>
    <r>
      <t>pozostający bez pracy</t>
    </r>
    <r>
      <rPr>
        <i/>
        <vertAlign val="superscript"/>
        <sz val="9"/>
        <color rgb="FF000000"/>
        <rFont val="Arial"/>
        <family val="2"/>
        <charset val="238"/>
      </rPr>
      <t>a</t>
    </r>
  </si>
  <si>
    <r>
      <t>remaining unemployed</t>
    </r>
    <r>
      <rPr>
        <i/>
        <vertAlign val="superscript"/>
        <sz val="9"/>
        <color rgb="FF000000"/>
        <rFont val="Arial"/>
        <family val="2"/>
        <charset val="238"/>
      </rPr>
      <t>a</t>
    </r>
  </si>
  <si>
    <t xml:space="preserve">    w tym własność:</t>
  </si>
  <si>
    <t xml:space="preserve">Skarbu Państwa  </t>
  </si>
  <si>
    <t xml:space="preserve">Państwowych osób prawnych  </t>
  </si>
  <si>
    <r>
      <t xml:space="preserve">a </t>
    </r>
    <r>
      <rPr>
        <sz val="9"/>
        <color rgb="FF000000"/>
        <rFont val="Arial"/>
        <family val="2"/>
        <charset val="238"/>
      </rPr>
      <t>Według faktycznego miejsca pracy i rodzaju działalności.</t>
    </r>
  </si>
  <si>
    <t>a By actual workplace and kind of activity.</t>
  </si>
  <si>
    <r>
      <t>a</t>
    </r>
    <r>
      <rPr>
        <sz val="9"/>
        <color theme="1"/>
        <rFont val="Arial"/>
        <family val="2"/>
        <charset val="238"/>
      </rPr>
      <t xml:space="preserve"> Według faktycznego miejsca pracy i rodzaju działalności; bez podmiotów gospodarczych o liczbie pracujących do 9 osób; patrz „Uwagi metodyczne”, str. 22.</t>
    </r>
  </si>
  <si>
    <t>a By actual workplace and kind of activity; excluding economic entities employing up to 9 persons; see “Methodological notes”, page 22.</t>
  </si>
  <si>
    <r>
      <t>a</t>
    </r>
    <r>
      <rPr>
        <sz val="9"/>
        <color theme="1"/>
        <rFont val="Arial"/>
        <family val="2"/>
        <charset val="238"/>
      </rPr>
      <t xml:space="preserve"> Pracujący w głównym miejscu pracy, według siedziby podmiotu; bez podmiotów gospodarczych o liczbie pracujących do 9 osób; patrz „Uwagi metodyczne”, str. 22.</t>
    </r>
  </si>
  <si>
    <t>a Working in the main workplace, by seat of unit; excluding economic entities employing up to 9 persons; see “Methodological notes”, page 22.</t>
  </si>
  <si>
    <r>
      <t>a</t>
    </r>
    <r>
      <rPr>
        <sz val="9"/>
        <color theme="1"/>
        <rFont val="Arial"/>
        <family val="2"/>
        <charset val="238"/>
      </rPr>
      <t xml:space="preserve"> W przeliczeniu na pełne etaty; według siedziby podmiotu; bez podmiotów gospodarczych o liczbie pracujących do 9 osób; patrz „Uwagi metodyczne”, str. 22. 
</t>
    </r>
    <r>
      <rPr>
        <i/>
        <sz val="9"/>
        <color theme="1"/>
        <rFont val="Arial"/>
        <family val="2"/>
        <charset val="238"/>
      </rPr>
      <t>b</t>
    </r>
    <r>
      <rPr>
        <sz val="9"/>
        <color theme="1"/>
        <rFont val="Arial"/>
        <family val="2"/>
        <charset val="238"/>
      </rPr>
      <t xml:space="preserve"> Bez osób (uczniów) zatrudnionych na podstawie umowy o pracę w celu przygotowania zawodowego, osób wykonujących pracę nakładczą, agentów.</t>
    </r>
  </si>
  <si>
    <r>
      <t>a</t>
    </r>
    <r>
      <rPr>
        <sz val="9"/>
        <color theme="1"/>
        <rFont val="Arial"/>
        <family val="2"/>
        <charset val="238"/>
      </rPr>
      <t xml:space="preserve"> </t>
    </r>
    <r>
      <rPr>
        <i/>
        <sz val="9"/>
        <color theme="1"/>
        <rFont val="Arial"/>
        <family val="2"/>
        <charset val="238"/>
      </rPr>
      <t>In terms of full-time paid employees; by seat of unit; excluding economic entities employing up to 9 persons; see “Methodological notes”, page 22. 
b Excluding persons (apprentices) hired on the basis of a labour contract for the purpose of job occupational training, outworkers, agents.</t>
    </r>
  </si>
  <si>
    <t>a In the main workplace; including seasonal and temporary paid employees; by seat of unit; excluding economic entities employing up to 9 persons; see “Methodological notes”, page 22.</t>
  </si>
  <si>
    <r>
      <t>a From the date of registering in a labour office; intervals were shifted upward, e.g., in the interval 3</t>
    </r>
    <r>
      <rPr>
        <sz val="9"/>
        <color rgb="FF000000"/>
        <rFont val="Arial"/>
        <family val="2"/>
        <charset val="238"/>
      </rPr>
      <t>–</t>
    </r>
    <r>
      <rPr>
        <i/>
        <sz val="9"/>
        <color rgb="FF000000"/>
        <rFont val="Arial"/>
        <family val="2"/>
        <charset val="238"/>
      </rPr>
      <t>6 persons remaining unemployed from 3 months and 1 day to 6 months were included.</t>
    </r>
  </si>
  <si>
    <r>
      <t>a Intervals were shifted upward, e.g. in the interval 1</t>
    </r>
    <r>
      <rPr>
        <sz val="9"/>
        <color rgb="FF000000"/>
        <rFont val="Arial"/>
        <family val="2"/>
        <charset val="238"/>
      </rPr>
      <t>–</t>
    </r>
    <r>
      <rPr>
        <i/>
        <sz val="9"/>
        <color rgb="FF000000"/>
        <rFont val="Arial"/>
        <family val="2"/>
        <charset val="238"/>
      </rPr>
      <t>5 persons who worked 1 year and 1 day to 5 years were included.</t>
    </r>
  </si>
  <si>
    <r>
      <t>a</t>
    </r>
    <r>
      <rPr>
        <sz val="9"/>
        <color rgb="FF000000"/>
        <rFont val="Arial"/>
        <family val="2"/>
        <charset val="238"/>
      </rPr>
      <t xml:space="preserve"> Przedziały zostały domknięte prawostronnie, np. w przedziale 1–5 uwzględniono osoby, które pracowały 1 rok i 1 dzień do 5 lat. b Od momentu rejestracji w urzędzie pracy; przedziały zostały domknięte prawostronnie, np. w przedziale 3–6 uwzględniono osoby, które pozostawały bez pracy 3 miesiące i 1 dzień do 6 miesięcy.</t>
    </r>
  </si>
  <si>
    <r>
      <t>a Intervals were shifted upward, e.g. in the interval 1</t>
    </r>
    <r>
      <rPr>
        <sz val="9"/>
        <color rgb="FF000000"/>
        <rFont val="Arial"/>
        <family val="2"/>
        <charset val="238"/>
      </rPr>
      <t>–</t>
    </r>
    <r>
      <rPr>
        <i/>
        <sz val="9"/>
        <color rgb="FF000000"/>
        <rFont val="Arial"/>
        <family val="2"/>
        <charset val="238"/>
      </rPr>
      <t>5 persons who worked 1 year and 1 day to 5 years were included. b From the date of registering in a labour office; intervals were shifted upward, e.g., in the interval 3</t>
    </r>
    <r>
      <rPr>
        <sz val="9"/>
        <color rgb="FF000000"/>
        <rFont val="Arial"/>
        <family val="2"/>
        <charset val="238"/>
      </rPr>
      <t>–</t>
    </r>
    <r>
      <rPr>
        <i/>
        <sz val="9"/>
        <color rgb="FF000000"/>
        <rFont val="Arial"/>
        <family val="2"/>
        <charset val="238"/>
      </rPr>
      <t>6 persons remaining unemployed from 3 months and 1 day to 6 months were included.</t>
    </r>
  </si>
  <si>
    <t>a From the date of registering in a labour office; intervals were shifted upward, e.g., in the interval 1-12 persons remaining unemployed from 1 months and 1 day to 12 months were included.</t>
  </si>
  <si>
    <r>
      <t>a Intervals were shifted upward, e.g., in the interval 1</t>
    </r>
    <r>
      <rPr>
        <sz val="9"/>
        <color rgb="FF000000"/>
        <rFont val="Arial"/>
        <family val="2"/>
        <charset val="238"/>
      </rPr>
      <t>–</t>
    </r>
    <r>
      <rPr>
        <i/>
        <sz val="9"/>
        <color rgb="FF000000"/>
        <rFont val="Arial"/>
        <family val="2"/>
        <charset val="238"/>
      </rPr>
      <t>5 persons who worked 1 year and 1 day to 5 years were included</t>
    </r>
    <r>
      <rPr>
        <sz val="9"/>
        <color rgb="FF000000"/>
        <rFont val="Arial"/>
        <family val="2"/>
        <charset val="238"/>
      </rPr>
      <t>.</t>
    </r>
  </si>
  <si>
    <t>up to 9 persons</t>
  </si>
  <si>
    <t>from 10 to 49 persons</t>
  </si>
  <si>
    <t>50 persons and more</t>
  </si>
  <si>
    <r>
      <t>a</t>
    </r>
    <r>
      <rPr>
        <sz val="9"/>
        <color theme="1"/>
        <rFont val="Arial"/>
        <family val="2"/>
        <charset val="238"/>
      </rPr>
      <t xml:space="preserve"> Łącznie z zatrudnionymi poza granicami kraju; patrz „Uwagi metodyczne”, str. 28. </t>
    </r>
    <r>
      <rPr>
        <i/>
        <sz val="9"/>
        <color theme="1"/>
        <rFont val="Arial"/>
        <family val="2"/>
        <charset val="238"/>
      </rPr>
      <t>b</t>
    </r>
    <r>
      <rPr>
        <sz val="9"/>
        <color theme="1"/>
        <rFont val="Arial"/>
        <family val="2"/>
        <charset val="238"/>
      </rPr>
      <t xml:space="preserve"> Łącznie z wynagrodzeniami osób wykonujących pracę nakładczą; bez wynagrodzeń osób (uczniów) zatrudnionych na podstawie umowy o pracę w celu przygotowania zawodowego.</t>
    </r>
  </si>
  <si>
    <t>a Including persons employed abroad; see ”Methodological notes”, page 28. b Including wages and salaries of persons engaged in outwork; excluding wages and salaries of apprentices (persons) hired on the basis of a labour contract for the purpose of job occupational training.</t>
  </si>
  <si>
    <r>
      <t>a</t>
    </r>
    <r>
      <rPr>
        <sz val="9"/>
        <color theme="1"/>
        <rFont val="Arial"/>
        <family val="2"/>
        <charset val="238"/>
      </rPr>
      <t xml:space="preserve"> Obejmują: wynagrodzenia osobowe (bez wynagrodzeń nakładców, uczniów i zatrudnionych poza granicami kraju), nagrody roczne oraz honoraria wypłacane niektórym grupom pracowników za prace wynikające z umowy o pracę; patrz „Uwagi metodyczne”, str. 28. </t>
    </r>
    <r>
      <rPr>
        <i/>
        <sz val="9"/>
        <color theme="1"/>
        <rFont val="Arial"/>
        <family val="2"/>
        <charset val="238"/>
      </rPr>
      <t>b</t>
    </r>
    <r>
      <rPr>
        <sz val="9"/>
        <color theme="1"/>
        <rFont val="Arial"/>
        <family val="2"/>
        <charset val="238"/>
      </rPr>
      <t xml:space="preserve"> Dotyczy wypłat z tytułu udziału w zysku i w nadwyżce bilansowej w spółdzielniach oraz dodatkowych wynagrodzeń rocznych dla pracowników sfery budżetowej.</t>
    </r>
  </si>
  <si>
    <t>a Include: personal wages and salaries (excluding wages and salaries of outworkers, apprentices and persons employed abroad), annual bonuses and fees paid to selected groups of employers for performing work in accordance with a labour contract; see ”Methodological notes”, page 28. b Concerns payments from profit and balance surplus in cooperatives as well as annual extra wages and salaries for employees of budgetary sphere entities.</t>
  </si>
  <si>
    <r>
      <t>a</t>
    </r>
    <r>
      <rPr>
        <sz val="9"/>
        <color theme="1"/>
        <rFont val="Arial"/>
        <family val="2"/>
        <charset val="238"/>
      </rPr>
      <t xml:space="preserve"> Patrz „Uwagi metodyczne”, str. 28. </t>
    </r>
    <r>
      <rPr>
        <i/>
        <sz val="9"/>
        <color theme="1"/>
        <rFont val="Arial"/>
        <family val="2"/>
        <charset val="238"/>
      </rPr>
      <t>b</t>
    </r>
    <r>
      <rPr>
        <sz val="9"/>
        <color theme="1"/>
        <rFont val="Arial"/>
        <family val="2"/>
        <charset val="238"/>
      </rPr>
      <t xml:space="preserve"> Dotyczy wypłat z tytułu udziału w zysku i w nadwyżce bilansowej w spółdzielniach oraz dodatkowych wynagrodzeń rocznych dla pracowników sfery budżetowej.</t>
    </r>
  </si>
  <si>
    <t>a See ”Methodological notes”, page 28. b Concerns payments from profit and balance surplus in co-operatives as well as annual extra wages and salaries for employees of budgetary sphere entities.</t>
  </si>
  <si>
    <t>a See ”Methodological notes”, page 28.</t>
  </si>
  <si>
    <t>a See "Methodological notes”, page 28.</t>
  </si>
  <si>
    <r>
      <t>Według przedziałów</t>
    </r>
    <r>
      <rPr>
        <i/>
        <vertAlign val="superscript"/>
        <sz val="9"/>
        <color rgb="FF000000"/>
        <rFont val="Arial"/>
        <family val="2"/>
        <charset val="238"/>
      </rPr>
      <t>b</t>
    </r>
    <r>
      <rPr>
        <sz val="9"/>
        <color rgb="FF000000"/>
        <rFont val="Arial"/>
        <family val="2"/>
        <charset val="238"/>
      </rPr>
      <t xml:space="preserve"> wynagrodzeń ustalonych na podstawie krotności przeciętnego wynagrodzenia brutto</t>
    </r>
  </si>
  <si>
    <r>
      <t>By intervals</t>
    </r>
    <r>
      <rPr>
        <i/>
        <vertAlign val="superscript"/>
        <sz val="9"/>
        <color rgb="FF000000"/>
        <rFont val="Arial"/>
        <family val="2"/>
        <charset val="238"/>
      </rPr>
      <t>b</t>
    </r>
    <r>
      <rPr>
        <i/>
        <sz val="9"/>
        <color rgb="FF000000"/>
        <rFont val="Arial"/>
        <family val="2"/>
        <charset val="238"/>
      </rPr>
      <t xml:space="preserve"> determined on the basis of multiplication of average gross wage and salary</t>
    </r>
  </si>
  <si>
    <r>
      <t xml:space="preserve">a </t>
    </r>
    <r>
      <rPr>
        <sz val="9"/>
        <color rgb="FF000000"/>
        <rFont val="Arial"/>
        <family val="2"/>
        <charset val="238"/>
      </rPr>
      <t xml:space="preserve">Dane dotyczą pełnozatrudnionych i niepełnozatrudnionych bez przeliczania niepełnozatrudnionych na pełnozatrudnionych i obejmują podmioty, w których liczba pracujących przekracza 9 osób. </t>
    </r>
    <r>
      <rPr>
        <i/>
        <sz val="9"/>
        <color rgb="FF000000"/>
        <rFont val="Arial"/>
        <family val="2"/>
        <charset val="238"/>
      </rPr>
      <t xml:space="preserve">b </t>
    </r>
    <r>
      <rPr>
        <sz val="9"/>
        <color rgb="FF000000"/>
        <rFont val="Arial"/>
        <family val="2"/>
        <charset val="238"/>
      </rPr>
      <t>Przedziały procentowe zostały domknięte prawostronnie (np. przedział 50–75% obejmuje wynagrodzenia stanowiące od 50,01 do 75,00% przeciętnego wynagrodzenia.</t>
    </r>
  </si>
  <si>
    <t>a Data concern full- and part-time paid employees without converting part-time paid employees into full-time paid employees and include entities employing more than 9 persons. b The percentage ranges are closed on the right (e.g., the 50–75% range includes wages and salaries accounting for 50.01 to 75.00% of the average wage and salary.</t>
  </si>
  <si>
    <r>
      <t xml:space="preserve">1 </t>
    </r>
    <r>
      <rPr>
        <sz val="9"/>
        <color rgb="FF000000"/>
        <rFont val="Arial"/>
        <family val="2"/>
        <charset val="238"/>
      </rPr>
      <t>Dane dotyczą pełnozatrudnionych i niepełnozatrudnionych bez przeliczania niepełnozatrudnionych na pełnozatrudnionych i obejmują podmioty, w których liczba pracujących przekracza 9 osób.</t>
    </r>
  </si>
  <si>
    <r>
      <t>a</t>
    </r>
    <r>
      <rPr>
        <sz val="9"/>
        <color rgb="FF000000"/>
        <rFont val="Arial"/>
        <family val="2"/>
        <charset val="238"/>
      </rPr>
      <t xml:space="preserve"> Dane dotyczą pełnozatrudnionych i niepełnozatrudnionych bez przeliczania niepełnozatrudnionych na pełnozatrudnionych i obejmują podmioty, w których liczba pracujących przekracza 9 osób.</t>
    </r>
  </si>
  <si>
    <t>a Data concern full- and part-time paid employees without converting part-time paid employees into full-time paid employees and include entities employing more than 9 persons.</t>
  </si>
  <si>
    <r>
      <t>a</t>
    </r>
    <r>
      <rPr>
        <sz val="9"/>
        <color theme="1"/>
        <rFont val="Arial"/>
        <family val="2"/>
        <charset val="238"/>
      </rPr>
      <t xml:space="preserve"> Patrz „Uwagi metodyczne”, str. 28. </t>
    </r>
    <r>
      <rPr>
        <i/>
        <sz val="9"/>
        <color theme="1"/>
        <rFont val="Arial"/>
        <family val="2"/>
        <charset val="238"/>
      </rPr>
      <t>b</t>
    </r>
    <r>
      <rPr>
        <sz val="9"/>
        <color theme="1"/>
        <rFont val="Arial"/>
        <family val="2"/>
        <charset val="238"/>
      </rPr>
      <t xml:space="preserve"> Łącznie z rentami socjalnymi.</t>
    </r>
  </si>
  <si>
    <t>a See ”Methodological notes”, page 28. b Including social pensions.</t>
  </si>
  <si>
    <r>
      <t xml:space="preserve">a </t>
    </r>
    <r>
      <rPr>
        <sz val="9"/>
        <color rgb="FF000000"/>
        <rFont val="Arial"/>
        <family val="2"/>
        <charset val="238"/>
      </rPr>
      <t>Liczeni tylko jeden raz w grupie czynnika przeważającego</t>
    </r>
    <r>
      <rPr>
        <i/>
        <sz val="9"/>
        <color rgb="FF000000"/>
        <rFont val="Arial"/>
        <family val="2"/>
        <charset val="238"/>
      </rPr>
      <t>.</t>
    </r>
  </si>
  <si>
    <t>a Listed only once by predominant factor.</t>
  </si>
  <si>
    <r>
      <t>a</t>
    </r>
    <r>
      <rPr>
        <sz val="9"/>
        <color rgb="FF000000"/>
        <rFont val="Arial"/>
        <family val="2"/>
        <charset val="238"/>
      </rPr>
      <t xml:space="preserve"> Liczeni tyle razy, na ile czynników są narażeni. </t>
    </r>
    <r>
      <rPr>
        <i/>
        <sz val="9"/>
        <color rgb="FF000000"/>
        <rFont val="Arial"/>
        <family val="2"/>
        <charset val="238"/>
      </rPr>
      <t>b</t>
    </r>
    <r>
      <rPr>
        <sz val="9"/>
        <color rgb="FF000000"/>
        <rFont val="Arial"/>
        <family val="2"/>
        <charset val="238"/>
      </rPr>
      <t xml:space="preserve"> Jonizujące, laserowe, nadfioletowe i podczerwone.</t>
    </r>
  </si>
  <si>
    <r>
      <t>a Counted accordingly to the number of hazards with which they are threatened. b</t>
    </r>
    <r>
      <rPr>
        <i/>
        <sz val="9"/>
        <color rgb="FF000000"/>
        <rFont val="Times New Roman"/>
        <family val="1"/>
        <charset val="238"/>
      </rPr>
      <t xml:space="preserve"> </t>
    </r>
    <r>
      <rPr>
        <i/>
        <sz val="9"/>
        <color rgb="FF000000"/>
        <rFont val="Arial"/>
        <family val="2"/>
        <charset val="238"/>
      </rPr>
      <t>Ionizing, laser, ultraviolet and infrared.</t>
    </r>
  </si>
  <si>
    <r>
      <t>a</t>
    </r>
    <r>
      <rPr>
        <sz val="9"/>
        <color rgb="FF000000"/>
        <rFont val="Arial"/>
        <family val="2"/>
        <charset val="238"/>
      </rPr>
      <t xml:space="preserve"> Wynikające z pracy w szczególnych warunkach lub w szczególnym charakterze. </t>
    </r>
  </si>
  <si>
    <t>a Arising from work in particular conditions.</t>
  </si>
  <si>
    <t>a Liczeni tylko jeden raz w grupie czynnika przeważającego.</t>
  </si>
  <si>
    <r>
      <t xml:space="preserve">a </t>
    </r>
    <r>
      <rPr>
        <i/>
        <sz val="9"/>
        <color rgb="FF000000"/>
        <rFont val="Arial"/>
        <family val="2"/>
        <charset val="238"/>
      </rPr>
      <t>Counted accordingly to the number of hazards with which they are threatened.</t>
    </r>
  </si>
  <si>
    <r>
      <t>a</t>
    </r>
    <r>
      <rPr>
        <sz val="9"/>
        <color rgb="FF000000"/>
        <rFont val="Arial"/>
        <family val="2"/>
        <charset val="238"/>
      </rPr>
      <t xml:space="preserve"> Bez osób poszkodowanych w wypadkach śmiertelnych.</t>
    </r>
  </si>
  <si>
    <t>a Excluding persons injured in fatal accidents.</t>
  </si>
  <si>
    <t>a Caused by, i.a.: sudden illness, physical or mental indisposition, alcohol abuse.</t>
  </si>
  <si>
    <t>a Excluding persons injured in fatal accidents and excluding the number of days of inability to work of these persons.</t>
  </si>
  <si>
    <r>
      <t>a</t>
    </r>
    <r>
      <rPr>
        <sz val="9"/>
        <color theme="1"/>
        <rFont val="Arial"/>
        <family val="2"/>
        <charset val="238"/>
      </rPr>
      <t xml:space="preserve"> Według faktycznego miejsca pracy i rodzaju działalności; bez podmiotów gospodarczych o liczbie pracujących do 9 osób, patrz „Uwagi metodyczne”, str. 22.</t>
    </r>
  </si>
  <si>
    <t>a By actual location of workplace and kind of activity; excluding economic entities employing up to 9 persons, see “Methodological notes”, page 22.</t>
  </si>
  <si>
    <r>
      <t>TABL. 1.     PRACUJĄCY W GOSPODARCE NARODOWEJ</t>
    </r>
    <r>
      <rPr>
        <b/>
        <i/>
        <vertAlign val="superscript"/>
        <sz val="9"/>
        <color rgb="FF000000"/>
        <rFont val="Arial"/>
        <family val="2"/>
        <charset val="238"/>
      </rPr>
      <t>a</t>
    </r>
    <r>
      <rPr>
        <b/>
        <sz val="9"/>
        <color rgb="FF000000"/>
        <rFont val="Arial"/>
        <family val="2"/>
        <charset val="238"/>
      </rPr>
      <t xml:space="preserve"> WEDŁUG SEKTORÓW I FORM WŁASNOŚCI W 2015 R.</t>
    </r>
  </si>
  <si>
    <r>
      <t>TABL. 2.     PRACUJĄCY W GOSPODARCE NARODOWEJ</t>
    </r>
    <r>
      <rPr>
        <b/>
        <i/>
        <vertAlign val="superscript"/>
        <sz val="9"/>
        <color rgb="FF000000"/>
        <rFont val="Arial"/>
        <family val="2"/>
        <charset val="238"/>
      </rPr>
      <t>a</t>
    </r>
    <r>
      <rPr>
        <b/>
        <sz val="9"/>
        <color rgb="FF000000"/>
        <rFont val="Arial"/>
        <family val="2"/>
        <charset val="238"/>
      </rPr>
      <t xml:space="preserve"> WEDŁUG SEKCJI PKD W 2015 R.</t>
    </r>
  </si>
  <si>
    <r>
      <t>TABL. 3.     ZATRUDNIENI W GOSPODARCE NARODOWEJ</t>
    </r>
    <r>
      <rPr>
        <b/>
        <i/>
        <vertAlign val="superscript"/>
        <sz val="9"/>
        <color rgb="FF000000"/>
        <rFont val="Arial"/>
        <family val="2"/>
        <charset val="238"/>
      </rPr>
      <t>a</t>
    </r>
    <r>
      <rPr>
        <b/>
        <sz val="9"/>
        <color rgb="FF000000"/>
        <rFont val="Arial"/>
        <family val="2"/>
        <charset val="238"/>
      </rPr>
      <t xml:space="preserve"> WEDŁUG SEKCJI PKD W 2015 R.</t>
    </r>
  </si>
  <si>
    <t>a By seat of unit; excluding economic entities employing up to 9 persons; see “Methodological notes”, page 22.</t>
  </si>
  <si>
    <r>
      <t>TABL. 4.     PRACUJĄCY</t>
    </r>
    <r>
      <rPr>
        <b/>
        <i/>
        <vertAlign val="superscript"/>
        <sz val="9"/>
        <color rgb="FF000000"/>
        <rFont val="Arial"/>
        <family val="2"/>
        <charset val="238"/>
      </rPr>
      <t>a</t>
    </r>
    <r>
      <rPr>
        <b/>
        <sz val="9"/>
        <color rgb="FF000000"/>
        <rFont val="Arial"/>
        <family val="2"/>
        <charset val="238"/>
      </rPr>
      <t xml:space="preserve"> WEDŁUG STATUSU ZATRUDNIENIA ORAZ SEKTORÓW WŁASNOŚCI I SEKCJI PKD W 2015 R.</t>
    </r>
  </si>
  <si>
    <r>
      <t>TABL. 5.     PRACUJĄCY</t>
    </r>
    <r>
      <rPr>
        <b/>
        <i/>
        <vertAlign val="superscript"/>
        <sz val="9"/>
        <color rgb="FF000000"/>
        <rFont val="Arial"/>
        <family val="2"/>
        <charset val="238"/>
      </rPr>
      <t>a</t>
    </r>
    <r>
      <rPr>
        <b/>
        <sz val="9"/>
        <color rgb="FF000000"/>
        <rFont val="Arial"/>
        <family val="2"/>
        <charset val="238"/>
      </rPr>
      <t xml:space="preserve"> W GŁÓWNYM MIEJSCU PRACY W MIASTACH I NA WSI WEDŁUG SEKTORÓW WŁASNOŚCI I SEKCJI PKD W 2015 R.</t>
    </r>
  </si>
  <si>
    <r>
      <t>TABL. 6.     WYBRANE KATEGORIE PRACUJĄCYCH</t>
    </r>
    <r>
      <rPr>
        <b/>
        <i/>
        <vertAlign val="superscript"/>
        <sz val="9"/>
        <color rgb="FF000000"/>
        <rFont val="Arial"/>
        <family val="2"/>
        <charset val="238"/>
      </rPr>
      <t>a</t>
    </r>
    <r>
      <rPr>
        <b/>
        <sz val="9"/>
        <color rgb="FF000000"/>
        <rFont val="Arial"/>
        <family val="2"/>
        <charset val="238"/>
      </rPr>
      <t xml:space="preserve"> W GŁÓWNYM MIEJSCU PRACY WEDŁUG SEKTORÓW WŁASNOŚCI I SEKCJI PKD W 2015 R.</t>
    </r>
  </si>
  <si>
    <r>
      <t>TABL. 9.     ZATRUDNIENI</t>
    </r>
    <r>
      <rPr>
        <b/>
        <i/>
        <vertAlign val="superscript"/>
        <sz val="9"/>
        <color rgb="FF000000"/>
        <rFont val="Arial"/>
        <family val="2"/>
        <charset val="238"/>
      </rPr>
      <t>a</t>
    </r>
    <r>
      <rPr>
        <b/>
        <sz val="9"/>
        <color rgb="FF000000"/>
        <rFont val="Arial"/>
        <family val="2"/>
        <charset val="238"/>
      </rPr>
      <t xml:space="preserve"> WEDŁUG WYMIARU CZASU PRACY ORAZ SEKTORÓW WŁASNOŚCI I SEKCJI PKD W 2015 R.</t>
    </r>
  </si>
  <si>
    <r>
      <t>TABL 8.      PRZECIĘTNE ZATRUDNIENIE</t>
    </r>
    <r>
      <rPr>
        <b/>
        <i/>
        <vertAlign val="superscript"/>
        <sz val="9"/>
        <color rgb="FF000000"/>
        <rFont val="Arial"/>
        <family val="2"/>
        <charset val="238"/>
      </rPr>
      <t>a</t>
    </r>
    <r>
      <rPr>
        <b/>
        <sz val="9"/>
        <color rgb="FF000000"/>
        <rFont val="Arial"/>
        <family val="2"/>
        <charset val="238"/>
      </rPr>
      <t xml:space="preserve"> WEDŁUG SEKTORÓW WŁASNOŚCI I SEKCJI PKD W 2015 R.</t>
    </r>
  </si>
  <si>
    <r>
      <t>TABL. 11.   PRACOWNICY PEŁNOZATRUDNIENI</t>
    </r>
    <r>
      <rPr>
        <b/>
        <i/>
        <vertAlign val="superscript"/>
        <sz val="9"/>
        <color rgb="FF000000"/>
        <rFont val="Arial"/>
        <family val="2"/>
        <charset val="238"/>
      </rPr>
      <t>a</t>
    </r>
    <r>
      <rPr>
        <b/>
        <sz val="9"/>
        <color rgb="FF000000"/>
        <rFont val="Arial"/>
        <family val="2"/>
        <charset val="238"/>
      </rPr>
      <t xml:space="preserve"> ZWOLNIENI Z PRACY ORAZ WSPÓŁCZYNNIK ZWOLNIEŃ WEDŁUG SEKTORÓW WŁASNOŚCI I SEKCJI PKD W 2015 R.</t>
    </r>
  </si>
  <si>
    <t>aged up to 30 years</t>
  </si>
  <si>
    <t xml:space="preserve">    w tym: </t>
  </si>
  <si>
    <r>
      <t xml:space="preserve">   </t>
    </r>
    <r>
      <rPr>
        <i/>
        <sz val="9"/>
        <color rgb="FF000000"/>
        <rFont val="Arial"/>
        <family val="2"/>
        <charset val="238"/>
      </rPr>
      <t xml:space="preserve"> of which:</t>
    </r>
  </si>
  <si>
    <t xml:space="preserve">   w tym:</t>
  </si>
  <si>
    <t xml:space="preserve">   of which:</t>
  </si>
  <si>
    <t xml:space="preserve">   w tym:  </t>
  </si>
  <si>
    <r>
      <t xml:space="preserve"> zwolnieni z przyczyn dotyczących zakładu pracy
</t>
    </r>
    <r>
      <rPr>
        <i/>
        <sz val="9"/>
        <color rgb="FF000000"/>
        <rFont val="Arial"/>
        <family val="2"/>
        <charset val="238"/>
      </rPr>
      <t>terminated for company reasons</t>
    </r>
  </si>
  <si>
    <r>
      <t xml:space="preserve">Ogółem
</t>
    </r>
    <r>
      <rPr>
        <i/>
        <sz val="9"/>
        <color rgb="FF000000"/>
        <rFont val="Arial"/>
        <family val="2"/>
        <charset val="238"/>
      </rPr>
      <t>Grand total</t>
    </r>
  </si>
  <si>
    <r>
      <t xml:space="preserve">dotychczas niepracujący
</t>
    </r>
    <r>
      <rPr>
        <i/>
        <sz val="9"/>
        <color rgb="FF000000"/>
        <rFont val="Arial"/>
        <family val="2"/>
        <charset val="238"/>
      </rPr>
      <t>previously not employed</t>
    </r>
  </si>
  <si>
    <r>
      <t xml:space="preserve">razem
</t>
    </r>
    <r>
      <rPr>
        <i/>
        <sz val="9"/>
        <color rgb="FF000000"/>
        <rFont val="Arial"/>
        <family val="2"/>
        <charset val="238"/>
      </rPr>
      <t>total</t>
    </r>
  </si>
  <si>
    <r>
      <t xml:space="preserve">w tym zwolnieni z przyczyn dotyczących zakładu pracy
</t>
    </r>
    <r>
      <rPr>
        <i/>
        <sz val="9"/>
        <color rgb="FF000000"/>
        <rFont val="Arial"/>
        <family val="2"/>
        <charset val="238"/>
      </rPr>
      <t>of which terminated for company reasons</t>
    </r>
  </si>
  <si>
    <r>
      <t xml:space="preserve">zamieszkali na wsi
</t>
    </r>
    <r>
      <rPr>
        <i/>
        <sz val="9"/>
        <color rgb="FF000000"/>
        <rFont val="Arial"/>
        <family val="2"/>
        <charset val="238"/>
      </rPr>
      <t>residents in rural areas</t>
    </r>
  </si>
  <si>
    <r>
      <t xml:space="preserve">absolwenci
</t>
    </r>
    <r>
      <rPr>
        <i/>
        <sz val="9"/>
        <color rgb="FF000000"/>
        <rFont val="Arial"/>
        <family val="2"/>
        <charset val="238"/>
      </rPr>
      <t>school-leavers</t>
    </r>
  </si>
  <si>
    <r>
      <t xml:space="preserve">cudzoziemcy
</t>
    </r>
    <r>
      <rPr>
        <i/>
        <sz val="9"/>
        <color rgb="FF000000"/>
        <rFont val="Arial"/>
        <family val="2"/>
        <charset val="238"/>
      </rPr>
      <t>foreigners</t>
    </r>
  </si>
  <si>
    <r>
      <t xml:space="preserve">Pracownicy wykonujący prace proste </t>
    </r>
    <r>
      <rPr>
        <sz val="9"/>
        <color theme="1"/>
        <rFont val="Arial"/>
        <family val="2"/>
        <charset val="238"/>
      </rPr>
      <t xml:space="preserve"> </t>
    </r>
  </si>
  <si>
    <t>Pracownicy wykonujący prace proste</t>
  </si>
  <si>
    <r>
      <t xml:space="preserve">w tysiącach godzin
</t>
    </r>
    <r>
      <rPr>
        <i/>
        <sz val="9"/>
        <color rgb="FF000000"/>
        <rFont val="Arial"/>
        <family val="2"/>
        <charset val="238"/>
      </rPr>
      <t>in thousand hours</t>
    </r>
  </si>
  <si>
    <r>
      <t xml:space="preserve">w  godzinach
</t>
    </r>
    <r>
      <rPr>
        <i/>
        <sz val="9"/>
        <color theme="1"/>
        <rFont val="Arial"/>
        <family val="2"/>
        <charset val="238"/>
      </rPr>
      <t>in hours</t>
    </r>
  </si>
  <si>
    <r>
      <t xml:space="preserve">w mln zł
</t>
    </r>
    <r>
      <rPr>
        <i/>
        <sz val="9"/>
        <color rgb="FF000000"/>
        <rFont val="Arial"/>
        <family val="2"/>
        <charset val="238"/>
      </rPr>
      <t>in mln zl</t>
    </r>
  </si>
  <si>
    <r>
      <t>TABL. 42.   WYNAGRODZENIA BRUTTO</t>
    </r>
    <r>
      <rPr>
        <b/>
        <i/>
        <vertAlign val="superscript"/>
        <sz val="9"/>
        <color rgb="FF000000"/>
        <rFont val="Arial"/>
        <family val="2"/>
        <charset val="238"/>
      </rPr>
      <t>a</t>
    </r>
    <r>
      <rPr>
        <b/>
        <sz val="9"/>
        <color rgb="FF000000"/>
        <rFont val="Arial"/>
        <family val="2"/>
        <charset val="238"/>
      </rPr>
      <t xml:space="preserve"> WEDŁUG SEKTORÓW WŁASNOŚCI W 2015 R.</t>
    </r>
  </si>
  <si>
    <r>
      <t>TABL. 43.   WYNAGRODZENIA BRUTTO</t>
    </r>
    <r>
      <rPr>
        <b/>
        <i/>
        <vertAlign val="superscript"/>
        <sz val="9"/>
        <color rgb="FF000000"/>
        <rFont val="Arial"/>
        <family val="2"/>
        <charset val="238"/>
      </rPr>
      <t>a</t>
    </r>
    <r>
      <rPr>
        <b/>
        <sz val="9"/>
        <color rgb="FF000000"/>
        <rFont val="Arial"/>
        <family val="2"/>
        <charset val="238"/>
      </rPr>
      <t xml:space="preserve"> WEDŁUG SEKTORÓW WŁASNOŚCI I SEKCJI PKD W 2015 R.</t>
    </r>
  </si>
  <si>
    <r>
      <t>TABL. 44.   PRZECIĘTNE MIESIĘCZNE WYNAGRODZENIA BRUTTO</t>
    </r>
    <r>
      <rPr>
        <b/>
        <i/>
        <vertAlign val="superscript"/>
        <sz val="9"/>
        <color rgb="FF000000"/>
        <rFont val="Arial"/>
        <family val="2"/>
        <charset val="238"/>
      </rPr>
      <t>a</t>
    </r>
    <r>
      <rPr>
        <b/>
        <sz val="9"/>
        <color rgb="FF000000"/>
        <rFont val="Arial"/>
        <family val="2"/>
        <charset val="238"/>
      </rPr>
      <t xml:space="preserve"> WEDŁUG SEKTORÓW WŁASNOŚCI I SEKCJI PKD W 2015 R.</t>
    </r>
  </si>
  <si>
    <r>
      <t>TABL. 45.   PRZECIĘTNE MIESIĘCZNE WYNAGRODZENIA BRUTTO</t>
    </r>
    <r>
      <rPr>
        <b/>
        <i/>
        <vertAlign val="superscript"/>
        <sz val="9"/>
        <color rgb="FF000000"/>
        <rFont val="Arial"/>
        <family val="2"/>
        <charset val="238"/>
      </rPr>
      <t>a</t>
    </r>
    <r>
      <rPr>
        <b/>
        <sz val="9"/>
        <color rgb="FF000000"/>
        <rFont val="Arial"/>
        <family val="2"/>
        <charset val="238"/>
      </rPr>
      <t xml:space="preserve"> WEDŁUG FORM FINANSOWANIA ORAZ SEKCJI PKD W 2015 R.</t>
    </r>
  </si>
  <si>
    <r>
      <t>TABL. 46.   PRZECIĘTNE GODZINOWE WYNAGRODZENIA BRUTTO</t>
    </r>
    <r>
      <rPr>
        <b/>
        <i/>
        <vertAlign val="superscript"/>
        <sz val="9"/>
        <color rgb="FF000000"/>
        <rFont val="Arial"/>
        <family val="2"/>
        <charset val="238"/>
      </rPr>
      <t>a</t>
    </r>
    <r>
      <rPr>
        <b/>
        <sz val="9"/>
        <color rgb="FF000000"/>
        <rFont val="Arial"/>
        <family val="2"/>
        <charset val="238"/>
      </rPr>
      <t xml:space="preserve"> WEDŁUG SEKTORÓW WŁASNOŚCI I SEKCJI PKD W 2015 R.</t>
    </r>
  </si>
  <si>
    <r>
      <t xml:space="preserve">w złotych
</t>
    </r>
    <r>
      <rPr>
        <i/>
        <sz val="9"/>
        <color rgb="FF000000"/>
        <rFont val="Arial"/>
        <family val="2"/>
        <charset val="238"/>
      </rPr>
      <t>in zloty</t>
    </r>
  </si>
  <si>
    <t>In zloty</t>
  </si>
  <si>
    <t>Osoby, wobec których wystąpiły zaległości</t>
  </si>
  <si>
    <r>
      <t>TABL. 48.   PRZECIĘTNE MIESIĘCZNE WYNAGRODZENIA BRUTTO</t>
    </r>
    <r>
      <rPr>
        <b/>
        <i/>
        <vertAlign val="superscript"/>
        <sz val="9"/>
        <color rgb="FF000000"/>
        <rFont val="Arial"/>
        <family val="2"/>
        <charset val="238"/>
      </rPr>
      <t>a</t>
    </r>
    <r>
      <rPr>
        <b/>
        <sz val="9"/>
        <color rgb="FF000000"/>
        <rFont val="Arial"/>
        <family val="2"/>
        <charset val="238"/>
      </rPr>
      <t xml:space="preserve"> WEDŁUG PODREGIONÓW I POWIATÓW W 2015 R.</t>
    </r>
  </si>
  <si>
    <r>
      <t>TABL. 49.   PRZECIĘTNE MIESIĘCZNE WYNAGRODZENIA BRUTTO</t>
    </r>
    <r>
      <rPr>
        <b/>
        <i/>
        <vertAlign val="superscript"/>
        <sz val="9"/>
        <color rgb="FF000000"/>
        <rFont val="Arial"/>
        <family val="2"/>
        <charset val="238"/>
      </rPr>
      <t>a</t>
    </r>
    <r>
      <rPr>
        <b/>
        <i/>
        <sz val="9"/>
        <color rgb="FF000000"/>
        <rFont val="Arial"/>
        <family val="2"/>
        <charset val="238"/>
      </rPr>
      <t xml:space="preserve"> </t>
    </r>
    <r>
      <rPr>
        <b/>
        <sz val="9"/>
        <color rgb="FF000000"/>
        <rFont val="Arial"/>
        <family val="2"/>
        <charset val="238"/>
      </rPr>
      <t>WEDŁUG SEKTORÓW EKONOMICZNYCH ORAZ PODREGIONÓW I POWIATÓW W 2015 R.</t>
    </r>
  </si>
  <si>
    <t>w złotych
in zlotys</t>
  </si>
  <si>
    <r>
      <t xml:space="preserve">w złotych
</t>
    </r>
    <r>
      <rPr>
        <i/>
        <sz val="9"/>
        <color rgb="FF000000"/>
        <rFont val="Arial"/>
        <family val="2"/>
        <charset val="238"/>
      </rPr>
      <t>in zlotys</t>
    </r>
  </si>
  <si>
    <r>
      <t>TABL. 56.   EMERYTURY I RENTY</t>
    </r>
    <r>
      <rPr>
        <b/>
        <i/>
        <vertAlign val="superscript"/>
        <sz val="9"/>
        <color rgb="FF000000"/>
        <rFont val="Arial"/>
        <family val="2"/>
        <charset val="238"/>
      </rPr>
      <t>a</t>
    </r>
    <r>
      <rPr>
        <b/>
        <i/>
        <sz val="9"/>
        <color rgb="FF000000"/>
        <rFont val="Arial"/>
        <family val="2"/>
        <charset val="238"/>
      </rPr>
      <t xml:space="preserve"> </t>
    </r>
    <r>
      <rPr>
        <b/>
        <sz val="9"/>
        <color rgb="FF000000"/>
        <rFont val="Arial"/>
        <family val="2"/>
        <charset val="238"/>
      </rPr>
      <t>W 2015 R.</t>
    </r>
  </si>
  <si>
    <r>
      <t xml:space="preserve">stan w dniu 31 XII
</t>
    </r>
    <r>
      <rPr>
        <i/>
        <sz val="9"/>
        <color rgb="FF000000"/>
        <rFont val="Arial"/>
        <family val="2"/>
        <charset val="238"/>
      </rPr>
      <t>as of 31 XII</t>
    </r>
  </si>
  <si>
    <r>
      <t xml:space="preserve">osobozagrożenia
</t>
    </r>
    <r>
      <rPr>
        <i/>
        <sz val="9"/>
        <color rgb="FF000000"/>
        <rFont val="Arial"/>
        <family val="2"/>
        <charset val="238"/>
      </rPr>
      <t>threats per capita</t>
    </r>
  </si>
  <si>
    <r>
      <t>Z liczby ogółem w wypadkach powodujących niezdolność do pracy</t>
    </r>
    <r>
      <rPr>
        <vertAlign val="superscript"/>
        <sz val="9"/>
        <color rgb="FF000000"/>
        <rFont val="Arial"/>
        <family val="2"/>
        <charset val="238"/>
      </rPr>
      <t>a</t>
    </r>
  </si>
  <si>
    <r>
      <t>Of total number in accidents resulting in an inability to work</t>
    </r>
    <r>
      <rPr>
        <i/>
        <vertAlign val="superscript"/>
        <sz val="9"/>
        <color rgb="FF000000"/>
        <rFont val="Arial"/>
        <family val="2"/>
        <charset val="238"/>
      </rPr>
      <t>a</t>
    </r>
  </si>
  <si>
    <r>
      <t>TABL. 74.   LICZBA DNI NIEZDOLNOŚCI DO PRACY OSÓB POSZKODOWANYCH</t>
    </r>
    <r>
      <rPr>
        <b/>
        <i/>
        <vertAlign val="superscript"/>
        <sz val="9"/>
        <color rgb="FF000000"/>
        <rFont val="Arial"/>
        <family val="2"/>
        <charset val="238"/>
      </rPr>
      <t>a</t>
    </r>
    <r>
      <rPr>
        <b/>
        <sz val="9"/>
        <color rgb="FF000000"/>
        <rFont val="Arial"/>
        <family val="2"/>
        <charset val="238"/>
      </rPr>
      <t xml:space="preserve"> W WYPADKACH PRZY PRACY WEDŁUG SEKCJI PKD W 2015 R.</t>
    </r>
  </si>
  <si>
    <r>
      <t xml:space="preserve"> </t>
    </r>
    <r>
      <rPr>
        <i/>
        <sz val="9"/>
        <color rgb="FF000000"/>
        <rFont val="Arial"/>
        <family val="2"/>
        <charset val="238"/>
      </rPr>
      <t xml:space="preserve">   of which ownership:</t>
    </r>
  </si>
  <si>
    <t>Of local goverment units</t>
  </si>
  <si>
    <r>
      <t xml:space="preserve">Spis tablic
</t>
    </r>
    <r>
      <rPr>
        <i/>
        <u/>
        <sz val="9"/>
        <color theme="10"/>
        <rFont val="Arial"/>
        <family val="2"/>
        <charset val="238"/>
      </rPr>
      <t>List of tables</t>
    </r>
  </si>
  <si>
    <r>
      <t xml:space="preserve">Spis tablic
</t>
    </r>
    <r>
      <rPr>
        <i/>
        <u/>
        <sz val="9"/>
        <color indexed="12"/>
        <rFont val="Arial"/>
        <family val="2"/>
        <charset val="238"/>
      </rPr>
      <t>List of tables</t>
    </r>
  </si>
  <si>
    <t>AND NOT EMPLOYED ON LABOUR CONTRACT BY OWNERSHIP SECTORS AND NACE SECTIONS IN 2015</t>
  </si>
  <si>
    <r>
      <t>EMPLOYED PERSONS</t>
    </r>
    <r>
      <rPr>
        <i/>
        <vertAlign val="superscript"/>
        <sz val="9"/>
        <color rgb="FF000000"/>
        <rFont val="Arial"/>
        <family val="2"/>
        <charset val="238"/>
      </rPr>
      <t>a</t>
    </r>
    <r>
      <rPr>
        <i/>
        <sz val="9"/>
        <color rgb="FF000000"/>
        <rFont val="Arial"/>
        <family val="2"/>
        <charset val="238"/>
      </rPr>
      <t xml:space="preserve"> AVAILABLE THROUGH TEMPORARY WORK AGENCIES, EMPLOYED ON CONTRACTS AND PERSONS ON CONTRACT OF MANDATE OR TASK-SPECIFIC CONTRACT, </t>
    </r>
  </si>
  <si>
    <t>returning to work from child-care leaves</t>
  </si>
  <si>
    <t>with at least one child</t>
  </si>
  <si>
    <t>aged 6 and below</t>
  </si>
  <si>
    <t>disabled aged 18 and below</t>
  </si>
  <si>
    <r>
      <t xml:space="preserve">    with work seniority</t>
    </r>
    <r>
      <rPr>
        <i/>
        <vertAlign val="superscript"/>
        <sz val="9"/>
        <color rgb="FF000000"/>
        <rFont val="Arial"/>
        <family val="2"/>
        <charset val="238"/>
      </rPr>
      <t>a</t>
    </r>
    <r>
      <rPr>
        <i/>
        <sz val="9"/>
        <color rgb="FF000000"/>
        <rFont val="Arial"/>
        <family val="2"/>
        <charset val="238"/>
      </rPr>
      <t>:</t>
    </r>
  </si>
  <si>
    <t>Administrative employees and office board secretaries</t>
  </si>
  <si>
    <t xml:space="preserve">refusal of accepting a proposal of the right job or other form of help without justified reason </t>
  </si>
  <si>
    <t xml:space="preserve">acquisiion of retirement and other pension rights </t>
  </si>
  <si>
    <r>
      <t>Activities of households as employers and products-producing activities of households for own use</t>
    </r>
    <r>
      <rPr>
        <i/>
        <vertAlign val="superscript"/>
        <sz val="9"/>
        <color rgb="FF000000"/>
        <rFont val="Symbol"/>
        <family val="1"/>
        <charset val="2"/>
      </rPr>
      <t>D</t>
    </r>
  </si>
  <si>
    <t>In units with number of employees</t>
  </si>
  <si>
    <t>Management and organization professionals</t>
  </si>
  <si>
    <r>
      <t>Of which excluding annual bonuses</t>
    </r>
    <r>
      <rPr>
        <i/>
        <vertAlign val="superscript"/>
        <sz val="9"/>
        <color rgb="FF000000"/>
        <rFont val="Arial"/>
        <family val="2"/>
        <charset val="238"/>
      </rPr>
      <t>b</t>
    </r>
  </si>
  <si>
    <t xml:space="preserve">     years and more</t>
  </si>
  <si>
    <r>
      <t xml:space="preserve">                   </t>
    </r>
    <r>
      <rPr>
        <i/>
        <sz val="9"/>
        <color rgb="FF000000"/>
        <rFont val="Arial"/>
        <family val="2"/>
        <charset val="238"/>
      </rPr>
      <t>and more</t>
    </r>
  </si>
  <si>
    <t>(PW = 3990.14 zl) in the voivodship</t>
  </si>
  <si>
    <t>(PW = 4107.72 zl) in the country</t>
  </si>
  <si>
    <t xml:space="preserve">                    zl and less</t>
  </si>
  <si>
    <r>
      <t xml:space="preserve">Spis tablic
</t>
    </r>
    <r>
      <rPr>
        <i/>
        <u/>
        <sz val="9"/>
        <color indexed="30"/>
        <rFont val="Arial"/>
        <family val="2"/>
        <charset val="238"/>
      </rPr>
      <t>List of tables</t>
    </r>
  </si>
  <si>
    <t xml:space="preserve">      average gross wages and salaries in zl</t>
  </si>
  <si>
    <t xml:space="preserve">   SPECIFICATION</t>
  </si>
  <si>
    <r>
      <t xml:space="preserve">STRUKTURA PRZECIĘTNYCH WYNAGRODZEŃ BRUTTO ZA PAŹDZIERNIK 2014 R.
</t>
    </r>
    <r>
      <rPr>
        <i/>
        <u/>
        <sz val="9"/>
        <color theme="10"/>
        <rFont val="Arial"/>
        <family val="2"/>
        <charset val="238"/>
      </rPr>
      <t>STRUCTURE OF AVERAGE GROSS WAGES AND SALARIES FOR OCTOBER 2014</t>
    </r>
  </si>
  <si>
    <t xml:space="preserve">Nowotwory złośliwe powstałe w następstwie działania czynników występujących w środowisku pracy, </t>
  </si>
  <si>
    <t xml:space="preserve"> uznanych za rakotwórcze u ludzi </t>
  </si>
  <si>
    <r>
      <t xml:space="preserve">PRACOWNICY PEŁNOZATRUDNIENI ZWOLNIENI Z PRACY ORAZ WSPÓŁCZYNNIK ZWOLNIEŃ WEDŁUG SEKTORÓW WŁASNOŚCI I SEKCJI PKD W 2015 R.
</t>
    </r>
    <r>
      <rPr>
        <i/>
        <u/>
        <sz val="9"/>
        <color theme="10"/>
        <rFont val="Arial"/>
        <family val="2"/>
        <charset val="238"/>
      </rPr>
      <t>TERMINATED FULL-TIME PAID EMPLOYEES AND TERMINATION RATE BY OWNERSHIP SECTORS AND NACE SECTIONS IN 2015</t>
    </r>
  </si>
  <si>
    <r>
      <t xml:space="preserve">ZATRUDNIENI W WARUNKACH ZAGROŻENIA CZYNNIKAMI SZKODLIWYMI I NIEBEZPIECZNYMI DLA ZDROWIA WEDŁUG PODREGIONÓW I POWIATÓW W 2015 R.
</t>
    </r>
    <r>
      <rPr>
        <i/>
        <u/>
        <sz val="9"/>
        <color theme="10"/>
        <rFont val="Arial"/>
        <family val="2"/>
        <charset val="238"/>
      </rPr>
      <t>PERSONS WORKING IN HAZARDOUS CONDITIONS WITH AGENTS HARMFUL AND HAZARDOUS TO HEALTH BY SUBREGIONS AND POWIATS IN 2015</t>
    </r>
  </si>
  <si>
    <r>
      <t>PERSONS WORKING</t>
    </r>
    <r>
      <rPr>
        <i/>
        <vertAlign val="superscript"/>
        <sz val="9"/>
        <color rgb="FF000000"/>
        <rFont val="Arial"/>
        <family val="2"/>
        <charset val="238"/>
      </rPr>
      <t>a</t>
    </r>
    <r>
      <rPr>
        <i/>
        <sz val="9"/>
        <color rgb="FF000000"/>
        <rFont val="Arial"/>
        <family val="2"/>
        <charset val="238"/>
      </rPr>
      <t xml:space="preserve"> IN HAZARDOUS CONDITIONS WITH AGENTS HARMFUL AND HAZARDOUS TO HEALTH BY SUBREGIONS AND POWIATS IN 2015</t>
    </r>
  </si>
  <si>
    <r>
      <t xml:space="preserve">WOLNE MIEJSCA PRACY WEDŁUG WIELKICH GRUP ZAWODÓW ORAZ SEKCJI PKD W 2015 R.
</t>
    </r>
    <r>
      <rPr>
        <i/>
        <u/>
        <sz val="9"/>
        <color theme="10"/>
        <rFont val="Arial"/>
        <family val="2"/>
        <charset val="238"/>
      </rPr>
      <t>JOB VACANCIES BY GREAT OCCUPATIONAL GROUPS AND NACE SECTIONS IN 2015</t>
    </r>
  </si>
  <si>
    <r>
      <t xml:space="preserve">MIESIĘCZNE WYNAGRODZENIA BRUTTO NAJWYŻSZE W GRUPACH DECYLOWYCH PRACOWNIKÓW ZATRUDNIONYCH1 WEDŁUG WIELKICH GRUP ZAWODÓW ORAZ PŁCI ZA PAŹDZIERNIK 2014 R.
</t>
    </r>
    <r>
      <rPr>
        <i/>
        <u/>
        <sz val="9"/>
        <color theme="10"/>
        <rFont val="Arial"/>
        <family val="2"/>
        <charset val="238"/>
      </rPr>
      <t>DECILE EARNINGS (the upper limits of gross wages and salaries received by decile paid employment) BY GREAT OCCUPATIONAL GROUPS AND SEX FOR OCTOBER 2014</t>
    </r>
  </si>
  <si>
    <t>JOB VACANCIES BY GREAT OCCUPATIONAL GROUPS AND NACE SECTIONS IN 2015</t>
  </si>
  <si>
    <r>
      <t xml:space="preserve">WOLNE NOWO UTWORZONE MIEJSCA PRACY WEDŁUG WIELKOŚCI JEDNOSTEK ORAZ SEKCJI PKD W 2015 R.
</t>
    </r>
    <r>
      <rPr>
        <i/>
        <u/>
        <sz val="9"/>
        <color theme="10"/>
        <rFont val="Arial"/>
        <family val="2"/>
        <charset val="238"/>
      </rPr>
      <t>VACANCIES IN NEWLY CREATED JOBS BY SIZE OF ENTITIES AND NACE SECTIONS IN 2015</t>
    </r>
  </si>
  <si>
    <t>Share of registered unemployed persons in the number of working age population</t>
  </si>
  <si>
    <r>
      <t xml:space="preserve">PRZECIĘTNE GODZINOWE WYNAGRODZENIA BRUTTO ZA PAŹDZIERNIK 2014 R.
</t>
    </r>
    <r>
      <rPr>
        <i/>
        <u/>
        <sz val="9"/>
        <color theme="10"/>
        <rFont val="Arial"/>
        <family val="2"/>
        <charset val="238"/>
      </rPr>
      <t>AVERAGE GROSS HOURLY WAGES AND SALARIES FOR OCTOBER 2014</t>
    </r>
  </si>
  <si>
    <r>
      <t xml:space="preserve">POSZKODOWANI W WYPADKACH PRZY PRACY WEDŁUG GRUP WIEKU ORAZ SEKCJI PKD W 2015 R.
</t>
    </r>
    <r>
      <rPr>
        <i/>
        <u/>
        <sz val="9"/>
        <color theme="10"/>
        <rFont val="Arial"/>
        <family val="2"/>
        <charset val="238"/>
      </rPr>
      <t>PERSONS INJURED IN ACCIDENTS AT WORK BY AGE GROUPS AND NACE SECTIONS IN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</si>
</sst>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numFmt numFmtId="165" formatCode="0.0"/>
    <numFmt numFmtId="166" formatCode="0.0%"/>
    <numFmt numFmtId="167" formatCode="_-* ###0;\-*###0;_-* &quot;-&quot;;_-@_-"/>
    <numFmt numFmtId="168" formatCode="#,##0.0"/>
    <numFmt numFmtId="169" formatCode="[$-10415]0.00"/>
    <numFmt numFmtId="170" formatCode="[$-10415]0.0"/>
  </numFmts>
  <fonts count="85">
    <font>
      <sz val="10"/>
      <name val="Arial"/>
      <charset val="238"/>
    </font>
    <font>
      <sz val="11"/>
      <color theme="1"/>
      <name val="Calibri"/>
      <family val="2"/>
      <charset val="238"/>
      <scheme val="minor"/>
    </font>
    <font>
      <sz val="9"/>
      <color theme="1"/>
      <name val="Arial"/>
      <family val="2"/>
      <charset val="238"/>
    </font>
    <font>
      <sz val="9"/>
      <color theme="1"/>
      <name val="Arial"/>
      <family val="2"/>
      <charset val="238"/>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i/>
      <sz val="9"/>
      <name val="Arial"/>
      <family val="2"/>
      <charset val="238"/>
    </font>
    <font>
      <sz val="9"/>
      <name val="Arial"/>
      <family val="2"/>
      <charset val="238"/>
    </font>
    <font>
      <b/>
      <i/>
      <sz val="9"/>
      <name val="Arial"/>
      <family val="2"/>
      <charset val="238"/>
    </font>
    <font>
      <u/>
      <sz val="9"/>
      <color indexed="12"/>
      <name val="Arial"/>
      <family val="2"/>
      <charset val="238"/>
    </font>
    <font>
      <i/>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b/>
      <i/>
      <sz val="9"/>
      <color rgb="FF000000"/>
      <name val="Arial"/>
      <family val="2"/>
      <charset val="238"/>
    </font>
    <font>
      <u/>
      <sz val="9"/>
      <color theme="10"/>
      <name val="Arial"/>
      <family val="2"/>
      <charset val="238"/>
    </font>
    <font>
      <b/>
      <i/>
      <vertAlign val="superscript"/>
      <sz val="9"/>
      <color rgb="FF000000"/>
      <name val="Arial"/>
      <family val="2"/>
      <charset val="238"/>
    </font>
    <font>
      <i/>
      <vertAlign val="superscript"/>
      <sz val="9"/>
      <color rgb="FF000000"/>
      <name val="Arial"/>
      <family val="2"/>
      <charset val="238"/>
    </font>
    <font>
      <vertAlign val="superscript"/>
      <sz val="9"/>
      <color rgb="FF000000"/>
      <name val="Arial"/>
      <family val="2"/>
      <charset val="238"/>
    </font>
    <font>
      <i/>
      <sz val="9"/>
      <color rgb="FF000000"/>
      <name val="FE004"/>
    </font>
    <font>
      <i/>
      <sz val="9"/>
      <color rgb="FF000000"/>
      <name val="FD003"/>
    </font>
    <font>
      <b/>
      <i/>
      <sz val="9"/>
      <color rgb="FF000000"/>
      <name val="FE011"/>
    </font>
    <font>
      <b/>
      <vertAlign val="superscript"/>
      <sz val="9"/>
      <color rgb="FF000000"/>
      <name val="Arial"/>
      <family val="2"/>
      <charset val="238"/>
    </font>
    <font>
      <vertAlign val="superscript"/>
      <sz val="9"/>
      <color rgb="FF000000"/>
      <name val="Symbol"/>
      <family val="1"/>
      <charset val="2"/>
    </font>
    <font>
      <i/>
      <vertAlign val="superscript"/>
      <sz val="9"/>
      <color rgb="FF000000"/>
      <name val="Symbol"/>
      <family val="1"/>
      <charset val="2"/>
    </font>
    <font>
      <i/>
      <sz val="9"/>
      <color rgb="FF000000"/>
      <name val="Times New Roman"/>
      <family val="1"/>
      <charset val="238"/>
    </font>
    <font>
      <i/>
      <vertAlign val="superscript"/>
      <sz val="9"/>
      <name val="Arial"/>
      <family val="2"/>
      <charset val="238"/>
    </font>
    <font>
      <i/>
      <u/>
      <sz val="9"/>
      <color theme="10"/>
      <name val="Arial"/>
      <family val="2"/>
      <charset val="238"/>
    </font>
    <font>
      <b/>
      <i/>
      <sz val="9"/>
      <color rgb="FF000000"/>
      <name val="Times New Roman"/>
      <family val="1"/>
      <charset val="238"/>
    </font>
    <font>
      <sz val="9"/>
      <name val="Times New Roman"/>
      <family val="1"/>
      <charset val="238"/>
    </font>
    <font>
      <u/>
      <sz val="9"/>
      <name val="Arial"/>
      <family val="2"/>
      <charset val="238"/>
    </font>
    <font>
      <b/>
      <sz val="9"/>
      <color theme="1"/>
      <name val="Arial"/>
      <family val="2"/>
      <charset val="238"/>
    </font>
    <font>
      <b/>
      <i/>
      <sz val="9"/>
      <color theme="1"/>
      <name val="Arial"/>
      <family val="2"/>
      <charset val="238"/>
    </font>
    <font>
      <i/>
      <sz val="9"/>
      <color theme="1"/>
      <name val="Arial"/>
      <family val="2"/>
      <charset val="238"/>
    </font>
    <font>
      <vertAlign val="superscript"/>
      <sz val="9"/>
      <name val="Arial"/>
      <family val="2"/>
      <charset val="238"/>
    </font>
    <font>
      <b/>
      <sz val="9"/>
      <name val="Arial CE"/>
      <charset val="238"/>
    </font>
    <font>
      <sz val="9"/>
      <name val="Arial CE"/>
      <family val="2"/>
      <charset val="238"/>
    </font>
    <font>
      <sz val="9"/>
      <name val="Arial CE"/>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9"/>
      <name val="Calibri"/>
      <family val="2"/>
      <charset val="238"/>
    </font>
    <font>
      <u/>
      <sz val="9"/>
      <color rgb="FF0033CC"/>
      <name val="Arial"/>
      <family val="2"/>
      <charset val="238"/>
    </font>
    <font>
      <i/>
      <u/>
      <sz val="9"/>
      <color indexed="30"/>
      <name val="Arial"/>
      <family val="2"/>
      <charset val="238"/>
    </font>
    <font>
      <b/>
      <sz val="10"/>
      <name val="Arial"/>
      <family val="2"/>
      <charset val="238"/>
    </font>
    <font>
      <b/>
      <sz val="9"/>
      <color rgb="FF000000"/>
      <name val="Arial CE"/>
    </font>
    <font>
      <i/>
      <u/>
      <sz val="10"/>
      <color theme="10"/>
      <name val="Arial"/>
      <family val="2"/>
      <charset val="238"/>
    </font>
    <font>
      <b/>
      <vertAlign val="superscript"/>
      <sz val="9"/>
      <name val="Arial"/>
      <family val="2"/>
      <charset val="238"/>
    </font>
    <font>
      <sz val="11"/>
      <name val="Calibri"/>
      <family val="2"/>
      <charset val="238"/>
    </font>
    <font>
      <sz val="11"/>
      <color rgb="FF000000"/>
      <name val="Calibri"/>
      <family val="2"/>
      <charset val="238"/>
    </font>
    <font>
      <i/>
      <vertAlign val="superscript"/>
      <sz val="9"/>
      <color theme="1"/>
      <name val="Arial"/>
      <family val="2"/>
      <charset val="238"/>
    </font>
    <font>
      <sz val="10"/>
      <color rgb="FF000000"/>
      <name val="Arial"/>
      <family val="2"/>
      <charset val="238"/>
    </font>
    <font>
      <b/>
      <sz val="9"/>
      <name val="Arial CE"/>
      <family val="2"/>
      <charset val="238"/>
    </font>
    <font>
      <b/>
      <sz val="9"/>
      <name val="Calibri"/>
      <family val="2"/>
      <charset val="238"/>
    </font>
    <font>
      <sz val="9"/>
      <name val="Calibri"/>
      <family val="2"/>
      <charset val="238"/>
    </font>
    <font>
      <sz val="9"/>
      <color theme="1"/>
      <name val="Arial"/>
      <family val="2"/>
      <charset val="238"/>
    </font>
    <font>
      <b/>
      <sz val="9"/>
      <color rgb="FF000000"/>
      <name val="Arial"/>
      <family val="2"/>
      <charset val="238"/>
    </font>
    <font>
      <sz val="9"/>
      <color rgb="FF000000"/>
      <name val="Arial"/>
      <family val="2"/>
      <charset val="238"/>
    </font>
    <font>
      <sz val="9"/>
      <name val="Arial"/>
      <family val="2"/>
      <charset val="238"/>
    </font>
    <font>
      <b/>
      <sz val="9"/>
      <color theme="1"/>
      <name val="Arial"/>
      <family val="2"/>
      <charset val="238"/>
    </font>
    <font>
      <b/>
      <sz val="9"/>
      <name val="Arial"/>
      <family val="2"/>
      <charset val="238"/>
    </font>
    <font>
      <b/>
      <sz val="9"/>
      <color indexed="8"/>
      <name val="Arial"/>
      <family val="2"/>
      <charset val="238"/>
    </font>
    <font>
      <sz val="9"/>
      <color indexed="8"/>
      <name val="Arial"/>
      <family val="2"/>
      <charset val="238"/>
    </font>
    <font>
      <sz val="10"/>
      <name val="Times New Roman CE"/>
      <family val="1"/>
      <charset val="238"/>
    </font>
    <font>
      <sz val="11"/>
      <name val="Times New Roman CE"/>
      <family val="1"/>
      <charset val="238"/>
    </font>
    <font>
      <sz val="11"/>
      <name val="Times New Roman"/>
      <family val="1"/>
      <charset val="23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8D2EA"/>
        <bgColor indexed="64"/>
      </patternFill>
    </fill>
    <fill>
      <patternFill patternType="solid">
        <fgColor rgb="FFFFED9F"/>
        <bgColor indexed="64"/>
      </patternFill>
    </fill>
    <fill>
      <patternFill patternType="solid">
        <fgColor rgb="FFC5DCED"/>
        <bgColor indexed="64"/>
      </patternFill>
    </fill>
    <fill>
      <patternFill patternType="solid">
        <fgColor rgb="FFD3D3D3"/>
      </patternFill>
    </fill>
    <fill>
      <patternFill patternType="solid">
        <fgColor rgb="FFC5DCED"/>
        <bgColor rgb="FFC4D7B3"/>
      </patternFill>
    </fill>
  </fills>
  <borders count="89">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53713B"/>
      </left>
      <right style="thin">
        <color rgb="FF53713B"/>
      </right>
      <top/>
      <bottom/>
      <diagonal/>
    </border>
    <border>
      <left style="thin">
        <color rgb="FF53713B"/>
      </left>
      <right/>
      <top/>
      <bottom/>
      <diagonal/>
    </border>
    <border>
      <left/>
      <right style="thin">
        <color rgb="FF53713B"/>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97EBD"/>
      </left>
      <right style="thin">
        <color rgb="FF2D699B"/>
      </right>
      <top/>
      <bottom/>
      <diagonal/>
    </border>
    <border>
      <left style="thin">
        <color rgb="FF2D699B"/>
      </left>
      <right/>
      <top/>
      <bottom/>
      <diagonal/>
    </border>
    <border>
      <left style="thin">
        <color rgb="FF397EBD"/>
      </left>
      <right/>
      <top/>
      <bottom/>
      <diagonal/>
    </border>
    <border>
      <left/>
      <right style="thin">
        <color rgb="FF2D699B"/>
      </right>
      <top/>
      <bottom/>
      <diagonal/>
    </border>
    <border>
      <left style="thin">
        <color rgb="FF2D699B"/>
      </left>
      <right style="thin">
        <color rgb="FF53713B"/>
      </right>
      <top/>
      <bottom/>
      <diagonal/>
    </border>
    <border>
      <left style="thin">
        <color rgb="FF2D699B"/>
      </left>
      <right style="thin">
        <color rgb="FF2D699B"/>
      </right>
      <top/>
      <bottom/>
      <diagonal/>
    </border>
    <border>
      <left/>
      <right/>
      <top style="thin">
        <color rgb="FF2D699B"/>
      </top>
      <bottom/>
      <diagonal/>
    </border>
    <border>
      <left/>
      <right style="thin">
        <color rgb="FF2D699B"/>
      </right>
      <top style="thin">
        <color rgb="FF2D699B"/>
      </top>
      <bottom/>
      <diagonal/>
    </border>
    <border>
      <left/>
      <right style="thin">
        <color rgb="FF53713B"/>
      </right>
      <top style="thin">
        <color rgb="FF2D699B"/>
      </top>
      <bottom/>
      <diagonal/>
    </border>
    <border>
      <left style="thin">
        <color rgb="FF53713B"/>
      </left>
      <right style="thin">
        <color rgb="FF53713B"/>
      </right>
      <top style="thin">
        <color rgb="FF2D699B"/>
      </top>
      <bottom/>
      <diagonal/>
    </border>
    <border>
      <left style="thin">
        <color rgb="FF53713B"/>
      </left>
      <right/>
      <top style="thin">
        <color rgb="FF2D699B"/>
      </top>
      <bottom/>
      <diagonal/>
    </border>
    <border>
      <left style="thin">
        <color rgb="FF2D699B"/>
      </left>
      <right style="thin">
        <color rgb="FF53713B"/>
      </right>
      <top style="thin">
        <color rgb="FF2D699B"/>
      </top>
      <bottom/>
      <diagonal/>
    </border>
    <border>
      <left style="thin">
        <color rgb="FF2D699B"/>
      </left>
      <right/>
      <top style="thin">
        <color rgb="FF2D699B"/>
      </top>
      <bottom/>
      <diagonal/>
    </border>
    <border>
      <left style="thin">
        <color rgb="FF2D699B"/>
      </left>
      <right style="thin">
        <color rgb="FF2D699B"/>
      </right>
      <top style="thin">
        <color rgb="FF2D699B"/>
      </top>
      <bottom/>
      <diagonal/>
    </border>
    <border>
      <left/>
      <right style="thin">
        <color rgb="FF397EBD"/>
      </right>
      <top style="thin">
        <color rgb="FF397EBD"/>
      </top>
      <bottom/>
      <diagonal/>
    </border>
    <border>
      <left style="thin">
        <color rgb="FF397EBD"/>
      </left>
      <right style="thin">
        <color rgb="FF397EBD"/>
      </right>
      <top style="thin">
        <color rgb="FF397EBD"/>
      </top>
      <bottom/>
      <diagonal/>
    </border>
    <border>
      <left style="thin">
        <color rgb="FF397EBD"/>
      </left>
      <right/>
      <top style="thin">
        <color rgb="FF397EBD"/>
      </top>
      <bottom/>
      <diagonal/>
    </border>
    <border>
      <left/>
      <right style="thin">
        <color rgb="FF397EBD"/>
      </right>
      <top/>
      <bottom/>
      <diagonal/>
    </border>
    <border>
      <left style="thin">
        <color rgb="FF397EBD"/>
      </left>
      <right style="thin">
        <color rgb="FF397EBD"/>
      </right>
      <top/>
      <bottom/>
      <diagonal/>
    </border>
    <border>
      <left style="thin">
        <color rgb="FF397EBD"/>
      </left>
      <right/>
      <top style="thin">
        <color rgb="FF2D699B"/>
      </top>
      <bottom/>
      <diagonal/>
    </border>
    <border>
      <left style="thin">
        <color rgb="FF397EBD"/>
      </left>
      <right style="thin">
        <color rgb="FF397EBD"/>
      </right>
      <top style="thin">
        <color rgb="FF2D699B"/>
      </top>
      <bottom/>
      <diagonal/>
    </border>
    <border>
      <left/>
      <right style="thin">
        <color rgb="FF397EBD"/>
      </right>
      <top/>
      <bottom style="medium">
        <color rgb="FF397EBD"/>
      </bottom>
      <diagonal/>
    </border>
    <border>
      <left style="thin">
        <color rgb="FF397EBD"/>
      </left>
      <right style="thin">
        <color rgb="FF397EBD"/>
      </right>
      <top/>
      <bottom style="medium">
        <color rgb="FF397EBD"/>
      </bottom>
      <diagonal/>
    </border>
    <border>
      <left style="thin">
        <color rgb="FF397EBD"/>
      </left>
      <right/>
      <top/>
      <bottom style="medium">
        <color rgb="FF397EBD"/>
      </bottom>
      <diagonal/>
    </border>
    <border>
      <left style="thin">
        <color rgb="FF397EBD"/>
      </left>
      <right style="thin">
        <color rgb="FF397EBD"/>
      </right>
      <top/>
      <bottom style="thin">
        <color rgb="FF397EBD"/>
      </bottom>
      <diagonal/>
    </border>
    <border>
      <left style="thin">
        <color rgb="FF397EBD"/>
      </left>
      <right/>
      <top/>
      <bottom style="thin">
        <color rgb="FF397EBD"/>
      </bottom>
      <diagonal/>
    </border>
    <border>
      <left/>
      <right/>
      <top/>
      <bottom style="thin">
        <color rgb="FF397EBD"/>
      </bottom>
      <diagonal/>
    </border>
    <border>
      <left/>
      <right/>
      <top style="thin">
        <color rgb="FF397EBD"/>
      </top>
      <bottom/>
      <diagonal/>
    </border>
    <border>
      <left/>
      <right/>
      <top/>
      <bottom style="medium">
        <color rgb="FF397EBD"/>
      </bottom>
      <diagonal/>
    </border>
    <border>
      <left style="thin">
        <color rgb="FF2D699B"/>
      </left>
      <right/>
      <top style="thin">
        <color rgb="FF397EBD"/>
      </top>
      <bottom/>
      <diagonal/>
    </border>
    <border>
      <left style="thin">
        <color rgb="FF397EBD"/>
      </left>
      <right style="thin">
        <color rgb="FF2D699B"/>
      </right>
      <top style="thin">
        <color rgb="FF397EBD"/>
      </top>
      <bottom/>
      <diagonal/>
    </border>
    <border>
      <left style="thin">
        <color rgb="FF2D699B"/>
      </left>
      <right/>
      <top/>
      <bottom style="medium">
        <color rgb="FF397EBD"/>
      </bottom>
      <diagonal/>
    </border>
    <border>
      <left/>
      <right/>
      <top style="medium">
        <color rgb="FF397EBD"/>
      </top>
      <bottom/>
      <diagonal/>
    </border>
    <border>
      <left/>
      <right style="thin">
        <color rgb="FF397EBD"/>
      </right>
      <top style="medium">
        <color rgb="FF397EBD"/>
      </top>
      <bottom/>
      <diagonal/>
    </border>
    <border>
      <left style="thin">
        <color rgb="FF397EBD"/>
      </left>
      <right style="thin">
        <color rgb="FF397EBD"/>
      </right>
      <top style="medium">
        <color rgb="FF397EBD"/>
      </top>
      <bottom/>
      <diagonal/>
    </border>
    <border>
      <left style="thin">
        <color rgb="FF397EBD"/>
      </left>
      <right/>
      <top style="medium">
        <color rgb="FF397EBD"/>
      </top>
      <bottom/>
      <diagonal/>
    </border>
    <border>
      <left style="thin">
        <color rgb="FF397EBD"/>
      </left>
      <right style="thin">
        <color rgb="FF397EBD"/>
      </right>
      <top style="thin">
        <color rgb="FF53713B"/>
      </top>
      <bottom/>
      <diagonal/>
    </border>
    <border>
      <left style="thin">
        <color rgb="FF397EBD"/>
      </left>
      <right/>
      <top style="thin">
        <color rgb="FF53713B"/>
      </top>
      <bottom/>
      <diagonal/>
    </border>
    <border>
      <left style="thin">
        <color rgb="FF397EBD"/>
      </left>
      <right style="thin">
        <color rgb="FF397EBD"/>
      </right>
      <top style="thin">
        <color rgb="FF397EBD"/>
      </top>
      <bottom style="medium">
        <color rgb="FF397EBD"/>
      </bottom>
      <diagonal/>
    </border>
    <border>
      <left style="thin">
        <color rgb="FF397EBD"/>
      </left>
      <right/>
      <top style="thin">
        <color rgb="FF397EBD"/>
      </top>
      <bottom style="medium">
        <color rgb="FF397EBD"/>
      </bottom>
      <diagonal/>
    </border>
    <border>
      <left/>
      <right style="thin">
        <color rgb="FF397EBD"/>
      </right>
      <top style="thin">
        <color rgb="FF53713B"/>
      </top>
      <bottom/>
      <diagonal/>
    </border>
    <border>
      <left style="thin">
        <color rgb="FF397EBD"/>
      </left>
      <right style="thin">
        <color rgb="FF397EBD"/>
      </right>
      <top/>
      <bottom style="thin">
        <color rgb="FF53713B"/>
      </bottom>
      <diagonal/>
    </border>
    <border>
      <left style="thin">
        <color rgb="FF397EBD"/>
      </left>
      <right/>
      <top/>
      <bottom style="thin">
        <color rgb="FF53713B"/>
      </bottom>
      <diagonal/>
    </border>
    <border>
      <left style="thin">
        <color rgb="FF397EBD"/>
      </left>
      <right style="thin">
        <color rgb="FF397EBD"/>
      </right>
      <top style="thin">
        <color rgb="FF53713B"/>
      </top>
      <bottom style="thin">
        <color rgb="FF397EBD"/>
      </bottom>
      <diagonal/>
    </border>
    <border>
      <left style="thin">
        <color rgb="FF000000"/>
      </left>
      <right style="thin">
        <color rgb="FF000000"/>
      </right>
      <top style="thin">
        <color rgb="FF000000"/>
      </top>
      <bottom style="thin">
        <color rgb="FF000000"/>
      </bottom>
      <diagonal/>
    </border>
    <border>
      <left/>
      <right style="thin">
        <color rgb="FF397EBD"/>
      </right>
      <top/>
      <bottom style="medium">
        <color rgb="FF2D699B"/>
      </bottom>
      <diagonal/>
    </border>
    <border>
      <left style="thin">
        <color rgb="FF397EBD"/>
      </left>
      <right style="thin">
        <color rgb="FF397EBD"/>
      </right>
      <top/>
      <bottom style="medium">
        <color rgb="FF2D699B"/>
      </bottom>
      <diagonal/>
    </border>
    <border>
      <left style="thin">
        <color rgb="FF397EBD"/>
      </left>
      <right/>
      <top/>
      <bottom style="medium">
        <color rgb="FF2D699B"/>
      </bottom>
      <diagonal/>
    </border>
    <border>
      <left/>
      <right style="thin">
        <color rgb="FF2D699B"/>
      </right>
      <top style="medium">
        <color rgb="FF397EBD"/>
      </top>
      <bottom/>
      <diagonal/>
    </border>
    <border>
      <left style="thin">
        <color rgb="FF2D699B"/>
      </left>
      <right style="thin">
        <color rgb="FF2D699B"/>
      </right>
      <top style="medium">
        <color rgb="FF397EBD"/>
      </top>
      <bottom/>
      <diagonal/>
    </border>
    <border>
      <left style="thin">
        <color rgb="FF53713B"/>
      </left>
      <right style="thin">
        <color rgb="FF2D699B"/>
      </right>
      <top/>
      <bottom/>
      <diagonal/>
    </border>
    <border>
      <left style="thin">
        <color rgb="FF397EBD"/>
      </left>
      <right/>
      <top/>
      <bottom style="thin">
        <color rgb="FF2D699B"/>
      </bottom>
      <diagonal/>
    </border>
    <border>
      <left style="thin">
        <color rgb="FF397EBD"/>
      </left>
      <right style="thin">
        <color rgb="FF397EBD"/>
      </right>
      <top/>
      <bottom style="thin">
        <color rgb="FF2D699B"/>
      </bottom>
      <diagonal/>
    </border>
    <border>
      <left style="thin">
        <color rgb="FF2D699B"/>
      </left>
      <right style="thin">
        <color rgb="FF2D699B"/>
      </right>
      <top style="thin">
        <color rgb="FF397EBD"/>
      </top>
      <bottom/>
      <diagonal/>
    </border>
    <border>
      <left/>
      <right style="thin">
        <color rgb="FF2D699B"/>
      </right>
      <top style="medium">
        <color rgb="FF2D699B"/>
      </top>
      <bottom/>
      <diagonal/>
    </border>
    <border>
      <left/>
      <right style="thin">
        <color rgb="FF397EBD"/>
      </right>
      <top style="thin">
        <color rgb="FF2D699B"/>
      </top>
      <bottom/>
      <diagonal/>
    </border>
    <border>
      <left style="thin">
        <color rgb="FF397EBD"/>
      </left>
      <right style="thin">
        <color rgb="FF2D699B"/>
      </right>
      <top style="thin">
        <color rgb="FF2D699B"/>
      </top>
      <bottom/>
      <diagonal/>
    </border>
    <border>
      <left style="thin">
        <color rgb="FF397EBD"/>
      </left>
      <right style="thin">
        <color rgb="FF397EBD"/>
      </right>
      <top style="thin">
        <color rgb="FF397EBD"/>
      </top>
      <bottom style="thin">
        <color rgb="FF397EBD"/>
      </bottom>
      <diagonal/>
    </border>
    <border>
      <left style="thin">
        <color rgb="FF397EBD"/>
      </left>
      <right/>
      <top style="thin">
        <color rgb="FF397EBD"/>
      </top>
      <bottom style="thin">
        <color rgb="FF397EBD"/>
      </bottom>
      <diagonal/>
    </border>
    <border>
      <left style="thin">
        <color rgb="FF397EBD"/>
      </left>
      <right style="thin">
        <color indexed="8"/>
      </right>
      <top/>
      <bottom/>
      <diagonal/>
    </border>
    <border>
      <left style="thin">
        <color indexed="8"/>
      </left>
      <right style="thin">
        <color rgb="FF397EBD"/>
      </right>
      <top/>
      <bottom/>
      <diagonal/>
    </border>
    <border>
      <left/>
      <right style="thin">
        <color rgb="FF397EBD"/>
      </right>
      <top/>
      <bottom style="thin">
        <color rgb="FF397EBD"/>
      </bottom>
      <diagonal/>
    </border>
    <border>
      <left style="thin">
        <color indexed="64"/>
      </left>
      <right style="thin">
        <color rgb="FF397EBD"/>
      </right>
      <top/>
      <bottom/>
      <diagonal/>
    </border>
  </borders>
  <cellStyleXfs count="63">
    <xf numFmtId="0" fontId="0" fillId="0" borderId="0"/>
    <xf numFmtId="0" fontId="14" fillId="0" borderId="0" applyNumberFormat="0" applyFill="0" applyBorder="0" applyAlignment="0" applyProtection="0"/>
    <xf numFmtId="0" fontId="42" fillId="0" borderId="0"/>
    <xf numFmtId="0" fontId="43" fillId="0" borderId="0" applyNumberForma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2" borderId="0" applyNumberFormat="0" applyBorder="0" applyAlignment="0" applyProtection="0"/>
    <xf numFmtId="0" fontId="48" fillId="3" borderId="0" applyNumberFormat="0" applyBorder="0" applyAlignment="0" applyProtection="0"/>
    <xf numFmtId="0" fontId="49" fillId="4" borderId="0" applyNumberFormat="0" applyBorder="0" applyAlignment="0" applyProtection="0"/>
    <xf numFmtId="0" fontId="50" fillId="5" borderId="20" applyNumberFormat="0" applyAlignment="0" applyProtection="0"/>
    <xf numFmtId="0" fontId="51" fillId="6" borderId="21" applyNumberFormat="0" applyAlignment="0" applyProtection="0"/>
    <xf numFmtId="0" fontId="52" fillId="6" borderId="20" applyNumberFormat="0" applyAlignment="0" applyProtection="0"/>
    <xf numFmtId="0" fontId="53" fillId="0" borderId="22" applyNumberFormat="0" applyFill="0" applyAlignment="0" applyProtection="0"/>
    <xf numFmtId="0" fontId="54" fillId="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58" fillId="32" borderId="0" applyNumberFormat="0" applyBorder="0" applyAlignment="0" applyProtection="0"/>
    <xf numFmtId="0" fontId="6" fillId="0" borderId="0"/>
    <xf numFmtId="0" fontId="6" fillId="8" borderId="24" applyNumberFormat="0" applyFont="0" applyAlignment="0" applyProtection="0"/>
    <xf numFmtId="0" fontId="5" fillId="0" borderId="0"/>
    <xf numFmtId="0" fontId="5" fillId="8" borderId="2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9" fillId="0" borderId="0"/>
    <xf numFmtId="0" fontId="67" fillId="0" borderId="0"/>
    <xf numFmtId="0" fontId="68" fillId="36" borderId="70">
      <alignment horizontal="left" vertical="center" wrapText="1"/>
    </xf>
    <xf numFmtId="0" fontId="1" fillId="0" borderId="0"/>
  </cellStyleXfs>
  <cellXfs count="1259">
    <xf numFmtId="0" fontId="0" fillId="0" borderId="0" xfId="0"/>
    <xf numFmtId="0" fontId="8"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15" fillId="0" borderId="0" xfId="0" applyFont="1" applyAlignment="1">
      <alignment horizontal="justify" vertical="center"/>
    </xf>
    <xf numFmtId="0" fontId="10" fillId="0" borderId="0" xfId="0" applyFont="1" applyAlignment="1"/>
    <xf numFmtId="0" fontId="10" fillId="0" borderId="0" xfId="0" applyFont="1"/>
    <xf numFmtId="0" fontId="10" fillId="0" borderId="0" xfId="0" applyFont="1" applyAlignment="1">
      <alignment horizontal="center" vertical="center"/>
    </xf>
    <xf numFmtId="0" fontId="19" fillId="0" borderId="0" xfId="1" applyFont="1" applyAlignment="1">
      <alignment vertical="center" wrapText="1"/>
    </xf>
    <xf numFmtId="0" fontId="8" fillId="0" borderId="0" xfId="0" applyFont="1" applyBorder="1" applyAlignment="1">
      <alignment horizontal="center" vertical="center" wrapText="1"/>
    </xf>
    <xf numFmtId="0" fontId="10" fillId="0" borderId="0" xfId="0" applyFont="1" applyBorder="1"/>
    <xf numFmtId="0" fontId="10" fillId="0" borderId="0" xfId="0" applyFont="1" applyAlignment="1">
      <alignment horizontal="left" vertical="center" indent="7"/>
    </xf>
    <xf numFmtId="0" fontId="10" fillId="0" borderId="1" xfId="0" applyFont="1" applyFill="1" applyBorder="1" applyAlignment="1">
      <alignment horizontal="center" vertical="center" wrapText="1"/>
    </xf>
    <xf numFmtId="0" fontId="16" fillId="0" borderId="0" xfId="0" applyFont="1" applyAlignment="1">
      <alignment vertical="center"/>
    </xf>
    <xf numFmtId="0" fontId="10" fillId="0" borderId="0" xfId="0" applyFont="1" applyBorder="1" applyAlignment="1">
      <alignment horizontal="center" vertical="center"/>
    </xf>
    <xf numFmtId="0" fontId="10" fillId="0" borderId="6" xfId="0" applyFont="1" applyFill="1" applyBorder="1" applyAlignment="1">
      <alignment horizontal="center" vertical="center" wrapText="1"/>
    </xf>
    <xf numFmtId="0" fontId="17" fillId="0" borderId="0" xfId="0" applyFont="1" applyAlignment="1">
      <alignment vertical="center"/>
    </xf>
    <xf numFmtId="0" fontId="15" fillId="0" borderId="0" xfId="0" applyFont="1"/>
    <xf numFmtId="0" fontId="15" fillId="0" borderId="0" xfId="0" applyFont="1" applyAlignment="1">
      <alignment vertical="center"/>
    </xf>
    <xf numFmtId="0" fontId="18" fillId="0" borderId="0" xfId="0" applyFont="1" applyAlignment="1">
      <alignment vertical="center"/>
    </xf>
    <xf numFmtId="0" fontId="10" fillId="0" borderId="0" xfId="0" applyFont="1" applyAlignment="1">
      <alignment horizontal="left" indent="7"/>
    </xf>
    <xf numFmtId="0" fontId="10" fillId="0" borderId="0" xfId="0" applyFont="1" applyFill="1"/>
    <xf numFmtId="0" fontId="16" fillId="0" borderId="0" xfId="0" applyFont="1" applyAlignment="1">
      <alignment horizontal="left" vertical="center"/>
    </xf>
    <xf numFmtId="0" fontId="12" fillId="0" borderId="0" xfId="1" applyFont="1" applyAlignment="1">
      <alignment vertical="center" wrapText="1"/>
    </xf>
    <xf numFmtId="0" fontId="10" fillId="0" borderId="0" xfId="0" applyFont="1" applyAlignment="1">
      <alignment vertical="top"/>
    </xf>
    <xf numFmtId="0" fontId="33" fillId="0" borderId="0" xfId="0" applyFont="1" applyAlignment="1">
      <alignment vertical="center" wrapText="1"/>
    </xf>
    <xf numFmtId="0" fontId="12" fillId="0" borderId="0" xfId="1" applyFont="1" applyAlignment="1">
      <alignment vertical="center" wrapText="1"/>
    </xf>
    <xf numFmtId="0" fontId="10" fillId="0" borderId="0" xfId="0" applyFont="1" applyAlignment="1">
      <alignment vertical="center" wrapText="1"/>
    </xf>
    <xf numFmtId="2" fontId="10" fillId="0" borderId="0" xfId="0" applyNumberFormat="1" applyFont="1"/>
    <xf numFmtId="165" fontId="10" fillId="0" borderId="0" xfId="0" applyNumberFormat="1" applyFont="1"/>
    <xf numFmtId="164" fontId="10" fillId="0" borderId="0" xfId="0" applyNumberFormat="1" applyFont="1"/>
    <xf numFmtId="165" fontId="10" fillId="0" borderId="0" xfId="0" applyNumberFormat="1" applyFont="1" applyAlignment="1"/>
    <xf numFmtId="0" fontId="10" fillId="0" borderId="0" xfId="0" applyFont="1" applyBorder="1" applyAlignment="1"/>
    <xf numFmtId="0" fontId="16" fillId="0" borderId="0" xfId="0" applyFont="1" applyBorder="1" applyAlignment="1">
      <alignment horizontal="right" wrapText="1" indent="1"/>
    </xf>
    <xf numFmtId="0" fontId="10" fillId="0" borderId="3" xfId="0" applyFont="1"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xf>
    <xf numFmtId="0" fontId="10" fillId="0" borderId="8" xfId="0" applyFont="1" applyFill="1" applyBorder="1" applyAlignment="1">
      <alignment vertical="center" wrapText="1"/>
    </xf>
    <xf numFmtId="0" fontId="10" fillId="0" borderId="0" xfId="0" applyFont="1" applyFill="1" applyAlignment="1"/>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34" fillId="0" borderId="8" xfId="1" applyFont="1" applyFill="1" applyBorder="1" applyAlignment="1">
      <alignment vertical="center" wrapText="1"/>
    </xf>
    <xf numFmtId="0" fontId="15" fillId="0" borderId="16" xfId="0" applyFont="1" applyBorder="1" applyAlignment="1">
      <alignment vertical="center" wrapText="1"/>
    </xf>
    <xf numFmtId="1" fontId="10" fillId="0" borderId="0" xfId="0" applyNumberFormat="1" applyFont="1"/>
    <xf numFmtId="165" fontId="5" fillId="0" borderId="0" xfId="45" applyNumberFormat="1"/>
    <xf numFmtId="2" fontId="5" fillId="0" borderId="0" xfId="45" applyNumberFormat="1"/>
    <xf numFmtId="2" fontId="5" fillId="0" borderId="0" xfId="45" applyNumberFormat="1"/>
    <xf numFmtId="0" fontId="17" fillId="0" borderId="0" xfId="0" applyFont="1" applyBorder="1" applyAlignment="1">
      <alignment horizontal="right" wrapText="1" indent="1"/>
    </xf>
    <xf numFmtId="0" fontId="10" fillId="0" borderId="0" xfId="0" applyFont="1" applyBorder="1" applyAlignment="1">
      <alignment vertical="center" wrapText="1"/>
    </xf>
    <xf numFmtId="0" fontId="18" fillId="0" borderId="0" xfId="0" applyFont="1" applyBorder="1" applyAlignment="1">
      <alignment vertical="center" wrapText="1"/>
    </xf>
    <xf numFmtId="0" fontId="15" fillId="0" borderId="0" xfId="0" applyFont="1" applyBorder="1" applyAlignment="1">
      <alignment vertical="center" wrapText="1"/>
    </xf>
    <xf numFmtId="0" fontId="17" fillId="0" borderId="0" xfId="0" applyFont="1" applyBorder="1" applyAlignment="1">
      <alignment vertical="center"/>
    </xf>
    <xf numFmtId="0" fontId="10" fillId="0" borderId="0" xfId="0" applyFont="1" applyBorder="1" applyAlignment="1">
      <alignment horizontal="right" indent="1"/>
    </xf>
    <xf numFmtId="0" fontId="8" fillId="0" borderId="0" xfId="0" applyFont="1" applyBorder="1" applyAlignment="1">
      <alignment horizontal="right" indent="1"/>
    </xf>
    <xf numFmtId="1" fontId="40" fillId="0" borderId="0" xfId="0" applyNumberFormat="1" applyFont="1" applyBorder="1" applyAlignment="1">
      <alignment horizontal="right" indent="1"/>
    </xf>
    <xf numFmtId="0" fontId="17" fillId="0" borderId="0" xfId="0" applyFont="1" applyBorder="1" applyAlignment="1">
      <alignment vertical="center" wrapText="1"/>
    </xf>
    <xf numFmtId="166" fontId="10" fillId="0" borderId="0" xfId="0" applyNumberFormat="1" applyFont="1"/>
    <xf numFmtId="0" fontId="17" fillId="0" borderId="0" xfId="0" applyFont="1" applyBorder="1" applyAlignment="1">
      <alignment horizontal="right" wrapText="1" indent="1"/>
    </xf>
    <xf numFmtId="0" fontId="12" fillId="0" borderId="0" xfId="1" applyFont="1" applyAlignment="1">
      <alignment vertical="center" wrapText="1"/>
    </xf>
    <xf numFmtId="0" fontId="17" fillId="0" borderId="0" xfId="0" applyFont="1" applyAlignment="1">
      <alignment horizontal="left" vertical="center" indent="6"/>
    </xf>
    <xf numFmtId="0" fontId="15" fillId="0" borderId="0" xfId="0" applyFont="1" applyAlignment="1">
      <alignment horizontal="left" vertical="center" indent="6"/>
    </xf>
    <xf numFmtId="0" fontId="16" fillId="0" borderId="0" xfId="0" applyFont="1" applyAlignment="1">
      <alignment horizontal="left" vertical="center" indent="6"/>
    </xf>
    <xf numFmtId="0" fontId="10" fillId="0" borderId="0" xfId="0" applyFont="1" applyAlignment="1">
      <alignment horizontal="left" vertical="center" indent="6"/>
    </xf>
    <xf numFmtId="0" fontId="9" fillId="0" borderId="0" xfId="0" applyFont="1" applyAlignment="1">
      <alignment horizontal="left" vertical="center" indent="6"/>
    </xf>
    <xf numFmtId="0" fontId="15" fillId="0" borderId="0" xfId="0" applyFont="1" applyBorder="1" applyAlignment="1">
      <alignment horizontal="left" vertical="center" indent="6"/>
    </xf>
    <xf numFmtId="0" fontId="18" fillId="0" borderId="0" xfId="0" applyFont="1" applyBorder="1" applyAlignment="1">
      <alignment vertical="center"/>
    </xf>
    <xf numFmtId="0" fontId="15" fillId="0" borderId="0" xfId="0" applyFont="1" applyBorder="1" applyAlignment="1">
      <alignment vertical="center"/>
    </xf>
    <xf numFmtId="0" fontId="24" fillId="0" borderId="0" xfId="0" applyFont="1" applyBorder="1" applyAlignment="1">
      <alignment horizontal="left" vertical="center" indent="6"/>
    </xf>
    <xf numFmtId="164" fontId="17" fillId="0" borderId="0" xfId="0" applyNumberFormat="1" applyFont="1" applyBorder="1" applyAlignment="1">
      <alignment vertical="center"/>
    </xf>
    <xf numFmtId="2" fontId="17" fillId="0" borderId="14" xfId="0" applyNumberFormat="1" applyFont="1" applyBorder="1" applyAlignment="1">
      <alignment horizontal="right" wrapText="1" indent="1"/>
    </xf>
    <xf numFmtId="2" fontId="17" fillId="0" borderId="15" xfId="0" applyNumberFormat="1" applyFont="1" applyBorder="1" applyAlignment="1">
      <alignment horizontal="right" wrapText="1" indent="1"/>
    </xf>
    <xf numFmtId="0" fontId="10" fillId="0" borderId="0" xfId="0" applyFont="1" applyBorder="1" applyAlignment="1">
      <alignment horizontal="left" indent="7"/>
    </xf>
    <xf numFmtId="0" fontId="10" fillId="0" borderId="0" xfId="0" applyFont="1" applyBorder="1" applyAlignment="1">
      <alignment horizontal="left"/>
    </xf>
    <xf numFmtId="0" fontId="9" fillId="0" borderId="0" xfId="0" applyFont="1" applyBorder="1" applyAlignment="1">
      <alignment horizontal="left" vertical="center" indent="6"/>
    </xf>
    <xf numFmtId="0" fontId="12" fillId="0" borderId="0" xfId="1" applyFont="1" applyAlignment="1">
      <alignment vertical="center" wrapText="1"/>
    </xf>
    <xf numFmtId="0" fontId="19" fillId="0" borderId="0" xfId="1" applyFont="1" applyAlignment="1">
      <alignment horizontal="left" vertical="center" wrapText="1"/>
    </xf>
    <xf numFmtId="0" fontId="15" fillId="0" borderId="0" xfId="0" applyFont="1" applyFill="1" applyBorder="1" applyAlignment="1">
      <alignment horizontal="left" vertical="center" indent="6"/>
    </xf>
    <xf numFmtId="0" fontId="19" fillId="0" borderId="0" xfId="1" applyFont="1" applyAlignment="1">
      <alignment vertical="center" wrapText="1"/>
    </xf>
    <xf numFmtId="0" fontId="2" fillId="0" borderId="0" xfId="0" applyFont="1" applyAlignment="1">
      <alignment horizontal="center" vertical="center"/>
    </xf>
    <xf numFmtId="0" fontId="2" fillId="0" borderId="0" xfId="0" applyFont="1"/>
    <xf numFmtId="0" fontId="15" fillId="0" borderId="0" xfId="0" applyFont="1" applyAlignment="1">
      <alignment horizontal="left" vertical="center" indent="7"/>
    </xf>
    <xf numFmtId="164" fontId="17" fillId="0" borderId="0" xfId="0" applyNumberFormat="1" applyFont="1" applyAlignment="1">
      <alignment vertical="center"/>
    </xf>
    <xf numFmtId="164" fontId="16" fillId="0" borderId="0" xfId="0" applyNumberFormat="1" applyFont="1" applyBorder="1" applyAlignment="1">
      <alignment vertical="center"/>
    </xf>
    <xf numFmtId="164" fontId="16" fillId="0" borderId="0" xfId="0" applyNumberFormat="1" applyFont="1" applyAlignment="1">
      <alignment vertical="center"/>
    </xf>
    <xf numFmtId="0" fontId="18" fillId="0" borderId="0" xfId="0" applyFont="1" applyAlignment="1">
      <alignment horizontal="left" vertical="center"/>
    </xf>
    <xf numFmtId="0" fontId="12" fillId="0" borderId="0" xfId="1" applyFont="1" applyAlignment="1">
      <alignment vertical="center" wrapText="1"/>
    </xf>
    <xf numFmtId="0" fontId="17" fillId="0" borderId="0" xfId="0" applyNumberFormat="1" applyFont="1" applyBorder="1" applyAlignment="1">
      <alignment vertical="center"/>
    </xf>
    <xf numFmtId="0" fontId="12" fillId="0" borderId="0" xfId="1" applyFont="1" applyAlignment="1">
      <alignment vertical="center" wrapText="1"/>
    </xf>
    <xf numFmtId="0" fontId="63" fillId="0" borderId="0" xfId="0" applyFont="1" applyBorder="1" applyAlignment="1">
      <alignment horizontal="left" vertical="top"/>
    </xf>
    <xf numFmtId="167" fontId="10" fillId="0" borderId="0" xfId="0" applyNumberFormat="1" applyFont="1"/>
    <xf numFmtId="0" fontId="63" fillId="0" borderId="0" xfId="0" applyFont="1" applyBorder="1" applyAlignment="1">
      <alignment horizontal="center" vertical="top"/>
    </xf>
    <xf numFmtId="167" fontId="63" fillId="0" borderId="0" xfId="0" applyNumberFormat="1" applyFont="1" applyBorder="1" applyAlignment="1"/>
    <xf numFmtId="167" fontId="10" fillId="0" borderId="0" xfId="0" applyNumberFormat="1" applyFont="1" applyBorder="1"/>
    <xf numFmtId="1" fontId="10" fillId="0" borderId="0" xfId="0" applyNumberFormat="1" applyFont="1" applyBorder="1" applyAlignment="1">
      <alignment horizontal="right" indent="1"/>
    </xf>
    <xf numFmtId="1" fontId="8" fillId="0" borderId="0" xfId="0" applyNumberFormat="1" applyFont="1" applyBorder="1" applyAlignment="1">
      <alignment horizontal="right" indent="1"/>
    </xf>
    <xf numFmtId="164" fontId="8" fillId="0" borderId="29" xfId="0" applyNumberFormat="1" applyFont="1" applyBorder="1" applyAlignment="1">
      <alignment vertical="center"/>
    </xf>
    <xf numFmtId="0" fontId="11" fillId="0" borderId="29" xfId="0" applyFont="1" applyBorder="1" applyAlignment="1">
      <alignment vertical="center"/>
    </xf>
    <xf numFmtId="0" fontId="9" fillId="0" borderId="29" xfId="0" applyFont="1" applyBorder="1" applyAlignment="1">
      <alignment vertical="center"/>
    </xf>
    <xf numFmtId="164" fontId="10" fillId="0" borderId="29" xfId="0" applyNumberFormat="1" applyFont="1" applyBorder="1" applyAlignment="1">
      <alignment vertical="center"/>
    </xf>
    <xf numFmtId="0" fontId="10" fillId="0" borderId="29" xfId="0" applyFont="1" applyBorder="1" applyAlignment="1">
      <alignment vertical="center"/>
    </xf>
    <xf numFmtId="0" fontId="10" fillId="0" borderId="27" xfId="0" applyFont="1" applyBorder="1" applyAlignment="1">
      <alignment horizontal="right" indent="1"/>
    </xf>
    <xf numFmtId="1" fontId="8" fillId="0" borderId="31" xfId="0" applyNumberFormat="1" applyFont="1" applyBorder="1" applyAlignment="1">
      <alignment horizontal="right" indent="1"/>
    </xf>
    <xf numFmtId="1" fontId="10" fillId="0" borderId="31" xfId="0" applyNumberFormat="1" applyFont="1" applyBorder="1" applyAlignment="1">
      <alignment horizontal="right" indent="1"/>
    </xf>
    <xf numFmtId="0" fontId="10" fillId="0" borderId="31" xfId="0" applyFont="1" applyBorder="1" applyAlignment="1">
      <alignment horizontal="right" indent="1"/>
    </xf>
    <xf numFmtId="165" fontId="8" fillId="0" borderId="27" xfId="0" applyNumberFormat="1" applyFont="1" applyBorder="1" applyAlignment="1">
      <alignment horizontal="right" indent="1"/>
    </xf>
    <xf numFmtId="165" fontId="10" fillId="0" borderId="27" xfId="0" applyNumberFormat="1" applyFont="1" applyBorder="1" applyAlignment="1">
      <alignment horizontal="right" indent="1"/>
    </xf>
    <xf numFmtId="165" fontId="8" fillId="0" borderId="0" xfId="0" applyNumberFormat="1" applyFont="1" applyBorder="1" applyAlignment="1">
      <alignment horizontal="right" indent="1"/>
    </xf>
    <xf numFmtId="165" fontId="10" fillId="0" borderId="0" xfId="0" applyNumberFormat="1" applyFont="1" applyBorder="1" applyAlignment="1">
      <alignment horizontal="right" indent="1"/>
    </xf>
    <xf numFmtId="165" fontId="10" fillId="0" borderId="31" xfId="0" applyNumberFormat="1" applyFont="1" applyBorder="1" applyAlignment="1">
      <alignment horizontal="right" indent="1"/>
    </xf>
    <xf numFmtId="165" fontId="8" fillId="0" borderId="31" xfId="0" applyNumberFormat="1" applyFont="1" applyBorder="1" applyAlignment="1">
      <alignment horizontal="right" indent="1"/>
    </xf>
    <xf numFmtId="164" fontId="8" fillId="0" borderId="43" xfId="0" applyNumberFormat="1" applyFont="1" applyBorder="1" applyAlignment="1">
      <alignment vertical="center"/>
    </xf>
    <xf numFmtId="0" fontId="8" fillId="0" borderId="44" xfId="0" applyFont="1" applyBorder="1" applyAlignment="1">
      <alignment horizontal="right" indent="1"/>
    </xf>
    <xf numFmtId="0" fontId="8" fillId="0" borderId="28" xfId="0" applyFont="1" applyBorder="1" applyAlignment="1">
      <alignment horizontal="right" indent="1"/>
    </xf>
    <xf numFmtId="0" fontId="16" fillId="0" borderId="44" xfId="0" applyFont="1" applyBorder="1" applyAlignment="1">
      <alignment horizontal="right" indent="1"/>
    </xf>
    <xf numFmtId="0" fontId="16" fillId="0" borderId="28" xfId="0" applyFont="1" applyBorder="1" applyAlignment="1">
      <alignment horizontal="right" indent="1"/>
    </xf>
    <xf numFmtId="164" fontId="10" fillId="0" borderId="43" xfId="0" applyNumberFormat="1" applyFont="1" applyBorder="1" applyAlignment="1">
      <alignment vertical="center"/>
    </xf>
    <xf numFmtId="0" fontId="10" fillId="0" borderId="44" xfId="0" applyFont="1" applyBorder="1" applyAlignment="1">
      <alignment horizontal="right" indent="1"/>
    </xf>
    <xf numFmtId="0" fontId="10" fillId="0" borderId="28" xfId="0" applyFont="1" applyBorder="1" applyAlignment="1">
      <alignment horizontal="right" indent="1"/>
    </xf>
    <xf numFmtId="0" fontId="15" fillId="0" borderId="43" xfId="0" applyFont="1" applyBorder="1" applyAlignment="1">
      <alignment vertical="center"/>
    </xf>
    <xf numFmtId="0" fontId="17" fillId="0" borderId="44" xfId="0" applyFont="1" applyBorder="1" applyAlignment="1">
      <alignment horizontal="right" indent="1"/>
    </xf>
    <xf numFmtId="165" fontId="17" fillId="0" borderId="44" xfId="0" applyNumberFormat="1" applyFont="1" applyBorder="1" applyAlignment="1">
      <alignment horizontal="right" wrapText="1" indent="1"/>
    </xf>
    <xf numFmtId="0" fontId="17" fillId="0" borderId="44" xfId="0" applyFont="1" applyBorder="1" applyAlignment="1">
      <alignment horizontal="right" wrapText="1" indent="1"/>
    </xf>
    <xf numFmtId="0" fontId="17" fillId="0" borderId="28" xfId="0" applyFont="1" applyBorder="1" applyAlignment="1">
      <alignment horizontal="right" wrapText="1" indent="1"/>
    </xf>
    <xf numFmtId="164" fontId="17" fillId="0" borderId="43" xfId="0" applyNumberFormat="1" applyFont="1" applyBorder="1" applyAlignment="1">
      <alignment vertical="center"/>
    </xf>
    <xf numFmtId="0" fontId="10" fillId="0" borderId="43" xfId="0" applyFont="1" applyBorder="1" applyAlignment="1">
      <alignment vertical="center"/>
    </xf>
    <xf numFmtId="0" fontId="10" fillId="0" borderId="44" xfId="0" applyFont="1" applyBorder="1" applyAlignment="1">
      <alignment horizontal="right" wrapText="1" indent="1"/>
    </xf>
    <xf numFmtId="0" fontId="10" fillId="0" borderId="28" xfId="0" applyFont="1" applyBorder="1" applyAlignment="1">
      <alignment horizontal="right" wrapText="1" indent="1"/>
    </xf>
    <xf numFmtId="0" fontId="10" fillId="0" borderId="44" xfId="0" applyFont="1" applyBorder="1"/>
    <xf numFmtId="0" fontId="10" fillId="0" borderId="28" xfId="0" applyFont="1" applyBorder="1"/>
    <xf numFmtId="165" fontId="16" fillId="0" borderId="44" xfId="0" applyNumberFormat="1" applyFont="1" applyBorder="1" applyAlignment="1">
      <alignment horizontal="right" wrapText="1" indent="1"/>
    </xf>
    <xf numFmtId="0" fontId="16" fillId="0" borderId="44" xfId="0" applyFont="1" applyBorder="1" applyAlignment="1">
      <alignment horizontal="right" wrapText="1" indent="1"/>
    </xf>
    <xf numFmtId="0" fontId="8" fillId="0" borderId="44" xfId="0" applyFont="1" applyBorder="1" applyAlignment="1">
      <alignment horizontal="right" wrapText="1" indent="1"/>
    </xf>
    <xf numFmtId="0" fontId="10" fillId="0" borderId="44" xfId="0" applyFont="1" applyFill="1" applyBorder="1" applyAlignment="1">
      <alignment horizontal="right" indent="1"/>
    </xf>
    <xf numFmtId="0" fontId="8" fillId="0" borderId="44" xfId="0" applyNumberFormat="1" applyFont="1" applyBorder="1" applyAlignment="1">
      <alignment horizontal="right" indent="1"/>
    </xf>
    <xf numFmtId="0" fontId="18" fillId="0" borderId="43" xfId="0" applyFont="1" applyBorder="1" applyAlignment="1">
      <alignment vertical="center" wrapText="1"/>
    </xf>
    <xf numFmtId="0" fontId="17" fillId="0" borderId="44" xfId="0" applyNumberFormat="1" applyFont="1" applyFill="1" applyBorder="1" applyAlignment="1">
      <alignment horizontal="right" wrapText="1" indent="1"/>
    </xf>
    <xf numFmtId="0" fontId="17" fillId="0" borderId="28" xfId="0" applyNumberFormat="1" applyFont="1" applyFill="1" applyBorder="1" applyAlignment="1">
      <alignment horizontal="right" wrapText="1" indent="1"/>
    </xf>
    <xf numFmtId="164" fontId="16" fillId="0" borderId="43" xfId="0" applyNumberFormat="1" applyFont="1" applyBorder="1" applyAlignment="1">
      <alignment vertical="center" wrapText="1"/>
    </xf>
    <xf numFmtId="0" fontId="16" fillId="0" borderId="44" xfId="0" applyNumberFormat="1" applyFont="1" applyFill="1" applyBorder="1" applyAlignment="1">
      <alignment horizontal="right" wrapText="1" indent="1"/>
    </xf>
    <xf numFmtId="0" fontId="16" fillId="0" borderId="28" xfId="0" applyNumberFormat="1" applyFont="1" applyFill="1" applyBorder="1" applyAlignment="1">
      <alignment horizontal="right" wrapText="1" indent="1"/>
    </xf>
    <xf numFmtId="0" fontId="17" fillId="0" borderId="43" xfId="0" applyFont="1" applyBorder="1" applyAlignment="1">
      <alignment vertical="center" wrapText="1"/>
    </xf>
    <xf numFmtId="0" fontId="15" fillId="0" borderId="43" xfId="0" applyFont="1" applyBorder="1" applyAlignment="1">
      <alignment vertical="center" wrapText="1"/>
    </xf>
    <xf numFmtId="164" fontId="17" fillId="0" borderId="43" xfId="0" applyNumberFormat="1" applyFont="1" applyBorder="1" applyAlignment="1">
      <alignment vertical="center" wrapText="1"/>
    </xf>
    <xf numFmtId="0" fontId="10" fillId="0" borderId="44" xfId="0" applyNumberFormat="1" applyFont="1" applyBorder="1" applyAlignment="1">
      <alignment horizontal="right" indent="1"/>
    </xf>
    <xf numFmtId="0" fontId="10" fillId="0" borderId="28" xfId="0" applyNumberFormat="1" applyFont="1" applyBorder="1" applyAlignment="1">
      <alignment horizontal="right" indent="1"/>
    </xf>
    <xf numFmtId="0" fontId="8" fillId="0" borderId="28" xfId="0" applyNumberFormat="1" applyFont="1" applyBorder="1" applyAlignment="1">
      <alignment horizontal="right" indent="1"/>
    </xf>
    <xf numFmtId="0" fontId="17" fillId="33" borderId="40"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3" xfId="0" applyFont="1" applyFill="1" applyBorder="1" applyAlignment="1">
      <alignment horizontal="center" vertical="center" wrapText="1"/>
    </xf>
    <xf numFmtId="0" fontId="17" fillId="33" borderId="44" xfId="0" applyFont="1" applyFill="1" applyBorder="1" applyAlignment="1">
      <alignment horizontal="center" vertical="center" wrapText="1"/>
    </xf>
    <xf numFmtId="0" fontId="15" fillId="33" borderId="43" xfId="0" applyFont="1" applyFill="1" applyBorder="1" applyAlignment="1">
      <alignment horizontal="center" vertical="center" wrapText="1"/>
    </xf>
    <xf numFmtId="0" fontId="15" fillId="33" borderId="44"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0" fillId="33" borderId="47" xfId="0" applyFont="1" applyFill="1" applyBorder="1" applyAlignment="1">
      <alignment vertical="center" wrapText="1"/>
    </xf>
    <xf numFmtId="0" fontId="10" fillId="33" borderId="48" xfId="0" applyFont="1" applyFill="1" applyBorder="1" applyAlignment="1">
      <alignment vertical="center" wrapText="1"/>
    </xf>
    <xf numFmtId="0" fontId="15" fillId="33" borderId="48" xfId="0" applyFont="1" applyFill="1" applyBorder="1" applyAlignment="1">
      <alignment horizontal="center" vertical="center" wrapText="1"/>
    </xf>
    <xf numFmtId="0" fontId="15" fillId="33" borderId="49" xfId="0" applyFont="1" applyFill="1" applyBorder="1" applyAlignment="1">
      <alignment horizontal="center" vertical="center" wrapText="1"/>
    </xf>
    <xf numFmtId="0" fontId="17" fillId="33" borderId="28" xfId="0" applyFont="1" applyFill="1" applyBorder="1" applyAlignment="1">
      <alignment horizontal="center" vertical="center" wrapText="1"/>
    </xf>
    <xf numFmtId="0" fontId="60" fillId="0" borderId="44" xfId="0" applyFont="1" applyBorder="1" applyAlignment="1">
      <alignment horizontal="right" vertical="center" indent="1"/>
    </xf>
    <xf numFmtId="0" fontId="60" fillId="0" borderId="28" xfId="0" applyFont="1" applyBorder="1" applyAlignment="1">
      <alignment horizontal="right" vertical="center" indent="1"/>
    </xf>
    <xf numFmtId="0" fontId="17" fillId="0" borderId="43" xfId="0" applyFont="1" applyBorder="1" applyAlignment="1">
      <alignment vertical="center"/>
    </xf>
    <xf numFmtId="0" fontId="17" fillId="33" borderId="42" xfId="0" applyFont="1" applyFill="1" applyBorder="1" applyAlignment="1">
      <alignment horizontal="center" vertical="center" wrapText="1"/>
    </xf>
    <xf numFmtId="164" fontId="8" fillId="0" borderId="43" xfId="0" applyNumberFormat="1" applyFont="1" applyBorder="1" applyAlignment="1">
      <alignment vertical="center" wrapText="1"/>
    </xf>
    <xf numFmtId="0" fontId="11" fillId="0" borderId="43" xfId="0" applyFont="1" applyBorder="1" applyAlignment="1">
      <alignment vertical="center" wrapText="1"/>
    </xf>
    <xf numFmtId="164" fontId="10" fillId="0" borderId="43" xfId="0" applyNumberFormat="1"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horizontal="right" wrapText="1" indent="1"/>
    </xf>
    <xf numFmtId="0" fontId="9" fillId="0" borderId="28" xfId="0" applyFont="1" applyBorder="1" applyAlignment="1">
      <alignment horizontal="right" wrapText="1" indent="1"/>
    </xf>
    <xf numFmtId="0" fontId="15" fillId="0" borderId="43" xfId="0" applyFont="1" applyFill="1" applyBorder="1" applyAlignment="1">
      <alignment vertical="center" wrapText="1"/>
    </xf>
    <xf numFmtId="164" fontId="17" fillId="0" borderId="43" xfId="0" applyNumberFormat="1" applyFont="1" applyFill="1" applyBorder="1" applyAlignment="1">
      <alignment vertical="center" wrapText="1"/>
    </xf>
    <xf numFmtId="0" fontId="16" fillId="0" borderId="28" xfId="0" applyFont="1" applyBorder="1" applyAlignment="1">
      <alignment horizontal="right" wrapText="1" indent="1"/>
    </xf>
    <xf numFmtId="0" fontId="37" fillId="0" borderId="43" xfId="0" applyFont="1" applyFill="1" applyBorder="1" applyAlignment="1">
      <alignment vertical="center" wrapText="1"/>
    </xf>
    <xf numFmtId="0" fontId="36" fillId="0" borderId="43" xfId="0" applyFont="1" applyFill="1" applyBorder="1" applyAlignment="1">
      <alignment horizontal="left" wrapText="1"/>
    </xf>
    <xf numFmtId="164" fontId="35" fillId="0" borderId="43" xfId="0" applyNumberFormat="1" applyFont="1" applyBorder="1" applyAlignment="1">
      <alignment vertical="center" wrapText="1"/>
    </xf>
    <xf numFmtId="0" fontId="36" fillId="0" borderId="43" xfId="0" applyFont="1" applyBorder="1" applyAlignment="1">
      <alignment vertical="center" wrapText="1"/>
    </xf>
    <xf numFmtId="0" fontId="2" fillId="0" borderId="44" xfId="0" applyFont="1" applyBorder="1" applyAlignment="1">
      <alignment horizontal="right" wrapText="1" indent="1"/>
    </xf>
    <xf numFmtId="0" fontId="2" fillId="0" borderId="28" xfId="0" applyFont="1" applyBorder="1" applyAlignment="1">
      <alignment horizontal="right" wrapText="1" indent="1"/>
    </xf>
    <xf numFmtId="164" fontId="2" fillId="0" borderId="43" xfId="0" applyNumberFormat="1" applyFont="1" applyBorder="1" applyAlignment="1">
      <alignment vertical="center" wrapText="1"/>
    </xf>
    <xf numFmtId="0" fontId="37" fillId="0" borderId="43" xfId="0" applyFont="1" applyBorder="1" applyAlignment="1">
      <alignment vertical="center" wrapText="1"/>
    </xf>
    <xf numFmtId="0" fontId="2" fillId="0" borderId="28" xfId="0" applyFont="1" applyBorder="1" applyAlignment="1">
      <alignment horizontal="right" indent="1"/>
    </xf>
    <xf numFmtId="164" fontId="35" fillId="0" borderId="43" xfId="0" applyNumberFormat="1" applyFont="1" applyFill="1" applyBorder="1" applyAlignment="1">
      <alignment vertical="center" wrapText="1"/>
    </xf>
    <xf numFmtId="0" fontId="10" fillId="0" borderId="28" xfId="0" applyFont="1" applyFill="1" applyBorder="1" applyAlignment="1">
      <alignment horizontal="right" indent="1"/>
    </xf>
    <xf numFmtId="0" fontId="17" fillId="33" borderId="40" xfId="0" applyFont="1" applyFill="1" applyBorder="1" applyAlignment="1">
      <alignment horizontal="center" wrapText="1"/>
    </xf>
    <xf numFmtId="0" fontId="17" fillId="33" borderId="41" xfId="0" applyFont="1" applyFill="1" applyBorder="1" applyAlignment="1">
      <alignment horizontal="center" wrapText="1"/>
    </xf>
    <xf numFmtId="0" fontId="17" fillId="33" borderId="42" xfId="0" applyFont="1" applyFill="1" applyBorder="1" applyAlignment="1">
      <alignment horizontal="center" wrapText="1"/>
    </xf>
    <xf numFmtId="0" fontId="15" fillId="33" borderId="47" xfId="0" applyFont="1" applyFill="1" applyBorder="1" applyAlignment="1">
      <alignment horizontal="center" vertical="top" wrapText="1"/>
    </xf>
    <xf numFmtId="0" fontId="15" fillId="33" borderId="48" xfId="0" applyFont="1" applyFill="1" applyBorder="1" applyAlignment="1">
      <alignment horizontal="center" vertical="top" wrapText="1"/>
    </xf>
    <xf numFmtId="0" fontId="15" fillId="33" borderId="49" xfId="0" applyFont="1" applyFill="1" applyBorder="1" applyAlignment="1">
      <alignment horizontal="center" vertical="top" wrapText="1"/>
    </xf>
    <xf numFmtId="0" fontId="10" fillId="33" borderId="43" xfId="0" applyFont="1" applyFill="1" applyBorder="1" applyAlignment="1">
      <alignment vertical="center" wrapText="1"/>
    </xf>
    <xf numFmtId="0" fontId="15" fillId="33" borderId="44" xfId="0" applyFont="1" applyFill="1" applyBorder="1" applyAlignment="1">
      <alignment horizontal="center" vertical="top" wrapText="1"/>
    </xf>
    <xf numFmtId="1" fontId="8" fillId="0" borderId="44" xfId="0" applyNumberFormat="1" applyFont="1" applyBorder="1" applyAlignment="1">
      <alignment horizontal="right" indent="1"/>
    </xf>
    <xf numFmtId="167" fontId="17" fillId="0" borderId="44" xfId="0" applyNumberFormat="1" applyFont="1" applyFill="1" applyBorder="1" applyAlignment="1">
      <alignment horizontal="right" indent="1"/>
    </xf>
    <xf numFmtId="1" fontId="10" fillId="0" borderId="44" xfId="0" applyNumberFormat="1" applyFont="1" applyBorder="1" applyAlignment="1">
      <alignment horizontal="right" indent="1"/>
    </xf>
    <xf numFmtId="167" fontId="17" fillId="0" borderId="28" xfId="0" applyNumberFormat="1" applyFont="1" applyFill="1" applyBorder="1" applyAlignment="1">
      <alignment horizontal="right" indent="1"/>
    </xf>
    <xf numFmtId="1" fontId="10" fillId="0" borderId="28" xfId="0" applyNumberFormat="1" applyFont="1" applyBorder="1" applyAlignment="1">
      <alignment horizontal="right" indent="1"/>
    </xf>
    <xf numFmtId="1" fontId="17" fillId="0" borderId="44" xfId="0" applyNumberFormat="1" applyFont="1" applyFill="1" applyBorder="1" applyAlignment="1">
      <alignment horizontal="right" indent="1"/>
    </xf>
    <xf numFmtId="1" fontId="17" fillId="0" borderId="28" xfId="0" applyNumberFormat="1" applyFont="1" applyFill="1" applyBorder="1" applyAlignment="1">
      <alignment horizontal="right" indent="1"/>
    </xf>
    <xf numFmtId="0" fontId="17" fillId="0" borderId="44" xfId="0" applyFont="1" applyFill="1" applyBorder="1" applyAlignment="1">
      <alignment horizontal="right" indent="1"/>
    </xf>
    <xf numFmtId="0" fontId="17" fillId="0" borderId="28" xfId="0" applyFont="1" applyFill="1" applyBorder="1" applyAlignment="1">
      <alignment horizontal="right" indent="1"/>
    </xf>
    <xf numFmtId="0" fontId="10" fillId="33" borderId="44" xfId="0" applyFont="1" applyFill="1" applyBorder="1" applyAlignment="1">
      <alignment vertical="center" wrapText="1"/>
    </xf>
    <xf numFmtId="0" fontId="17" fillId="33" borderId="44" xfId="0" applyFont="1" applyFill="1" applyBorder="1" applyAlignment="1">
      <alignment horizontal="center" wrapText="1"/>
    </xf>
    <xf numFmtId="0" fontId="9" fillId="33" borderId="47" xfId="0" applyFont="1" applyFill="1" applyBorder="1" applyAlignment="1">
      <alignment horizontal="center" vertical="top" wrapText="1"/>
    </xf>
    <xf numFmtId="0" fontId="9" fillId="33" borderId="48" xfId="0" applyFont="1" applyFill="1" applyBorder="1" applyAlignment="1">
      <alignment horizontal="center" vertical="top" wrapText="1"/>
    </xf>
    <xf numFmtId="0" fontId="9" fillId="33" borderId="49" xfId="0" applyFont="1" applyFill="1" applyBorder="1" applyAlignment="1">
      <alignment horizontal="center" vertical="top" wrapText="1"/>
    </xf>
    <xf numFmtId="1" fontId="8" fillId="0" borderId="44" xfId="0" applyNumberFormat="1" applyFont="1" applyFill="1" applyBorder="1" applyAlignment="1">
      <alignment horizontal="right" indent="1"/>
    </xf>
    <xf numFmtId="1" fontId="8" fillId="0" borderId="28" xfId="0" applyNumberFormat="1" applyFont="1" applyFill="1" applyBorder="1" applyAlignment="1">
      <alignment horizontal="right" indent="1"/>
    </xf>
    <xf numFmtId="1" fontId="10" fillId="0" borderId="44" xfId="0" applyNumberFormat="1" applyFont="1" applyFill="1" applyBorder="1" applyAlignment="1">
      <alignment horizontal="right" indent="1"/>
    </xf>
    <xf numFmtId="1" fontId="10" fillId="0" borderId="28" xfId="0" applyNumberFormat="1" applyFont="1" applyFill="1" applyBorder="1" applyAlignment="1">
      <alignment horizontal="right" indent="1"/>
    </xf>
    <xf numFmtId="1" fontId="17" fillId="0" borderId="28" xfId="0" applyNumberFormat="1" applyFont="1" applyBorder="1" applyAlignment="1">
      <alignment horizontal="right" wrapText="1" indent="1"/>
    </xf>
    <xf numFmtId="0" fontId="17" fillId="33" borderId="41" xfId="0" applyFont="1" applyFill="1" applyBorder="1" applyAlignment="1">
      <alignment horizontal="center" vertical="center"/>
    </xf>
    <xf numFmtId="0" fontId="17" fillId="33" borderId="44" xfId="0" applyFont="1" applyFill="1" applyBorder="1" applyAlignment="1">
      <alignment horizontal="center" vertical="center"/>
    </xf>
    <xf numFmtId="0" fontId="15" fillId="33" borderId="44" xfId="0" applyFont="1" applyFill="1" applyBorder="1" applyAlignment="1">
      <alignment horizontal="center" vertical="center"/>
    </xf>
    <xf numFmtId="0" fontId="10" fillId="33" borderId="48" xfId="0" applyFont="1" applyFill="1" applyBorder="1" applyAlignment="1">
      <alignment vertical="center"/>
    </xf>
    <xf numFmtId="0" fontId="9" fillId="33" borderId="48" xfId="0" applyFont="1" applyFill="1" applyBorder="1" applyAlignment="1">
      <alignment horizontal="center"/>
    </xf>
    <xf numFmtId="1" fontId="8" fillId="0" borderId="28" xfId="0" applyNumberFormat="1" applyFont="1" applyBorder="1" applyAlignment="1">
      <alignment horizontal="right" indent="1"/>
    </xf>
    <xf numFmtId="1" fontId="17" fillId="0" borderId="44" xfId="0" applyNumberFormat="1" applyFont="1" applyFill="1" applyBorder="1" applyAlignment="1">
      <alignment horizontal="right" wrapText="1" indent="1"/>
    </xf>
    <xf numFmtId="1" fontId="17" fillId="0" borderId="28" xfId="0" applyNumberFormat="1" applyFont="1" applyFill="1" applyBorder="1" applyAlignment="1">
      <alignment horizontal="right" wrapText="1" indent="1"/>
    </xf>
    <xf numFmtId="0" fontId="17" fillId="33" borderId="43" xfId="0" applyFont="1" applyFill="1" applyBorder="1" applyAlignment="1">
      <alignment horizontal="center" wrapText="1"/>
    </xf>
    <xf numFmtId="0" fontId="17" fillId="33" borderId="28" xfId="0" applyFont="1" applyFill="1" applyBorder="1" applyAlignment="1">
      <alignment horizontal="center" wrapText="1"/>
    </xf>
    <xf numFmtId="1" fontId="17" fillId="0" borderId="44" xfId="0" applyNumberFormat="1" applyFont="1" applyBorder="1" applyAlignment="1">
      <alignment horizontal="right" wrapText="1" indent="1"/>
    </xf>
    <xf numFmtId="0" fontId="17" fillId="0" borderId="44" xfId="0" applyFont="1" applyFill="1" applyBorder="1" applyAlignment="1">
      <alignment horizontal="right" wrapText="1"/>
    </xf>
    <xf numFmtId="0" fontId="16" fillId="0" borderId="44" xfId="0" applyFont="1" applyFill="1" applyBorder="1" applyAlignment="1">
      <alignment horizontal="right" wrapText="1" indent="1"/>
    </xf>
    <xf numFmtId="0" fontId="16" fillId="0" borderId="28" xfId="0" applyFont="1" applyFill="1" applyBorder="1" applyAlignment="1">
      <alignment horizontal="right" wrapText="1" indent="1"/>
    </xf>
    <xf numFmtId="0" fontId="17" fillId="0" borderId="44" xfId="0" applyFont="1" applyFill="1" applyBorder="1" applyAlignment="1">
      <alignment horizontal="right" wrapText="1" indent="1"/>
    </xf>
    <xf numFmtId="0" fontId="17" fillId="0" borderId="28" xfId="0" applyFont="1" applyFill="1" applyBorder="1" applyAlignment="1">
      <alignment horizontal="right" wrapText="1" indent="1"/>
    </xf>
    <xf numFmtId="0" fontId="17" fillId="0" borderId="44" xfId="0" applyFont="1" applyBorder="1" applyAlignment="1">
      <alignment horizontal="right" wrapText="1"/>
    </xf>
    <xf numFmtId="0" fontId="17" fillId="0" borderId="28" xfId="0" applyFont="1" applyBorder="1" applyAlignment="1">
      <alignment horizontal="right" wrapText="1"/>
    </xf>
    <xf numFmtId="0" fontId="15" fillId="33" borderId="47" xfId="0" applyFont="1" applyFill="1" applyBorder="1" applyAlignment="1">
      <alignment horizontal="center" vertical="center" wrapText="1"/>
    </xf>
    <xf numFmtId="0" fontId="8" fillId="34" borderId="11" xfId="0" applyFont="1" applyFill="1" applyBorder="1" applyAlignment="1">
      <alignment horizontal="left" vertical="center" wrapText="1"/>
    </xf>
    <xf numFmtId="0" fontId="10" fillId="35" borderId="10" xfId="0" applyFont="1" applyFill="1" applyBorder="1" applyAlignment="1">
      <alignment horizontal="center" vertical="center" wrapText="1"/>
    </xf>
    <xf numFmtId="0" fontId="19" fillId="35" borderId="5" xfId="1" applyFont="1" applyFill="1" applyBorder="1" applyAlignment="1">
      <alignment wrapText="1"/>
    </xf>
    <xf numFmtId="0" fontId="19" fillId="35" borderId="10" xfId="1" applyFont="1" applyFill="1" applyBorder="1" applyAlignment="1">
      <alignment vertical="center" wrapText="1"/>
    </xf>
    <xf numFmtId="0" fontId="19" fillId="35" borderId="12" xfId="1" applyFont="1" applyFill="1" applyBorder="1" applyAlignment="1">
      <alignment vertical="center" wrapText="1"/>
    </xf>
    <xf numFmtId="0" fontId="10" fillId="35" borderId="10" xfId="0" applyFont="1" applyFill="1" applyBorder="1" applyAlignment="1">
      <alignment horizontal="center" vertical="center"/>
    </xf>
    <xf numFmtId="0" fontId="19" fillId="35" borderId="2" xfId="1" applyFont="1" applyFill="1" applyBorder="1" applyAlignment="1">
      <alignment vertical="center" wrapText="1"/>
    </xf>
    <xf numFmtId="0" fontId="19" fillId="35" borderId="4" xfId="1" applyFont="1" applyFill="1" applyBorder="1" applyAlignment="1">
      <alignment wrapText="1"/>
    </xf>
    <xf numFmtId="0" fontId="19" fillId="35" borderId="7" xfId="1" applyFont="1" applyFill="1" applyBorder="1" applyAlignment="1">
      <alignment wrapText="1"/>
    </xf>
    <xf numFmtId="164" fontId="16" fillId="0" borderId="43" xfId="0" applyNumberFormat="1" applyFont="1" applyBorder="1" applyAlignment="1">
      <alignment vertical="center"/>
    </xf>
    <xf numFmtId="1" fontId="16" fillId="0" borderId="44" xfId="0" applyNumberFormat="1" applyFont="1" applyBorder="1" applyAlignment="1">
      <alignment horizontal="right" wrapText="1" indent="1"/>
    </xf>
    <xf numFmtId="1" fontId="64" fillId="0" borderId="44" xfId="0" applyNumberFormat="1" applyFont="1" applyBorder="1" applyAlignment="1">
      <alignment horizontal="right" indent="1"/>
    </xf>
    <xf numFmtId="0" fontId="17" fillId="0" borderId="43" xfId="0" applyNumberFormat="1" applyFont="1" applyBorder="1" applyAlignment="1">
      <alignment vertical="center"/>
    </xf>
    <xf numFmtId="2" fontId="16" fillId="0" borderId="60" xfId="0" applyNumberFormat="1" applyFont="1" applyBorder="1" applyAlignment="1">
      <alignment horizontal="right" indent="1"/>
    </xf>
    <xf numFmtId="2" fontId="16" fillId="0" borderId="61" xfId="0" applyNumberFormat="1" applyFont="1" applyBorder="1" applyAlignment="1">
      <alignment horizontal="right" indent="1"/>
    </xf>
    <xf numFmtId="2" fontId="16" fillId="0" borderId="44" xfId="0" applyNumberFormat="1" applyFont="1" applyBorder="1" applyAlignment="1">
      <alignment horizontal="right" indent="1"/>
    </xf>
    <xf numFmtId="2" fontId="16" fillId="0" borderId="28" xfId="0" applyNumberFormat="1" applyFont="1" applyBorder="1" applyAlignment="1">
      <alignment horizontal="right" indent="1"/>
    </xf>
    <xf numFmtId="2" fontId="17" fillId="0" borderId="44" xfId="0" applyNumberFormat="1" applyFont="1" applyBorder="1" applyAlignment="1">
      <alignment horizontal="right" indent="1"/>
    </xf>
    <xf numFmtId="2" fontId="17" fillId="0" borderId="28" xfId="0" applyNumberFormat="1" applyFont="1" applyBorder="1" applyAlignment="1">
      <alignment horizontal="right" indent="1"/>
    </xf>
    <xf numFmtId="164" fontId="16" fillId="0" borderId="58" xfId="0" applyNumberFormat="1" applyFont="1" applyBorder="1" applyAlignment="1">
      <alignment vertical="center"/>
    </xf>
    <xf numFmtId="0" fontId="16" fillId="0" borderId="59" xfId="0" applyFont="1" applyBorder="1" applyAlignment="1">
      <alignment horizontal="center" vertical="center" wrapText="1"/>
    </xf>
    <xf numFmtId="0" fontId="16" fillId="0" borderId="43"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3" xfId="0" applyFont="1" applyBorder="1" applyAlignment="1">
      <alignment horizontal="center" wrapText="1"/>
    </xf>
    <xf numFmtId="164" fontId="16" fillId="0" borderId="43" xfId="0" applyNumberFormat="1" applyFont="1" applyBorder="1" applyAlignment="1">
      <alignment horizontal="left" vertical="center" wrapText="1"/>
    </xf>
    <xf numFmtId="165" fontId="16" fillId="0" borderId="28" xfId="0" applyNumberFormat="1" applyFont="1" applyBorder="1" applyAlignment="1">
      <alignment horizontal="right" wrapText="1" indent="1"/>
    </xf>
    <xf numFmtId="164" fontId="17" fillId="0" borderId="43" xfId="0" applyNumberFormat="1" applyFont="1" applyBorder="1" applyAlignment="1">
      <alignment horizontal="left" vertical="center" wrapText="1"/>
    </xf>
    <xf numFmtId="165" fontId="17" fillId="0" borderId="28" xfId="0" applyNumberFormat="1" applyFont="1" applyBorder="1" applyAlignment="1">
      <alignment horizontal="right" wrapText="1" indent="1"/>
    </xf>
    <xf numFmtId="0" fontId="24" fillId="0" borderId="43" xfId="0" applyFont="1" applyBorder="1" applyAlignment="1">
      <alignment vertical="center" wrapText="1"/>
    </xf>
    <xf numFmtId="165" fontId="17" fillId="0" borderId="44" xfId="0" applyNumberFormat="1" applyFont="1" applyBorder="1" applyAlignment="1">
      <alignment horizontal="right" wrapText="1"/>
    </xf>
    <xf numFmtId="165" fontId="17" fillId="0" borderId="28" xfId="0" applyNumberFormat="1" applyFont="1" applyBorder="1" applyAlignment="1">
      <alignment horizontal="right" wrapText="1"/>
    </xf>
    <xf numFmtId="0" fontId="10" fillId="0" borderId="0" xfId="0" applyFont="1" applyAlignment="1">
      <alignment horizontal="center"/>
    </xf>
    <xf numFmtId="0" fontId="17" fillId="0" borderId="43" xfId="0" applyFont="1" applyBorder="1" applyAlignment="1">
      <alignment horizontal="center" vertical="top" wrapText="1"/>
    </xf>
    <xf numFmtId="165" fontId="17" fillId="0" borderId="44" xfId="0" applyNumberFormat="1" applyFont="1" applyBorder="1" applyAlignment="1">
      <alignment horizontal="right" indent="1"/>
    </xf>
    <xf numFmtId="165" fontId="17" fillId="0" borderId="28" xfId="0" applyNumberFormat="1" applyFont="1" applyBorder="1" applyAlignment="1">
      <alignment horizontal="right" indent="1"/>
    </xf>
    <xf numFmtId="165" fontId="17" fillId="0" borderId="44" xfId="0" applyNumberFormat="1" applyFont="1" applyBorder="1" applyAlignment="1">
      <alignment horizontal="right" vertical="center" indent="1"/>
    </xf>
    <xf numFmtId="165" fontId="17" fillId="0" borderId="28" xfId="0" applyNumberFormat="1" applyFont="1" applyBorder="1" applyAlignment="1">
      <alignment horizontal="right" vertical="center" indent="1"/>
    </xf>
    <xf numFmtId="165" fontId="16" fillId="0" borderId="44" xfId="0" applyNumberFormat="1" applyFont="1" applyBorder="1" applyAlignment="1">
      <alignment horizontal="right" indent="1"/>
    </xf>
    <xf numFmtId="165" fontId="16" fillId="0" borderId="28" xfId="0" applyNumberFormat="1" applyFont="1" applyBorder="1" applyAlignment="1">
      <alignment horizontal="right" indent="1"/>
    </xf>
    <xf numFmtId="165" fontId="17" fillId="0" borderId="43" xfId="0" applyNumberFormat="1" applyFont="1" applyBorder="1" applyAlignment="1">
      <alignment horizontal="center" vertical="top" wrapText="1"/>
    </xf>
    <xf numFmtId="0" fontId="16" fillId="0" borderId="43" xfId="0" applyFont="1" applyBorder="1" applyAlignment="1">
      <alignment wrapText="1"/>
    </xf>
    <xf numFmtId="0" fontId="17" fillId="33" borderId="41" xfId="0" applyFont="1" applyFill="1" applyBorder="1" applyAlignment="1">
      <alignment horizontal="center" vertical="center" wrapText="1"/>
    </xf>
    <xf numFmtId="0" fontId="17" fillId="33" borderId="44" xfId="0" applyFont="1" applyFill="1" applyBorder="1" applyAlignment="1">
      <alignment horizontal="center" vertical="center" wrapText="1"/>
    </xf>
    <xf numFmtId="0" fontId="10" fillId="33" borderId="44" xfId="0" applyFont="1" applyFill="1" applyBorder="1" applyAlignment="1">
      <alignment vertical="center" wrapText="1"/>
    </xf>
    <xf numFmtId="0" fontId="15" fillId="33" borderId="28" xfId="0" applyFont="1" applyFill="1" applyBorder="1" applyAlignment="1">
      <alignment horizontal="center" vertical="center" wrapText="1"/>
    </xf>
    <xf numFmtId="0" fontId="17" fillId="33" borderId="28" xfId="0" applyFont="1" applyFill="1" applyBorder="1" applyAlignment="1">
      <alignment horizontal="center" vertical="center" wrapText="1"/>
    </xf>
    <xf numFmtId="0" fontId="18" fillId="0" borderId="43" xfId="0" applyFont="1" applyBorder="1" applyAlignment="1">
      <alignment vertical="center"/>
    </xf>
    <xf numFmtId="2" fontId="16" fillId="0" borderId="44" xfId="0" applyNumberFormat="1" applyFont="1" applyBorder="1" applyAlignment="1">
      <alignment horizontal="right" wrapText="1" indent="1"/>
    </xf>
    <xf numFmtId="2" fontId="17" fillId="0" borderId="44" xfId="0" applyNumberFormat="1" applyFont="1" applyBorder="1" applyAlignment="1">
      <alignment horizontal="right" wrapText="1" indent="1"/>
    </xf>
    <xf numFmtId="2" fontId="17" fillId="0" borderId="28" xfId="0" applyNumberFormat="1" applyFont="1" applyBorder="1" applyAlignment="1">
      <alignment horizontal="right" wrapText="1" indent="1"/>
    </xf>
    <xf numFmtId="2" fontId="16" fillId="0" borderId="28" xfId="0" applyNumberFormat="1" applyFont="1" applyBorder="1" applyAlignment="1">
      <alignment horizontal="right" wrapText="1" indent="1"/>
    </xf>
    <xf numFmtId="1" fontId="16" fillId="0" borderId="44" xfId="0" applyNumberFormat="1" applyFont="1" applyBorder="1" applyAlignment="1">
      <alignment horizontal="right" indent="1"/>
    </xf>
    <xf numFmtId="1" fontId="17" fillId="0" borderId="44" xfId="0" applyNumberFormat="1" applyFont="1" applyBorder="1" applyAlignment="1">
      <alignment horizontal="right" indent="1"/>
    </xf>
    <xf numFmtId="1" fontId="17" fillId="0" borderId="28" xfId="0" applyNumberFormat="1" applyFont="1" applyBorder="1" applyAlignment="1">
      <alignment horizontal="right" indent="1"/>
    </xf>
    <xf numFmtId="0" fontId="17" fillId="0" borderId="28" xfId="0" applyFont="1" applyBorder="1" applyAlignment="1">
      <alignment horizontal="right" indent="1"/>
    </xf>
    <xf numFmtId="0" fontId="25" fillId="0" borderId="43" xfId="0" applyFont="1" applyBorder="1" applyAlignment="1">
      <alignment vertical="center" wrapText="1"/>
    </xf>
    <xf numFmtId="0" fontId="23" fillId="0" borderId="43" xfId="0" applyFont="1" applyBorder="1" applyAlignment="1">
      <alignment vertical="center" wrapText="1"/>
    </xf>
    <xf numFmtId="0" fontId="15" fillId="33" borderId="43" xfId="0" applyFont="1" applyFill="1" applyBorder="1" applyAlignment="1">
      <alignment horizontal="center" vertical="top" wrapText="1"/>
    </xf>
    <xf numFmtId="0" fontId="10" fillId="33" borderId="47" xfId="0" applyFont="1" applyFill="1" applyBorder="1" applyAlignment="1">
      <alignment vertical="top" wrapText="1"/>
    </xf>
    <xf numFmtId="0" fontId="15" fillId="33" borderId="50" xfId="0" applyFont="1" applyFill="1" applyBorder="1" applyAlignment="1">
      <alignment horizontal="center" vertical="top" wrapText="1"/>
    </xf>
    <xf numFmtId="0" fontId="15" fillId="33" borderId="51" xfId="0" applyFont="1" applyFill="1" applyBorder="1" applyAlignment="1">
      <alignment horizontal="center" vertical="top" wrapText="1"/>
    </xf>
    <xf numFmtId="0" fontId="15" fillId="0" borderId="43" xfId="0" applyNumberFormat="1" applyFont="1" applyBorder="1" applyAlignment="1">
      <alignment vertical="center" wrapText="1"/>
    </xf>
    <xf numFmtId="0" fontId="16" fillId="0" borderId="44" xfId="0" applyFont="1" applyBorder="1" applyAlignment="1">
      <alignment horizontal="right" wrapText="1"/>
    </xf>
    <xf numFmtId="165" fontId="16" fillId="0" borderId="28" xfId="0" applyNumberFormat="1" applyFont="1" applyBorder="1" applyAlignment="1">
      <alignment horizontal="right" wrapText="1"/>
    </xf>
    <xf numFmtId="0" fontId="10" fillId="0" borderId="0" xfId="60" applyFont="1"/>
    <xf numFmtId="3" fontId="10" fillId="0" borderId="0" xfId="60" applyNumberFormat="1" applyFont="1"/>
    <xf numFmtId="1" fontId="0" fillId="0" borderId="0" xfId="0" applyNumberFormat="1"/>
    <xf numFmtId="0" fontId="15" fillId="33" borderId="28" xfId="0" applyFont="1" applyFill="1" applyBorder="1" applyAlignment="1">
      <alignment horizontal="center" vertical="top" wrapText="1"/>
    </xf>
    <xf numFmtId="0" fontId="10" fillId="33" borderId="28" xfId="0" applyFont="1" applyFill="1" applyBorder="1" applyAlignment="1">
      <alignment vertical="center" wrapText="1"/>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2" fontId="17" fillId="0" borderId="44" xfId="0" applyNumberFormat="1" applyFont="1" applyBorder="1" applyAlignment="1">
      <alignment horizontal="right" indent="1"/>
    </xf>
    <xf numFmtId="2" fontId="17" fillId="0" borderId="44" xfId="0" applyNumberFormat="1" applyFont="1" applyBorder="1" applyAlignment="1">
      <alignment horizontal="right" vertical="top" indent="1"/>
    </xf>
    <xf numFmtId="2" fontId="17" fillId="0" borderId="28" xfId="0" applyNumberFormat="1" applyFont="1" applyBorder="1" applyAlignment="1">
      <alignment horizontal="right" vertical="top" indent="1"/>
    </xf>
    <xf numFmtId="165" fontId="17" fillId="0" borderId="44" xfId="0" applyNumberFormat="1" applyFont="1" applyBorder="1" applyAlignment="1">
      <alignment horizontal="right" indent="1"/>
    </xf>
    <xf numFmtId="165" fontId="17" fillId="0" borderId="28" xfId="0" applyNumberFormat="1" applyFont="1" applyBorder="1" applyAlignment="1">
      <alignment horizontal="right" indent="1"/>
    </xf>
    <xf numFmtId="0" fontId="15" fillId="33" borderId="48" xfId="0" applyFont="1" applyFill="1" applyBorder="1" applyAlignment="1">
      <alignment horizontal="center" vertical="center" wrapText="1"/>
    </xf>
    <xf numFmtId="0" fontId="15" fillId="33" borderId="49" xfId="0" applyFont="1" applyFill="1" applyBorder="1" applyAlignment="1">
      <alignment horizontal="center" vertical="center" wrapText="1"/>
    </xf>
    <xf numFmtId="2" fontId="17" fillId="0" borderId="44" xfId="0" applyNumberFormat="1" applyFont="1" applyBorder="1" applyAlignment="1"/>
    <xf numFmtId="2" fontId="17" fillId="0" borderId="28" xfId="0" applyNumberFormat="1" applyFont="1" applyBorder="1" applyAlignment="1"/>
    <xf numFmtId="165" fontId="17" fillId="0" borderId="44" xfId="0" applyNumberFormat="1" applyFont="1" applyBorder="1" applyAlignment="1">
      <alignment vertical="top"/>
    </xf>
    <xf numFmtId="165" fontId="17" fillId="0" borderId="28" xfId="0" applyNumberFormat="1" applyFont="1" applyBorder="1" applyAlignment="1">
      <alignment vertical="top"/>
    </xf>
    <xf numFmtId="0" fontId="17" fillId="33" borderId="41" xfId="0" applyFont="1" applyFill="1" applyBorder="1" applyAlignment="1">
      <alignment horizontal="center" vertical="center"/>
    </xf>
    <xf numFmtId="0" fontId="15" fillId="33" borderId="0" xfId="0" applyFont="1" applyFill="1" applyBorder="1" applyAlignment="1">
      <alignment horizontal="center" vertical="center"/>
    </xf>
    <xf numFmtId="0" fontId="15" fillId="33" borderId="43" xfId="0" applyFont="1" applyFill="1" applyBorder="1" applyAlignment="1">
      <alignment horizontal="center" vertical="center"/>
    </xf>
    <xf numFmtId="0" fontId="17" fillId="33" borderId="44" xfId="0" applyFont="1" applyFill="1" applyBorder="1" applyAlignment="1">
      <alignment horizontal="center" vertical="center"/>
    </xf>
    <xf numFmtId="0" fontId="17" fillId="33" borderId="0" xfId="0" applyFont="1" applyFill="1" applyBorder="1" applyAlignment="1">
      <alignment vertical="center"/>
    </xf>
    <xf numFmtId="0" fontId="17" fillId="33" borderId="43" xfId="0" applyFont="1" applyFill="1" applyBorder="1" applyAlignment="1">
      <alignment horizontal="center" vertical="center"/>
    </xf>
    <xf numFmtId="0" fontId="15" fillId="33" borderId="44" xfId="0" applyFont="1" applyFill="1" applyBorder="1" applyAlignment="1">
      <alignment horizontal="center" vertical="center"/>
    </xf>
    <xf numFmtId="0" fontId="15" fillId="33" borderId="28" xfId="0" applyFont="1" applyFill="1" applyBorder="1" applyAlignment="1">
      <alignment horizontal="center" vertical="center"/>
    </xf>
    <xf numFmtId="0" fontId="10" fillId="33" borderId="50" xfId="0" applyFont="1" applyFill="1" applyBorder="1" applyAlignment="1">
      <alignment vertical="center"/>
    </xf>
    <xf numFmtId="0" fontId="10" fillId="33" borderId="51" xfId="0" applyFont="1" applyFill="1" applyBorder="1" applyAlignment="1">
      <alignment vertical="center"/>
    </xf>
    <xf numFmtId="0" fontId="17" fillId="33" borderId="28" xfId="0" applyFont="1" applyFill="1" applyBorder="1" applyAlignment="1">
      <alignment horizontal="center" vertical="center"/>
    </xf>
    <xf numFmtId="0" fontId="17" fillId="33" borderId="54" xfId="0" applyFont="1" applyFill="1" applyBorder="1" applyAlignment="1">
      <alignment vertical="center"/>
    </xf>
    <xf numFmtId="0" fontId="15" fillId="33" borderId="48" xfId="0" applyFont="1" applyFill="1" applyBorder="1" applyAlignment="1">
      <alignment horizontal="center" vertical="center"/>
    </xf>
    <xf numFmtId="0" fontId="2" fillId="0" borderId="0" xfId="2" applyFont="1" applyAlignment="1">
      <alignment horizontal="center" vertical="center"/>
    </xf>
    <xf numFmtId="0" fontId="16" fillId="0" borderId="0" xfId="2" applyFont="1" applyAlignment="1">
      <alignment vertical="center"/>
    </xf>
    <xf numFmtId="0" fontId="10" fillId="0" borderId="0" xfId="2" applyFont="1"/>
    <xf numFmtId="0" fontId="2" fillId="0" borderId="0" xfId="2" applyFont="1"/>
    <xf numFmtId="0" fontId="15" fillId="0" borderId="0" xfId="2" applyFont="1" applyAlignment="1">
      <alignment horizontal="left" vertical="center" indent="7"/>
    </xf>
    <xf numFmtId="164" fontId="16" fillId="0" borderId="0" xfId="2" applyNumberFormat="1" applyFont="1" applyBorder="1" applyAlignment="1">
      <alignment horizontal="left" vertical="center" wrapText="1"/>
    </xf>
    <xf numFmtId="0" fontId="18" fillId="0" borderId="0" xfId="2" applyFont="1" applyAlignment="1">
      <alignment vertical="center"/>
    </xf>
    <xf numFmtId="0" fontId="17" fillId="0" borderId="0" xfId="2" applyFont="1" applyAlignment="1">
      <alignment vertical="center"/>
    </xf>
    <xf numFmtId="164" fontId="17" fillId="0" borderId="0" xfId="2" applyNumberFormat="1"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164" fontId="17" fillId="0" borderId="0" xfId="2" applyNumberFormat="1" applyFont="1" applyBorder="1" applyAlignment="1">
      <alignment vertical="center"/>
    </xf>
    <xf numFmtId="164" fontId="17" fillId="0" borderId="0" xfId="2" applyNumberFormat="1" applyFont="1" applyFill="1" applyAlignment="1">
      <alignment vertical="center"/>
    </xf>
    <xf numFmtId="0" fontId="15" fillId="0" borderId="0" xfId="2" applyFont="1" applyFill="1" applyAlignment="1">
      <alignment vertical="center"/>
    </xf>
    <xf numFmtId="0" fontId="10" fillId="0" borderId="0" xfId="2" applyFont="1" applyAlignment="1">
      <alignment horizontal="center"/>
    </xf>
    <xf numFmtId="0" fontId="2" fillId="0" borderId="0" xfId="2" applyFont="1" applyAlignment="1">
      <alignment horizontal="center"/>
    </xf>
    <xf numFmtId="0" fontId="16" fillId="0" borderId="43" xfId="2" applyFont="1" applyBorder="1" applyAlignment="1">
      <alignment horizontal="center" vertical="center" wrapText="1"/>
    </xf>
    <xf numFmtId="2" fontId="16" fillId="0" borderId="44" xfId="2" applyNumberFormat="1" applyFont="1" applyBorder="1" applyAlignment="1">
      <alignment horizontal="right" indent="1"/>
    </xf>
    <xf numFmtId="2" fontId="16" fillId="0" borderId="28" xfId="2" applyNumberFormat="1" applyFont="1" applyBorder="1" applyAlignment="1">
      <alignment horizontal="right" indent="1"/>
    </xf>
    <xf numFmtId="165" fontId="16" fillId="0" borderId="44" xfId="2" applyNumberFormat="1" applyFont="1" applyBorder="1" applyAlignment="1">
      <alignment horizontal="right" indent="1"/>
    </xf>
    <xf numFmtId="165" fontId="16" fillId="0" borderId="28" xfId="2" applyNumberFormat="1" applyFont="1" applyBorder="1" applyAlignment="1">
      <alignment horizontal="right" indent="1"/>
    </xf>
    <xf numFmtId="2" fontId="17" fillId="0" borderId="44" xfId="2" applyNumberFormat="1" applyFont="1" applyBorder="1" applyAlignment="1"/>
    <xf numFmtId="2" fontId="17" fillId="0" borderId="28" xfId="2" applyNumberFormat="1" applyFont="1" applyBorder="1" applyAlignment="1"/>
    <xf numFmtId="2" fontId="17" fillId="0" borderId="44" xfId="2" applyNumberFormat="1" applyFont="1" applyBorder="1" applyAlignment="1">
      <alignment horizontal="right" indent="1"/>
    </xf>
    <xf numFmtId="2" fontId="17" fillId="0" borderId="28" xfId="2" applyNumberFormat="1" applyFont="1" applyBorder="1" applyAlignment="1">
      <alignment horizontal="right" indent="1"/>
    </xf>
    <xf numFmtId="165" fontId="17" fillId="0" borderId="44" xfId="2" applyNumberFormat="1" applyFont="1" applyBorder="1" applyAlignment="1">
      <alignment horizontal="right" indent="1"/>
    </xf>
    <xf numFmtId="165" fontId="17" fillId="0" borderId="28" xfId="2" applyNumberFormat="1" applyFont="1" applyBorder="1" applyAlignment="1">
      <alignment horizontal="right" indent="1"/>
    </xf>
    <xf numFmtId="165" fontId="17" fillId="0" borderId="44" xfId="2" applyNumberFormat="1" applyFont="1" applyBorder="1" applyAlignment="1">
      <alignment vertical="top"/>
    </xf>
    <xf numFmtId="165" fontId="17" fillId="0" borderId="28" xfId="2" applyNumberFormat="1" applyFont="1" applyBorder="1" applyAlignment="1">
      <alignment vertical="top"/>
    </xf>
    <xf numFmtId="0" fontId="17" fillId="0" borderId="43" xfId="2" applyFont="1" applyBorder="1" applyAlignment="1">
      <alignment horizontal="center" vertical="center" wrapText="1"/>
    </xf>
    <xf numFmtId="2" fontId="17" fillId="0" borderId="44" xfId="2" applyNumberFormat="1" applyFont="1" applyFill="1" applyBorder="1" applyAlignment="1">
      <alignment horizontal="right" indent="1"/>
    </xf>
    <xf numFmtId="2" fontId="17" fillId="0" borderId="28" xfId="2" applyNumberFormat="1" applyFont="1" applyFill="1" applyBorder="1" applyAlignment="1">
      <alignment horizontal="right" indent="1"/>
    </xf>
    <xf numFmtId="165" fontId="17" fillId="0" borderId="44" xfId="2" applyNumberFormat="1" applyFont="1" applyFill="1" applyBorder="1" applyAlignment="1">
      <alignment horizontal="right" indent="1"/>
    </xf>
    <xf numFmtId="165" fontId="17" fillId="0" borderId="28" xfId="2" applyNumberFormat="1" applyFont="1" applyFill="1" applyBorder="1" applyAlignment="1">
      <alignment horizontal="right" indent="1"/>
    </xf>
    <xf numFmtId="165" fontId="17" fillId="0" borderId="44" xfId="2" applyNumberFormat="1" applyFont="1" applyBorder="1" applyAlignment="1">
      <alignment horizontal="right" vertical="top" indent="1"/>
    </xf>
    <xf numFmtId="165" fontId="17" fillId="0" borderId="28" xfId="2" applyNumberFormat="1" applyFont="1" applyBorder="1" applyAlignment="1">
      <alignment horizontal="right" vertical="top" indent="1"/>
    </xf>
    <xf numFmtId="165" fontId="17" fillId="0" borderId="44" xfId="2" applyNumberFormat="1" applyFont="1" applyFill="1" applyBorder="1" applyAlignment="1">
      <alignment horizontal="right" vertical="top" indent="1"/>
    </xf>
    <xf numFmtId="165" fontId="17" fillId="0" borderId="28" xfId="2" applyNumberFormat="1" applyFont="1" applyFill="1" applyBorder="1" applyAlignment="1">
      <alignment horizontal="right" vertical="top" indent="1"/>
    </xf>
    <xf numFmtId="0" fontId="17" fillId="33" borderId="47" xfId="0" applyFont="1" applyFill="1" applyBorder="1" applyAlignment="1">
      <alignment horizontal="center" vertical="center"/>
    </xf>
    <xf numFmtId="0" fontId="15" fillId="33" borderId="0" xfId="0" applyFont="1" applyFill="1" applyBorder="1" applyAlignment="1">
      <alignment vertical="center"/>
    </xf>
    <xf numFmtId="0" fontId="17" fillId="33" borderId="42" xfId="0" applyFont="1" applyFill="1" applyBorder="1" applyAlignment="1">
      <alignment horizontal="center" vertical="center"/>
    </xf>
    <xf numFmtId="0" fontId="15" fillId="33" borderId="50" xfId="0" applyFont="1" applyFill="1" applyBorder="1" applyAlignment="1">
      <alignment horizontal="center" vertical="center"/>
    </xf>
    <xf numFmtId="165" fontId="16" fillId="0" borderId="60" xfId="0" applyNumberFormat="1" applyFont="1" applyBorder="1" applyAlignment="1">
      <alignment horizontal="right" wrapText="1" indent="1"/>
    </xf>
    <xf numFmtId="165" fontId="16" fillId="0" borderId="61" xfId="0" applyNumberFormat="1" applyFont="1" applyBorder="1" applyAlignment="1">
      <alignment horizontal="right" wrapText="1" indent="1"/>
    </xf>
    <xf numFmtId="165" fontId="17" fillId="0" borderId="44" xfId="0" applyNumberFormat="1" applyFont="1" applyBorder="1" applyAlignment="1"/>
    <xf numFmtId="165" fontId="17" fillId="0" borderId="28" xfId="0" applyNumberFormat="1" applyFont="1" applyBorder="1" applyAlignment="1"/>
    <xf numFmtId="2" fontId="17" fillId="0" borderId="28" xfId="0" applyNumberFormat="1" applyFont="1" applyBorder="1" applyAlignment="1">
      <alignment vertical="top"/>
    </xf>
    <xf numFmtId="2" fontId="17" fillId="0" borderId="44" xfId="0" applyNumberFormat="1" applyFont="1" applyBorder="1" applyAlignment="1">
      <alignment vertical="top"/>
    </xf>
    <xf numFmtId="0" fontId="17" fillId="33" borderId="53" xfId="0" applyFont="1" applyFill="1" applyBorder="1" applyAlignment="1">
      <alignment horizontal="center" vertical="center"/>
    </xf>
    <xf numFmtId="0" fontId="17" fillId="33" borderId="40" xfId="0" applyFont="1" applyFill="1" applyBorder="1" applyAlignment="1">
      <alignment vertical="center"/>
    </xf>
    <xf numFmtId="0" fontId="15" fillId="33" borderId="43" xfId="0" applyFont="1" applyFill="1" applyBorder="1" applyAlignment="1">
      <alignment vertical="center"/>
    </xf>
    <xf numFmtId="0" fontId="17" fillId="33" borderId="43" xfId="0" applyFont="1" applyFill="1" applyBorder="1" applyAlignment="1">
      <alignment vertical="center"/>
    </xf>
    <xf numFmtId="0" fontId="15" fillId="33" borderId="54" xfId="0" applyFont="1" applyFill="1" applyBorder="1" applyAlignment="1">
      <alignment horizontal="left" vertical="center"/>
    </xf>
    <xf numFmtId="0" fontId="15" fillId="33" borderId="47" xfId="0" applyFont="1" applyFill="1" applyBorder="1" applyAlignment="1">
      <alignment horizontal="left" vertical="center"/>
    </xf>
    <xf numFmtId="0" fontId="17" fillId="33" borderId="41" xfId="0" applyFont="1" applyFill="1" applyBorder="1" applyAlignment="1">
      <alignment horizontal="center" vertical="center" wrapText="1"/>
    </xf>
    <xf numFmtId="0" fontId="15" fillId="33" borderId="44" xfId="0" applyFont="1" applyFill="1" applyBorder="1" applyAlignment="1">
      <alignment horizontal="center" vertical="top" wrapText="1"/>
    </xf>
    <xf numFmtId="0" fontId="15" fillId="33" borderId="48" xfId="0" applyFont="1" applyFill="1" applyBorder="1" applyAlignment="1">
      <alignment horizontal="center" vertical="top" wrapText="1"/>
    </xf>
    <xf numFmtId="0" fontId="17" fillId="33" borderId="44" xfId="0" applyFont="1" applyFill="1" applyBorder="1" applyAlignment="1">
      <alignment horizontal="center" wrapText="1"/>
    </xf>
    <xf numFmtId="0" fontId="17" fillId="33" borderId="28" xfId="0" applyFont="1" applyFill="1" applyBorder="1" applyAlignment="1">
      <alignment horizontal="center" vertical="center" wrapText="1"/>
    </xf>
    <xf numFmtId="0" fontId="4" fillId="0" borderId="44" xfId="0" applyFont="1" applyBorder="1" applyAlignment="1">
      <alignment horizontal="right" indent="1"/>
    </xf>
    <xf numFmtId="0" fontId="4" fillId="0" borderId="28" xfId="0" applyFont="1" applyBorder="1" applyAlignment="1">
      <alignment horizontal="right" indent="1"/>
    </xf>
    <xf numFmtId="0" fontId="10" fillId="33" borderId="44" xfId="0" applyFont="1" applyFill="1" applyBorder="1" applyAlignment="1">
      <alignment horizontal="center" vertical="center" wrapText="1"/>
    </xf>
    <xf numFmtId="0" fontId="3" fillId="0" borderId="44" xfId="0" applyFont="1" applyBorder="1" applyAlignment="1">
      <alignment horizontal="right" indent="1"/>
    </xf>
    <xf numFmtId="0" fontId="3" fillId="0" borderId="28" xfId="0" applyFont="1" applyBorder="1" applyAlignment="1">
      <alignment horizontal="right" indent="1"/>
    </xf>
    <xf numFmtId="0" fontId="2" fillId="33" borderId="40" xfId="0" applyFont="1" applyFill="1" applyBorder="1" applyAlignment="1">
      <alignment horizontal="center" vertical="center" wrapText="1"/>
    </xf>
    <xf numFmtId="0" fontId="2" fillId="33" borderId="41" xfId="0" applyFont="1" applyFill="1" applyBorder="1" applyAlignment="1">
      <alignment horizontal="center" vertical="center" wrapText="1"/>
    </xf>
    <xf numFmtId="0" fontId="2" fillId="33" borderId="43" xfId="0" applyFont="1" applyFill="1" applyBorder="1" applyAlignment="1">
      <alignment horizontal="center" wrapText="1"/>
    </xf>
    <xf numFmtId="0" fontId="2" fillId="33" borderId="44" xfId="0" applyFont="1" applyFill="1" applyBorder="1" applyAlignment="1">
      <alignment horizontal="center" wrapText="1"/>
    </xf>
    <xf numFmtId="0" fontId="37" fillId="33" borderId="43" xfId="0" applyFont="1" applyFill="1" applyBorder="1" applyAlignment="1">
      <alignment horizontal="center" vertical="top" wrapText="1"/>
    </xf>
    <xf numFmtId="0" fontId="37" fillId="33" borderId="44" xfId="0" applyFont="1" applyFill="1" applyBorder="1" applyAlignment="1">
      <alignment horizontal="center" vertical="top" wrapText="1"/>
    </xf>
    <xf numFmtId="0" fontId="37" fillId="33" borderId="28" xfId="0" applyFont="1" applyFill="1" applyBorder="1" applyAlignment="1">
      <alignment horizontal="center" vertical="center" wrapText="1"/>
    </xf>
    <xf numFmtId="0" fontId="2" fillId="33" borderId="47" xfId="0" applyFont="1" applyFill="1" applyBorder="1" applyAlignment="1">
      <alignment vertical="center" wrapText="1"/>
    </xf>
    <xf numFmtId="0" fontId="2" fillId="33" borderId="48" xfId="0" applyFont="1" applyFill="1" applyBorder="1" applyAlignment="1">
      <alignment vertical="center" wrapText="1"/>
    </xf>
    <xf numFmtId="0" fontId="37" fillId="33" borderId="48" xfId="0" applyFont="1" applyFill="1" applyBorder="1" applyAlignment="1">
      <alignment horizontal="center" vertical="top" wrapText="1"/>
    </xf>
    <xf numFmtId="0" fontId="2" fillId="33" borderId="49" xfId="0" applyFont="1" applyFill="1" applyBorder="1" applyAlignment="1">
      <alignment vertical="center" wrapText="1"/>
    </xf>
    <xf numFmtId="2" fontId="17" fillId="0" borderId="0" xfId="0" applyNumberFormat="1" applyFont="1" applyFill="1" applyBorder="1" applyAlignment="1">
      <alignment horizontal="right" wrapText="1" indent="1"/>
    </xf>
    <xf numFmtId="165" fontId="17" fillId="0" borderId="0" xfId="0" applyNumberFormat="1" applyFont="1" applyFill="1" applyBorder="1" applyAlignment="1">
      <alignment horizontal="right" wrapText="1" indent="1"/>
    </xf>
    <xf numFmtId="0" fontId="10" fillId="0" borderId="0" xfId="0" applyFont="1" applyAlignment="1">
      <alignment horizontal="right" indent="1"/>
    </xf>
    <xf numFmtId="0" fontId="15" fillId="0" borderId="29" xfId="0" applyFont="1" applyBorder="1" applyAlignment="1">
      <alignment vertical="center"/>
    </xf>
    <xf numFmtId="0" fontId="8" fillId="0" borderId="29" xfId="0" applyFont="1" applyBorder="1" applyAlignment="1">
      <alignment vertical="center"/>
    </xf>
    <xf numFmtId="164" fontId="17" fillId="0" borderId="29" xfId="0" applyNumberFormat="1" applyFont="1" applyBorder="1" applyAlignment="1">
      <alignment vertical="center"/>
    </xf>
    <xf numFmtId="164" fontId="8" fillId="0" borderId="29" xfId="0" applyNumberFormat="1" applyFont="1" applyFill="1" applyBorder="1" applyAlignment="1">
      <alignment vertical="center"/>
    </xf>
    <xf numFmtId="0" fontId="11" fillId="0" borderId="29" xfId="0" applyFont="1" applyFill="1" applyBorder="1" applyAlignment="1">
      <alignment vertical="center"/>
    </xf>
    <xf numFmtId="0" fontId="10" fillId="0" borderId="29" xfId="0" applyFont="1" applyFill="1" applyBorder="1" applyAlignment="1">
      <alignment vertical="center"/>
    </xf>
    <xf numFmtId="164" fontId="10" fillId="0" borderId="29" xfId="0" applyNumberFormat="1" applyFont="1" applyFill="1" applyBorder="1" applyAlignment="1">
      <alignment vertical="center"/>
    </xf>
    <xf numFmtId="0" fontId="9" fillId="0" borderId="29" xfId="0" applyFont="1" applyFill="1" applyBorder="1" applyAlignment="1">
      <alignment vertical="center"/>
    </xf>
    <xf numFmtId="0" fontId="16" fillId="0" borderId="0" xfId="0" applyFont="1" applyBorder="1" applyAlignment="1">
      <alignment horizontal="right" indent="1"/>
    </xf>
    <xf numFmtId="1" fontId="41" fillId="0" borderId="0" xfId="0" applyNumberFormat="1" applyFont="1" applyFill="1" applyBorder="1" applyAlignment="1">
      <alignment horizontal="right" indent="1"/>
    </xf>
    <xf numFmtId="0" fontId="17" fillId="0" borderId="0" xfId="0" applyFont="1" applyBorder="1" applyAlignment="1">
      <alignment horizontal="right" indent="1"/>
    </xf>
    <xf numFmtId="0" fontId="10" fillId="0" borderId="0" xfId="0" applyFont="1" applyFill="1" applyBorder="1" applyAlignment="1">
      <alignment horizontal="right" indent="1"/>
    </xf>
    <xf numFmtId="0" fontId="16" fillId="0" borderId="31" xfId="0" applyFont="1" applyBorder="1" applyAlignment="1">
      <alignment horizontal="right" indent="1"/>
    </xf>
    <xf numFmtId="1" fontId="41" fillId="0" borderId="31" xfId="0" applyNumberFormat="1" applyFont="1" applyFill="1" applyBorder="1" applyAlignment="1">
      <alignment horizontal="right" indent="1"/>
    </xf>
    <xf numFmtId="0" fontId="17" fillId="0" borderId="31" xfId="0" applyFont="1" applyBorder="1" applyAlignment="1">
      <alignment horizontal="right" wrapText="1" indent="1"/>
    </xf>
    <xf numFmtId="1" fontId="40" fillId="0" borderId="31" xfId="0" applyNumberFormat="1" applyFont="1" applyFill="1" applyBorder="1" applyAlignment="1">
      <alignment horizontal="right" indent="1"/>
    </xf>
    <xf numFmtId="0" fontId="16" fillId="0" borderId="31" xfId="0" applyFont="1" applyBorder="1" applyAlignment="1">
      <alignment horizontal="right" wrapText="1" indent="1"/>
    </xf>
    <xf numFmtId="0" fontId="15" fillId="0" borderId="31" xfId="0" applyFont="1" applyBorder="1" applyAlignment="1">
      <alignment horizontal="right" wrapText="1" indent="1"/>
    </xf>
    <xf numFmtId="0" fontId="18" fillId="0" borderId="31" xfId="0" applyFont="1" applyBorder="1" applyAlignment="1">
      <alignment horizontal="right" wrapText="1" indent="1"/>
    </xf>
    <xf numFmtId="0" fontId="10" fillId="0" borderId="31" xfId="0" applyFont="1" applyBorder="1" applyAlignment="1">
      <alignment horizontal="right" wrapText="1" indent="1"/>
    </xf>
    <xf numFmtId="0" fontId="11" fillId="0" borderId="31" xfId="0" applyFont="1" applyBorder="1" applyAlignment="1">
      <alignment horizontal="right" wrapText="1" indent="1"/>
    </xf>
    <xf numFmtId="0" fontId="16" fillId="0" borderId="31" xfId="0" applyFont="1" applyFill="1" applyBorder="1" applyAlignment="1">
      <alignment horizontal="right" wrapText="1" indent="1"/>
    </xf>
    <xf numFmtId="0" fontId="17" fillId="0" borderId="31" xfId="0" applyFont="1" applyFill="1" applyBorder="1" applyAlignment="1">
      <alignment horizontal="right" wrapText="1" indent="1"/>
    </xf>
    <xf numFmtId="0" fontId="10" fillId="0" borderId="31" xfId="0" applyFont="1" applyFill="1" applyBorder="1" applyAlignment="1">
      <alignment horizontal="right" wrapText="1" indent="1"/>
    </xf>
    <xf numFmtId="0" fontId="18" fillId="0" borderId="31" xfId="0" applyFont="1" applyFill="1" applyBorder="1" applyAlignment="1">
      <alignment horizontal="right" wrapText="1" indent="1"/>
    </xf>
    <xf numFmtId="0" fontId="8" fillId="0" borderId="31" xfId="0" applyFont="1" applyBorder="1" applyAlignment="1">
      <alignment horizontal="right" indent="1"/>
    </xf>
    <xf numFmtId="0" fontId="8" fillId="0" borderId="31" xfId="0" applyFont="1" applyBorder="1" applyAlignment="1">
      <alignment horizontal="right" wrapText="1" indent="1"/>
    </xf>
    <xf numFmtId="0" fontId="11" fillId="0" borderId="31" xfId="0" applyFont="1" applyFill="1" applyBorder="1" applyAlignment="1">
      <alignment horizontal="right" wrapText="1" indent="1"/>
    </xf>
    <xf numFmtId="0" fontId="8" fillId="0" borderId="31" xfId="0" applyFont="1" applyFill="1" applyBorder="1" applyAlignment="1">
      <alignment horizontal="right" wrapText="1" indent="1"/>
    </xf>
    <xf numFmtId="0" fontId="10" fillId="0" borderId="0" xfId="0" applyFont="1" applyBorder="1" applyAlignment="1">
      <alignment horizontal="right" wrapText="1" indent="1"/>
    </xf>
    <xf numFmtId="0" fontId="8" fillId="0" borderId="0" xfId="0" applyFont="1" applyBorder="1" applyAlignment="1">
      <alignment horizontal="right" wrapText="1" indent="1"/>
    </xf>
    <xf numFmtId="0" fontId="11" fillId="0" borderId="0" xfId="0" applyFont="1" applyBorder="1" applyAlignment="1">
      <alignment horizontal="right" wrapText="1" indent="1"/>
    </xf>
    <xf numFmtId="0" fontId="8" fillId="0" borderId="0" xfId="0" applyFont="1" applyFill="1" applyBorder="1" applyAlignment="1">
      <alignment horizontal="right" wrapText="1" indent="1"/>
    </xf>
    <xf numFmtId="0" fontId="10" fillId="0" borderId="0" xfId="0" applyFont="1" applyFill="1" applyBorder="1" applyAlignment="1">
      <alignment horizontal="right" wrapText="1" indent="1"/>
    </xf>
    <xf numFmtId="0" fontId="10" fillId="33" borderId="40" xfId="0" applyFont="1" applyFill="1" applyBorder="1" applyAlignment="1">
      <alignment horizontal="center" vertical="center"/>
    </xf>
    <xf numFmtId="0" fontId="10" fillId="33" borderId="43" xfId="0" applyFont="1" applyFill="1" applyBorder="1" applyAlignment="1">
      <alignment horizontal="center" vertical="center"/>
    </xf>
    <xf numFmtId="0" fontId="9" fillId="33" borderId="43" xfId="0" applyFont="1" applyFill="1" applyBorder="1" applyAlignment="1">
      <alignment horizontal="center" vertical="top"/>
    </xf>
    <xf numFmtId="0" fontId="10" fillId="33" borderId="45" xfId="0" applyFont="1" applyFill="1" applyBorder="1" applyAlignment="1">
      <alignment horizontal="center" wrapText="1"/>
    </xf>
    <xf numFmtId="0" fontId="10" fillId="33" borderId="43" xfId="0" applyFont="1" applyFill="1" applyBorder="1" applyAlignment="1">
      <alignment vertical="center"/>
    </xf>
    <xf numFmtId="0" fontId="9" fillId="33" borderId="28" xfId="0" applyFont="1" applyFill="1" applyBorder="1" applyAlignment="1">
      <alignment horizontal="center" vertical="top" wrapText="1"/>
    </xf>
    <xf numFmtId="0" fontId="10" fillId="33" borderId="72" xfId="0" applyFont="1" applyFill="1" applyBorder="1" applyAlignment="1">
      <alignment vertical="center" wrapText="1"/>
    </xf>
    <xf numFmtId="0" fontId="9" fillId="33" borderId="72" xfId="0" applyFont="1" applyFill="1" applyBorder="1" applyAlignment="1">
      <alignment horizontal="center" vertical="top" wrapText="1"/>
    </xf>
    <xf numFmtId="0" fontId="8" fillId="0" borderId="0" xfId="0" applyFont="1" applyAlignment="1">
      <alignment horizontal="right" indent="1"/>
    </xf>
    <xf numFmtId="1" fontId="39" fillId="0" borderId="31" xfId="0" applyNumberFormat="1" applyFont="1" applyFill="1" applyBorder="1" applyAlignment="1">
      <alignment horizontal="right" indent="1"/>
    </xf>
    <xf numFmtId="1" fontId="71" fillId="0" borderId="31" xfId="0" applyNumberFormat="1" applyFont="1" applyFill="1" applyBorder="1" applyAlignment="1">
      <alignment horizontal="right" indent="1"/>
    </xf>
    <xf numFmtId="0" fontId="10" fillId="0" borderId="0" xfId="0" applyFont="1" applyAlignment="1">
      <alignment vertical="center" wrapText="1"/>
    </xf>
    <xf numFmtId="0" fontId="72" fillId="0" borderId="44" xfId="0" applyFont="1" applyBorder="1" applyAlignment="1">
      <alignment horizontal="right" vertical="center" indent="1"/>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17" fillId="33" borderId="44" xfId="0" applyFont="1" applyFill="1" applyBorder="1" applyAlignment="1">
      <alignment horizontal="center" vertical="center" wrapText="1"/>
    </xf>
    <xf numFmtId="0" fontId="17" fillId="33" borderId="40" xfId="0" applyFont="1" applyFill="1" applyBorder="1" applyAlignment="1">
      <alignment horizontal="center" vertical="center"/>
    </xf>
    <xf numFmtId="0" fontId="15" fillId="33" borderId="44" xfId="0" applyFont="1" applyFill="1" applyBorder="1" applyAlignment="1">
      <alignment horizontal="center" vertical="center" wrapText="1"/>
    </xf>
    <xf numFmtId="0" fontId="10" fillId="33" borderId="44" xfId="0" applyFont="1" applyFill="1" applyBorder="1" applyAlignment="1">
      <alignment vertical="center" wrapText="1"/>
    </xf>
    <xf numFmtId="0" fontId="15" fillId="33" borderId="44" xfId="0" applyFont="1" applyFill="1" applyBorder="1" applyAlignment="1">
      <alignment horizontal="center" vertical="top" wrapText="1"/>
    </xf>
    <xf numFmtId="0" fontId="15" fillId="33" borderId="48" xfId="0" applyFont="1" applyFill="1" applyBorder="1" applyAlignment="1">
      <alignment horizontal="center" vertical="top" wrapText="1"/>
    </xf>
    <xf numFmtId="0" fontId="17" fillId="33" borderId="41" xfId="0" applyFont="1" applyFill="1" applyBorder="1" applyAlignment="1">
      <alignment horizontal="center" wrapText="1"/>
    </xf>
    <xf numFmtId="0" fontId="17" fillId="33" borderId="42" xfId="0" applyFont="1" applyFill="1" applyBorder="1" applyAlignment="1">
      <alignment horizontal="center" wrapText="1"/>
    </xf>
    <xf numFmtId="0" fontId="15" fillId="33" borderId="50" xfId="0" applyFont="1" applyFill="1" applyBorder="1" applyAlignment="1">
      <alignment horizontal="center" vertical="top" wrapText="1"/>
    </xf>
    <xf numFmtId="0" fontId="17" fillId="33" borderId="44" xfId="0" applyFont="1" applyFill="1" applyBorder="1" applyAlignment="1">
      <alignment horizontal="center" wrapText="1"/>
    </xf>
    <xf numFmtId="0" fontId="17" fillId="33" borderId="28" xfId="0" applyFont="1" applyFill="1" applyBorder="1" applyAlignment="1">
      <alignment horizontal="center" vertical="center" wrapText="1"/>
    </xf>
    <xf numFmtId="0" fontId="15" fillId="33" borderId="48" xfId="0" applyFont="1" applyFill="1" applyBorder="1" applyAlignment="1">
      <alignment horizontal="center" vertical="center" wrapText="1"/>
    </xf>
    <xf numFmtId="0" fontId="15" fillId="33" borderId="49" xfId="0" applyFont="1" applyFill="1" applyBorder="1" applyAlignment="1">
      <alignment horizontal="center" vertical="center" wrapText="1"/>
    </xf>
    <xf numFmtId="0" fontId="17" fillId="33" borderId="28" xfId="0" applyFont="1" applyFill="1" applyBorder="1" applyAlignment="1">
      <alignment horizontal="center" wrapText="1"/>
    </xf>
    <xf numFmtId="0" fontId="10" fillId="0" borderId="0" xfId="0" applyFont="1" applyAlignment="1">
      <alignment vertical="center" wrapText="1"/>
    </xf>
    <xf numFmtId="0" fontId="17" fillId="33" borderId="41" xfId="0" applyFont="1" applyFill="1" applyBorder="1" applyAlignment="1">
      <alignment horizontal="center" vertical="center" wrapText="1"/>
    </xf>
    <xf numFmtId="0" fontId="17" fillId="33" borderId="44" xfId="0" applyFont="1" applyFill="1" applyBorder="1" applyAlignment="1">
      <alignment horizontal="center" vertical="center" wrapText="1"/>
    </xf>
    <xf numFmtId="0" fontId="15" fillId="33" borderId="44" xfId="0" applyFont="1" applyFill="1" applyBorder="1" applyAlignment="1">
      <alignment horizontal="center" vertical="center" wrapText="1"/>
    </xf>
    <xf numFmtId="0" fontId="15" fillId="33" borderId="44" xfId="0" applyFont="1" applyFill="1" applyBorder="1" applyAlignment="1">
      <alignment horizontal="center" vertical="top" wrapText="1"/>
    </xf>
    <xf numFmtId="0" fontId="15" fillId="33" borderId="48" xfId="0" applyFont="1" applyFill="1" applyBorder="1" applyAlignment="1">
      <alignment horizontal="center" vertical="top" wrapText="1"/>
    </xf>
    <xf numFmtId="0" fontId="17" fillId="33" borderId="44" xfId="0" applyFont="1" applyFill="1" applyBorder="1" applyAlignment="1">
      <alignment horizontal="center" wrapText="1"/>
    </xf>
    <xf numFmtId="0" fontId="17" fillId="33" borderId="28" xfId="0" applyFont="1" applyFill="1" applyBorder="1" applyAlignment="1">
      <alignment horizontal="center" wrapText="1"/>
    </xf>
    <xf numFmtId="0" fontId="10" fillId="33" borderId="48" xfId="0" applyFont="1" applyFill="1" applyBorder="1" applyAlignment="1">
      <alignment horizontal="center" vertical="top" wrapText="1"/>
    </xf>
    <xf numFmtId="0" fontId="24" fillId="33" borderId="49" xfId="0" applyFont="1" applyFill="1" applyBorder="1" applyAlignment="1">
      <alignment horizontal="center" vertical="top" wrapText="1"/>
    </xf>
    <xf numFmtId="0" fontId="25" fillId="0" borderId="29" xfId="0" applyFont="1" applyBorder="1" applyAlignment="1">
      <alignment vertical="center" wrapText="1"/>
    </xf>
    <xf numFmtId="0" fontId="15" fillId="0" borderId="29" xfId="0" applyFont="1" applyBorder="1" applyAlignment="1">
      <alignment vertical="center" wrapText="1"/>
    </xf>
    <xf numFmtId="0" fontId="23" fillId="0" borderId="29" xfId="0" applyFont="1" applyBorder="1" applyAlignment="1">
      <alignment vertical="center" wrapText="1"/>
    </xf>
    <xf numFmtId="0" fontId="17" fillId="0" borderId="29" xfId="0" applyFont="1" applyBorder="1" applyAlignment="1">
      <alignment vertical="center"/>
    </xf>
    <xf numFmtId="1" fontId="40" fillId="0" borderId="31" xfId="0" applyNumberFormat="1" applyFont="1" applyBorder="1" applyAlignment="1">
      <alignment horizontal="right" indent="1"/>
    </xf>
    <xf numFmtId="1" fontId="17" fillId="0" borderId="31" xfId="0" applyNumberFormat="1" applyFont="1" applyBorder="1" applyAlignment="1">
      <alignment horizontal="right" wrapText="1" indent="1"/>
    </xf>
    <xf numFmtId="1" fontId="17" fillId="0" borderId="0" xfId="0" applyNumberFormat="1" applyFont="1" applyBorder="1" applyAlignment="1">
      <alignment horizontal="right" wrapText="1" indent="1"/>
    </xf>
    <xf numFmtId="1" fontId="17" fillId="0" borderId="0" xfId="0" applyNumberFormat="1" applyFont="1" applyBorder="1" applyAlignment="1">
      <alignment horizontal="right" indent="1"/>
    </xf>
    <xf numFmtId="1" fontId="40" fillId="0" borderId="29" xfId="0" applyNumberFormat="1" applyFont="1" applyBorder="1" applyAlignment="1">
      <alignment horizontal="right" indent="1"/>
    </xf>
    <xf numFmtId="0" fontId="17" fillId="0" borderId="29" xfId="0" applyFont="1" applyBorder="1" applyAlignment="1">
      <alignment horizontal="right" indent="1"/>
    </xf>
    <xf numFmtId="1" fontId="17" fillId="0" borderId="29" xfId="0" applyNumberFormat="1" applyFont="1" applyBorder="1" applyAlignment="1">
      <alignment horizontal="right" indent="1"/>
    </xf>
    <xf numFmtId="0" fontId="23" fillId="0" borderId="29" xfId="0" applyFont="1" applyBorder="1" applyAlignment="1">
      <alignment vertical="center"/>
    </xf>
    <xf numFmtId="0" fontId="60" fillId="0" borderId="27" xfId="0" applyFont="1" applyBorder="1" applyAlignment="1">
      <alignment horizontal="right" vertical="center" indent="1"/>
    </xf>
    <xf numFmtId="1" fontId="39" fillId="0" borderId="0" xfId="0" applyNumberFormat="1" applyFont="1" applyFill="1" applyAlignment="1">
      <alignment horizontal="right" indent="1"/>
    </xf>
    <xf numFmtId="1" fontId="40" fillId="0" borderId="0" xfId="0" applyNumberFormat="1" applyFont="1" applyFill="1" applyAlignment="1">
      <alignment horizontal="right" indent="1"/>
    </xf>
    <xf numFmtId="0" fontId="10" fillId="33" borderId="47" xfId="0" applyFont="1" applyFill="1" applyBorder="1" applyAlignment="1">
      <alignment vertical="center"/>
    </xf>
    <xf numFmtId="164" fontId="8" fillId="0" borderId="74" xfId="0" applyNumberFormat="1" applyFont="1" applyBorder="1" applyAlignment="1">
      <alignment vertical="center"/>
    </xf>
    <xf numFmtId="1" fontId="39" fillId="0" borderId="75" xfId="0" applyNumberFormat="1" applyFont="1" applyFill="1" applyBorder="1" applyAlignment="1">
      <alignment horizontal="right" indent="1"/>
    </xf>
    <xf numFmtId="0" fontId="24" fillId="33" borderId="48" xfId="0" applyFont="1" applyFill="1" applyBorder="1" applyAlignment="1">
      <alignment horizontal="center" vertical="top" wrapText="1"/>
    </xf>
    <xf numFmtId="1" fontId="39" fillId="0" borderId="0" xfId="0" applyNumberFormat="1" applyFont="1" applyBorder="1" applyAlignment="1">
      <alignment horizontal="right" indent="1"/>
    </xf>
    <xf numFmtId="1" fontId="39" fillId="0" borderId="31" xfId="0" applyNumberFormat="1" applyFont="1" applyBorder="1" applyAlignment="1">
      <alignment horizontal="right" indent="1"/>
    </xf>
    <xf numFmtId="0" fontId="17" fillId="0" borderId="29" xfId="0" applyFont="1" applyBorder="1" applyAlignment="1">
      <alignment horizontal="right" wrapText="1" indent="1"/>
    </xf>
    <xf numFmtId="1" fontId="17" fillId="0" borderId="29" xfId="0" applyNumberFormat="1" applyFont="1" applyBorder="1" applyAlignment="1">
      <alignment horizontal="right" wrapText="1" indent="1"/>
    </xf>
    <xf numFmtId="1" fontId="39" fillId="0" borderId="29" xfId="0" applyNumberFormat="1" applyFont="1" applyBorder="1" applyAlignment="1">
      <alignment horizontal="right" indent="1"/>
    </xf>
    <xf numFmtId="0" fontId="9" fillId="33" borderId="50" xfId="0" applyFont="1" applyFill="1" applyBorder="1" applyAlignment="1">
      <alignment horizontal="center" vertical="top" wrapText="1"/>
    </xf>
    <xf numFmtId="0" fontId="9" fillId="33" borderId="48" xfId="0" applyFont="1" applyFill="1" applyBorder="1" applyAlignment="1">
      <alignment horizontal="center" vertical="top" wrapText="1"/>
    </xf>
    <xf numFmtId="0" fontId="39" fillId="0" borderId="0" xfId="0" applyFont="1" applyAlignment="1">
      <alignment horizontal="right" indent="1"/>
    </xf>
    <xf numFmtId="0" fontId="40" fillId="0" borderId="0" xfId="0" applyFont="1" applyAlignment="1">
      <alignment horizontal="right" indent="1"/>
    </xf>
    <xf numFmtId="0" fontId="39" fillId="0" borderId="74" xfId="0" applyFont="1" applyBorder="1" applyAlignment="1">
      <alignment horizontal="right" indent="1"/>
    </xf>
    <xf numFmtId="0" fontId="40" fillId="0" borderId="29" xfId="0" applyFont="1" applyBorder="1" applyAlignment="1">
      <alignment horizontal="right" indent="1"/>
    </xf>
    <xf numFmtId="0" fontId="10" fillId="0" borderId="29" xfId="0" applyFont="1" applyBorder="1" applyAlignment="1">
      <alignment horizontal="right" indent="1"/>
    </xf>
    <xf numFmtId="1" fontId="17" fillId="0" borderId="76" xfId="0" applyNumberFormat="1" applyFont="1" applyBorder="1" applyAlignment="1">
      <alignment horizontal="right" wrapText="1" indent="1"/>
    </xf>
    <xf numFmtId="0" fontId="10" fillId="0" borderId="29" xfId="0" applyFont="1" applyBorder="1" applyAlignment="1"/>
    <xf numFmtId="0" fontId="39" fillId="0" borderId="75" xfId="0" applyFont="1" applyBorder="1" applyAlignment="1">
      <alignment horizontal="right" indent="1"/>
    </xf>
    <xf numFmtId="0" fontId="40" fillId="0" borderId="31" xfId="0" applyFont="1" applyBorder="1" applyAlignment="1">
      <alignment horizontal="right" indent="1"/>
    </xf>
    <xf numFmtId="164" fontId="10" fillId="0" borderId="29" xfId="0" applyNumberFormat="1" applyFont="1" applyBorder="1" applyAlignment="1">
      <alignment vertical="center" wrapText="1"/>
    </xf>
    <xf numFmtId="0" fontId="17" fillId="0" borderId="26" xfId="0" applyFont="1" applyBorder="1" applyAlignment="1">
      <alignment horizontal="right" wrapText="1" indent="1"/>
    </xf>
    <xf numFmtId="1" fontId="17" fillId="0" borderId="26" xfId="0" applyNumberFormat="1" applyFont="1" applyBorder="1" applyAlignment="1">
      <alignment horizontal="right" wrapText="1" indent="1"/>
    </xf>
    <xf numFmtId="0" fontId="15" fillId="33" borderId="40" xfId="0" applyFont="1" applyFill="1" applyBorder="1" applyAlignment="1">
      <alignment horizontal="center" vertical="center" wrapText="1"/>
    </xf>
    <xf numFmtId="0" fontId="15" fillId="33" borderId="41" xfId="0" applyFont="1" applyFill="1" applyBorder="1" applyAlignment="1">
      <alignment horizontal="center" vertical="center" wrapText="1"/>
    </xf>
    <xf numFmtId="0" fontId="18" fillId="0" borderId="29" xfId="0" applyFont="1" applyBorder="1" applyAlignment="1">
      <alignment vertical="center" wrapText="1"/>
    </xf>
    <xf numFmtId="165" fontId="39" fillId="0" borderId="0" xfId="0" applyNumberFormat="1" applyFont="1" applyBorder="1" applyAlignment="1">
      <alignment horizontal="right" indent="1"/>
    </xf>
    <xf numFmtId="165" fontId="17" fillId="0" borderId="0" xfId="0" applyNumberFormat="1" applyFont="1" applyBorder="1" applyAlignment="1">
      <alignment horizontal="right" wrapText="1" indent="1"/>
    </xf>
    <xf numFmtId="165" fontId="40" fillId="0" borderId="0" xfId="0" applyNumberFormat="1" applyFont="1" applyBorder="1" applyAlignment="1">
      <alignment horizontal="right" indent="1"/>
    </xf>
    <xf numFmtId="164" fontId="8" fillId="0" borderId="29" xfId="0" applyNumberFormat="1" applyFont="1" applyBorder="1" applyAlignment="1">
      <alignment vertical="center" wrapText="1"/>
    </xf>
    <xf numFmtId="0" fontId="10" fillId="33" borderId="71" xfId="0" applyFont="1" applyFill="1" applyBorder="1" applyAlignment="1">
      <alignment vertical="center" wrapText="1"/>
    </xf>
    <xf numFmtId="0" fontId="15" fillId="33" borderId="72" xfId="0" applyFont="1" applyFill="1" applyBorder="1" applyAlignment="1">
      <alignment horizontal="center" vertical="top" wrapText="1"/>
    </xf>
    <xf numFmtId="0" fontId="10" fillId="33" borderId="73" xfId="0" applyFont="1" applyFill="1" applyBorder="1" applyAlignment="1">
      <alignment vertical="center" wrapText="1"/>
    </xf>
    <xf numFmtId="0" fontId="17" fillId="33" borderId="66" xfId="0" applyFont="1" applyFill="1" applyBorder="1" applyAlignment="1">
      <alignment horizontal="center" vertical="center" wrapText="1"/>
    </xf>
    <xf numFmtId="0" fontId="17" fillId="33" borderId="62" xfId="0" applyFont="1" applyFill="1" applyBorder="1" applyAlignment="1">
      <alignment horizontal="center" vertical="center" wrapText="1"/>
    </xf>
    <xf numFmtId="0" fontId="17" fillId="33" borderId="63" xfId="0" applyFont="1" applyFill="1" applyBorder="1" applyAlignment="1">
      <alignment horizontal="center" vertical="center" wrapText="1"/>
    </xf>
    <xf numFmtId="165" fontId="39" fillId="0" borderId="0" xfId="0" applyNumberFormat="1" applyFont="1" applyAlignment="1">
      <alignment horizontal="right" indent="1"/>
    </xf>
    <xf numFmtId="165" fontId="40" fillId="0" borderId="0" xfId="0" applyNumberFormat="1" applyFont="1" applyAlignment="1">
      <alignment horizontal="right" indent="1"/>
    </xf>
    <xf numFmtId="164" fontId="8" fillId="0" borderId="74" xfId="0" applyNumberFormat="1" applyFont="1" applyBorder="1" applyAlignment="1">
      <alignment vertical="center" wrapText="1"/>
    </xf>
    <xf numFmtId="1" fontId="39" fillId="0" borderId="75" xfId="0" applyNumberFormat="1" applyFont="1" applyBorder="1" applyAlignment="1">
      <alignment horizontal="right" indent="1"/>
    </xf>
    <xf numFmtId="164" fontId="8" fillId="0" borderId="80" xfId="0" applyNumberFormat="1" applyFont="1" applyBorder="1" applyAlignment="1">
      <alignment vertical="center"/>
    </xf>
    <xf numFmtId="165" fontId="8" fillId="0" borderId="29" xfId="0" applyNumberFormat="1" applyFont="1" applyBorder="1" applyAlignment="1">
      <alignment horizontal="right" indent="1"/>
    </xf>
    <xf numFmtId="0" fontId="16" fillId="0" borderId="29" xfId="0" applyFont="1" applyBorder="1" applyAlignment="1">
      <alignment horizontal="right" indent="1"/>
    </xf>
    <xf numFmtId="165" fontId="10" fillId="0" borderId="29" xfId="0" applyNumberFormat="1" applyFont="1" applyBorder="1" applyAlignment="1">
      <alignment horizontal="right" indent="1"/>
    </xf>
    <xf numFmtId="165" fontId="17" fillId="0" borderId="29" xfId="0" applyNumberFormat="1" applyFont="1" applyBorder="1" applyAlignment="1">
      <alignment horizontal="right" wrapText="1" indent="1"/>
    </xf>
    <xf numFmtId="165" fontId="16" fillId="0" borderId="29" xfId="0" applyNumberFormat="1" applyFont="1" applyBorder="1" applyAlignment="1">
      <alignment horizontal="right" wrapText="1" indent="1"/>
    </xf>
    <xf numFmtId="165" fontId="10" fillId="0" borderId="29" xfId="0" applyNumberFormat="1" applyFont="1" applyBorder="1" applyAlignment="1">
      <alignment horizontal="right" wrapText="1" indent="1"/>
    </xf>
    <xf numFmtId="165" fontId="11" fillId="0" borderId="29" xfId="0" applyNumberFormat="1" applyFont="1" applyBorder="1" applyAlignment="1">
      <alignment horizontal="right" wrapText="1" indent="1"/>
    </xf>
    <xf numFmtId="165" fontId="16" fillId="0" borderId="29" xfId="0" applyNumberFormat="1" applyFont="1" applyFill="1" applyBorder="1" applyAlignment="1">
      <alignment horizontal="right" wrapText="1" indent="1"/>
    </xf>
    <xf numFmtId="165" fontId="17" fillId="0" borderId="29" xfId="0" applyNumberFormat="1" applyFont="1" applyFill="1" applyBorder="1" applyAlignment="1">
      <alignment horizontal="right" wrapText="1" indent="1"/>
    </xf>
    <xf numFmtId="0" fontId="10" fillId="33" borderId="82" xfId="0" applyFont="1" applyFill="1" applyBorder="1" applyAlignment="1">
      <alignment horizontal="center" wrapText="1"/>
    </xf>
    <xf numFmtId="0" fontId="8" fillId="0" borderId="29" xfId="0" applyFont="1" applyBorder="1" applyAlignment="1">
      <alignment horizontal="right" indent="1"/>
    </xf>
    <xf numFmtId="1" fontId="41" fillId="0" borderId="29" xfId="0" applyNumberFormat="1" applyFont="1" applyFill="1" applyBorder="1" applyAlignment="1">
      <alignment horizontal="right" indent="1"/>
    </xf>
    <xf numFmtId="1" fontId="39" fillId="0" borderId="29" xfId="0" applyNumberFormat="1" applyFont="1" applyFill="1" applyBorder="1" applyAlignment="1">
      <alignment horizontal="right" indent="1"/>
    </xf>
    <xf numFmtId="0" fontId="15" fillId="0" borderId="29" xfId="0" applyFont="1" applyBorder="1" applyAlignment="1">
      <alignment horizontal="right" indent="1"/>
    </xf>
    <xf numFmtId="0" fontId="18" fillId="0" borderId="29" xfId="0" applyFont="1" applyBorder="1" applyAlignment="1">
      <alignment horizontal="right" indent="1"/>
    </xf>
    <xf numFmtId="0" fontId="11" fillId="0" borderId="29" xfId="0" applyFont="1" applyBorder="1" applyAlignment="1">
      <alignment horizontal="right" indent="1"/>
    </xf>
    <xf numFmtId="0" fontId="10" fillId="0" borderId="29" xfId="0" applyFont="1" applyFill="1" applyBorder="1" applyAlignment="1">
      <alignment horizontal="right" indent="1"/>
    </xf>
    <xf numFmtId="0" fontId="16" fillId="0" borderId="29" xfId="0" applyFont="1" applyFill="1" applyBorder="1" applyAlignment="1">
      <alignment horizontal="right" indent="1"/>
    </xf>
    <xf numFmtId="0" fontId="17" fillId="0" borderId="29" xfId="0" applyFont="1" applyFill="1" applyBorder="1" applyAlignment="1">
      <alignment horizontal="right" indent="1"/>
    </xf>
    <xf numFmtId="0" fontId="18" fillId="0" borderId="29" xfId="0" applyFont="1" applyFill="1" applyBorder="1" applyAlignment="1">
      <alignment horizontal="right" indent="1"/>
    </xf>
    <xf numFmtId="0" fontId="10" fillId="33" borderId="81" xfId="0" applyFont="1" applyFill="1" applyBorder="1" applyAlignment="1">
      <alignment horizontal="center" wrapText="1"/>
    </xf>
    <xf numFmtId="0" fontId="10" fillId="33" borderId="79" xfId="0" applyFont="1" applyFill="1" applyBorder="1" applyAlignment="1">
      <alignment horizontal="center" vertical="center" wrapText="1"/>
    </xf>
    <xf numFmtId="0" fontId="10" fillId="33" borderId="31" xfId="0" applyFont="1" applyFill="1" applyBorder="1" applyAlignment="1">
      <alignment horizontal="center" vertical="center" wrapText="1"/>
    </xf>
    <xf numFmtId="0" fontId="9" fillId="33" borderId="31" xfId="0" applyFont="1" applyFill="1" applyBorder="1" applyAlignment="1">
      <alignment horizontal="center" vertical="top" wrapText="1"/>
    </xf>
    <xf numFmtId="0" fontId="10" fillId="0" borderId="31" xfId="0" applyFont="1" applyFill="1" applyBorder="1" applyAlignment="1">
      <alignment horizontal="right" indent="1"/>
    </xf>
    <xf numFmtId="0" fontId="10" fillId="33" borderId="39" xfId="0" applyFont="1" applyFill="1" applyBorder="1" applyAlignment="1">
      <alignment horizontal="center" wrapText="1"/>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15" fillId="33" borderId="50" xfId="0" applyFont="1" applyFill="1" applyBorder="1" applyAlignment="1">
      <alignment horizontal="center" vertical="center" wrapText="1"/>
    </xf>
    <xf numFmtId="0" fontId="15" fillId="33" borderId="51" xfId="0" applyFont="1" applyFill="1" applyBorder="1" applyAlignment="1">
      <alignment horizontal="center" vertical="center" wrapText="1"/>
    </xf>
    <xf numFmtId="0" fontId="17" fillId="33" borderId="62"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33" borderId="41" xfId="0" applyFont="1" applyFill="1" applyBorder="1" applyAlignment="1">
      <alignment horizontal="center" wrapText="1"/>
    </xf>
    <xf numFmtId="0" fontId="17" fillId="33" borderId="42" xfId="0" applyFont="1" applyFill="1" applyBorder="1" applyAlignment="1">
      <alignment horizontal="center" wrapText="1"/>
    </xf>
    <xf numFmtId="0" fontId="15" fillId="33" borderId="50" xfId="0" applyFont="1" applyFill="1" applyBorder="1" applyAlignment="1">
      <alignment horizontal="center" vertical="top" wrapText="1"/>
    </xf>
    <xf numFmtId="0" fontId="17" fillId="33" borderId="44" xfId="0" applyFont="1" applyFill="1" applyBorder="1" applyAlignment="1">
      <alignment horizontal="center" wrapText="1"/>
    </xf>
    <xf numFmtId="0" fontId="9" fillId="33" borderId="48" xfId="0" applyFont="1" applyFill="1" applyBorder="1" applyAlignment="1">
      <alignment horizontal="center" vertical="top" wrapText="1"/>
    </xf>
    <xf numFmtId="0" fontId="17" fillId="33" borderId="44"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17" fillId="0" borderId="43" xfId="2" applyFont="1" applyBorder="1" applyAlignment="1">
      <alignment horizontal="center" vertical="top" wrapText="1"/>
    </xf>
    <xf numFmtId="0" fontId="17" fillId="0" borderId="43" xfId="2" applyFont="1" applyBorder="1" applyAlignment="1">
      <alignment horizontal="center" wrapText="1"/>
    </xf>
    <xf numFmtId="0" fontId="17" fillId="33" borderId="44" xfId="0" applyFont="1" applyFill="1" applyBorder="1" applyAlignment="1">
      <alignment horizontal="center" vertical="center"/>
    </xf>
    <xf numFmtId="0" fontId="17" fillId="33" borderId="28" xfId="0" applyFont="1" applyFill="1" applyBorder="1" applyAlignment="1">
      <alignment horizontal="center" vertical="center"/>
    </xf>
    <xf numFmtId="0" fontId="17" fillId="0" borderId="43" xfId="0" applyFont="1" applyBorder="1" applyAlignment="1">
      <alignment horizontal="center" wrapText="1"/>
    </xf>
    <xf numFmtId="0" fontId="17" fillId="0" borderId="43" xfId="0" applyFont="1" applyBorder="1" applyAlignment="1">
      <alignment horizontal="center" vertical="top" wrapText="1"/>
    </xf>
    <xf numFmtId="0" fontId="15" fillId="33" borderId="44" xfId="0" applyFont="1" applyFill="1" applyBorder="1" applyAlignment="1">
      <alignment horizontal="center" vertical="center"/>
    </xf>
    <xf numFmtId="0" fontId="17" fillId="33" borderId="40" xfId="0" applyFont="1" applyFill="1" applyBorder="1" applyAlignment="1">
      <alignment horizontal="center" vertical="center"/>
    </xf>
    <xf numFmtId="0" fontId="17" fillId="33" borderId="41" xfId="0" applyFont="1" applyFill="1" applyBorder="1" applyAlignment="1">
      <alignment horizontal="center" vertical="center"/>
    </xf>
    <xf numFmtId="0" fontId="17" fillId="33" borderId="42" xfId="0" applyFont="1" applyFill="1" applyBorder="1" applyAlignment="1">
      <alignment horizontal="center" vertical="center"/>
    </xf>
    <xf numFmtId="0" fontId="15" fillId="33" borderId="0" xfId="0" applyFont="1" applyFill="1" applyBorder="1" applyAlignment="1">
      <alignment horizontal="center" vertical="center"/>
    </xf>
    <xf numFmtId="0" fontId="15" fillId="33" borderId="49" xfId="0" applyFont="1" applyFill="1" applyBorder="1" applyAlignment="1">
      <alignment horizontal="center" vertical="center"/>
    </xf>
    <xf numFmtId="0" fontId="15" fillId="33" borderId="44" xfId="0" applyFont="1" applyFill="1" applyBorder="1" applyAlignment="1">
      <alignment horizontal="center" vertical="center" wrapText="1"/>
    </xf>
    <xf numFmtId="0" fontId="10" fillId="33" borderId="44" xfId="0" applyFont="1" applyFill="1" applyBorder="1" applyAlignment="1">
      <alignment vertical="center" wrapText="1"/>
    </xf>
    <xf numFmtId="0" fontId="15" fillId="33" borderId="28" xfId="0" applyFont="1" applyFill="1" applyBorder="1" applyAlignment="1">
      <alignment horizontal="center" vertical="center" wrapText="1"/>
    </xf>
    <xf numFmtId="0" fontId="15" fillId="33" borderId="44" xfId="0" applyFont="1" applyFill="1" applyBorder="1" applyAlignment="1">
      <alignment horizontal="center" vertical="top" wrapText="1"/>
    </xf>
    <xf numFmtId="0" fontId="15" fillId="33" borderId="48" xfId="0" applyFont="1" applyFill="1" applyBorder="1" applyAlignment="1">
      <alignment horizontal="center" vertical="top" wrapText="1"/>
    </xf>
    <xf numFmtId="0" fontId="17" fillId="33" borderId="28" xfId="0" applyFont="1" applyFill="1" applyBorder="1" applyAlignment="1">
      <alignment horizontal="center" vertical="center" wrapText="1"/>
    </xf>
    <xf numFmtId="0" fontId="15" fillId="33" borderId="48" xfId="0" applyFont="1" applyFill="1" applyBorder="1" applyAlignment="1">
      <alignment horizontal="center" vertical="center" wrapText="1"/>
    </xf>
    <xf numFmtId="0" fontId="15" fillId="33" borderId="49" xfId="0" applyFont="1" applyFill="1" applyBorder="1" applyAlignment="1">
      <alignment horizontal="center" vertical="center" wrapText="1"/>
    </xf>
    <xf numFmtId="0" fontId="17" fillId="33" borderId="28" xfId="0" applyFont="1" applyFill="1" applyBorder="1" applyAlignment="1">
      <alignment horizontal="center" wrapText="1"/>
    </xf>
    <xf numFmtId="0" fontId="17" fillId="33" borderId="64" xfId="0" applyFont="1" applyFill="1" applyBorder="1" applyAlignment="1">
      <alignment horizontal="center" vertical="center" wrapText="1"/>
    </xf>
    <xf numFmtId="0" fontId="17" fillId="33" borderId="65" xfId="0"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10" fillId="0" borderId="0" xfId="0" applyFont="1" applyProtection="1">
      <protection locked="0"/>
    </xf>
    <xf numFmtId="0" fontId="17" fillId="0" borderId="0" xfId="0" applyFont="1" applyAlignment="1" applyProtection="1">
      <alignment horizontal="left" vertical="center" indent="6"/>
      <protection locked="0"/>
    </xf>
    <xf numFmtId="0" fontId="15" fillId="0" borderId="0" xfId="0" applyFont="1" applyAlignment="1" applyProtection="1">
      <alignment horizontal="left" vertical="center" indent="6"/>
      <protection locked="0"/>
    </xf>
    <xf numFmtId="0" fontId="2" fillId="0" borderId="0" xfId="0" applyFont="1" applyBorder="1" applyAlignment="1" applyProtection="1">
      <protection locked="0"/>
    </xf>
    <xf numFmtId="0" fontId="10" fillId="0" borderId="0" xfId="0" applyFont="1" applyBorder="1" applyAlignment="1" applyProtection="1">
      <protection locked="0"/>
    </xf>
    <xf numFmtId="0" fontId="35" fillId="0" borderId="0" xfId="0" applyFont="1" applyAlignment="1" applyProtection="1">
      <alignment horizontal="right" vertical="top" indent="1"/>
      <protection locked="0"/>
    </xf>
    <xf numFmtId="0" fontId="10" fillId="0" borderId="0" xfId="0" applyFont="1" applyAlignment="1" applyProtection="1">
      <alignment horizontal="right" vertical="top" indent="1"/>
      <protection locked="0"/>
    </xf>
    <xf numFmtId="0" fontId="2" fillId="0" borderId="0" xfId="0" applyFont="1" applyAlignment="1" applyProtection="1">
      <alignment horizontal="right" vertical="top" indent="1"/>
      <protection locked="0"/>
    </xf>
    <xf numFmtId="0" fontId="17" fillId="0" borderId="0" xfId="0" applyFont="1" applyBorder="1" applyAlignment="1" applyProtection="1">
      <protection locked="0"/>
    </xf>
    <xf numFmtId="0" fontId="17" fillId="0" borderId="0" xfId="0" applyFont="1" applyAlignment="1" applyProtection="1">
      <alignment horizontal="right" vertical="top" wrapText="1" indent="1"/>
      <protection locked="0"/>
    </xf>
    <xf numFmtId="0" fontId="16" fillId="0" borderId="0" xfId="0" applyFont="1" applyAlignment="1" applyProtection="1">
      <alignment horizontal="right" vertical="top" wrapText="1" indent="1"/>
      <protection locked="0"/>
    </xf>
    <xf numFmtId="0" fontId="73" fillId="0" borderId="44" xfId="0" applyFont="1" applyBorder="1" applyAlignment="1">
      <alignment horizontal="right" vertical="center" indent="1"/>
    </xf>
    <xf numFmtId="0" fontId="15" fillId="0" borderId="52" xfId="0" applyFont="1" applyBorder="1" applyAlignment="1">
      <alignment horizontal="left" vertical="center" indent="6"/>
    </xf>
    <xf numFmtId="0" fontId="10" fillId="0" borderId="52" xfId="0" applyFont="1" applyBorder="1"/>
    <xf numFmtId="0" fontId="15" fillId="33" borderId="48" xfId="0" applyFont="1" applyFill="1" applyBorder="1" applyAlignment="1">
      <alignment horizontal="right" vertical="top" wrapText="1"/>
    </xf>
    <xf numFmtId="0" fontId="15" fillId="33" borderId="49" xfId="0" applyFont="1" applyFill="1" applyBorder="1" applyAlignment="1">
      <alignment horizontal="right" vertical="top" wrapText="1"/>
    </xf>
    <xf numFmtId="0" fontId="17" fillId="33" borderId="43" xfId="0" applyFont="1" applyFill="1" applyBorder="1" applyAlignment="1" applyProtection="1">
      <alignment horizontal="center" vertical="center" wrapText="1"/>
      <protection locked="0"/>
    </xf>
    <xf numFmtId="0" fontId="17" fillId="33" borderId="43" xfId="0" applyFont="1" applyFill="1" applyBorder="1" applyAlignment="1" applyProtection="1">
      <alignment horizontal="center" wrapText="1"/>
      <protection locked="0"/>
    </xf>
    <xf numFmtId="164" fontId="16" fillId="0" borderId="43" xfId="0" applyNumberFormat="1" applyFont="1" applyBorder="1" applyAlignment="1" applyProtection="1">
      <alignment vertical="center" wrapText="1"/>
      <protection locked="0"/>
    </xf>
    <xf numFmtId="0" fontId="18" fillId="0" borderId="43" xfId="0" applyFont="1" applyBorder="1" applyAlignment="1" applyProtection="1">
      <alignment vertical="center" wrapText="1"/>
      <protection locked="0"/>
    </xf>
    <xf numFmtId="0" fontId="17" fillId="0" borderId="43" xfId="0" applyNumberFormat="1" applyFont="1" applyBorder="1" applyAlignment="1" applyProtection="1">
      <alignment vertical="center" wrapText="1"/>
      <protection locked="0"/>
    </xf>
    <xf numFmtId="0" fontId="15" fillId="0" borderId="43" xfId="0" applyFont="1" applyBorder="1" applyAlignment="1" applyProtection="1">
      <alignment vertical="center" wrapText="1"/>
      <protection locked="0"/>
    </xf>
    <xf numFmtId="164" fontId="10" fillId="0" borderId="43" xfId="0" applyNumberFormat="1" applyFont="1" applyBorder="1" applyAlignment="1" applyProtection="1">
      <alignment vertical="center" wrapText="1"/>
      <protection locked="0"/>
    </xf>
    <xf numFmtId="0" fontId="15" fillId="0" borderId="43" xfId="0" applyNumberFormat="1" applyFont="1" applyBorder="1" applyAlignment="1" applyProtection="1">
      <alignment vertical="center" wrapText="1"/>
      <protection locked="0"/>
    </xf>
    <xf numFmtId="164" fontId="17" fillId="0" borderId="43" xfId="0" applyNumberFormat="1" applyFont="1" applyBorder="1" applyAlignment="1" applyProtection="1">
      <alignment vertical="center" wrapText="1"/>
      <protection locked="0"/>
    </xf>
    <xf numFmtId="0" fontId="17" fillId="0" borderId="43" xfId="0" applyFont="1" applyBorder="1" applyAlignment="1" applyProtection="1">
      <alignment vertical="center" wrapText="1"/>
      <protection locked="0"/>
    </xf>
    <xf numFmtId="0" fontId="17" fillId="0" borderId="43" xfId="0" applyNumberFormat="1" applyFont="1" applyBorder="1" applyAlignment="1">
      <alignment vertical="center" wrapText="1"/>
    </xf>
    <xf numFmtId="0" fontId="18" fillId="0" borderId="43" xfId="0" applyFont="1" applyFill="1" applyBorder="1" applyAlignment="1">
      <alignment vertical="center" wrapText="1"/>
    </xf>
    <xf numFmtId="0" fontId="17" fillId="0" borderId="43" xfId="0" applyFont="1" applyFill="1" applyBorder="1" applyAlignment="1">
      <alignment vertical="center" wrapText="1"/>
    </xf>
    <xf numFmtId="164" fontId="16" fillId="0" borderId="43" xfId="0" applyNumberFormat="1" applyFont="1" applyFill="1" applyBorder="1" applyAlignment="1">
      <alignment vertical="center" wrapText="1"/>
    </xf>
    <xf numFmtId="0" fontId="18" fillId="0" borderId="43" xfId="0" applyNumberFormat="1" applyFont="1" applyBorder="1" applyAlignment="1">
      <alignment vertical="center" wrapText="1"/>
    </xf>
    <xf numFmtId="164" fontId="10" fillId="0" borderId="43" xfId="0" applyNumberFormat="1" applyFont="1" applyFill="1" applyBorder="1" applyAlignment="1">
      <alignment vertical="center" wrapText="1"/>
    </xf>
    <xf numFmtId="0" fontId="10" fillId="0" borderId="43" xfId="0" applyFont="1" applyBorder="1"/>
    <xf numFmtId="0" fontId="17" fillId="0" borderId="43" xfId="0" applyNumberFormat="1" applyFont="1" applyFill="1" applyBorder="1" applyAlignment="1">
      <alignment vertical="center" wrapText="1"/>
    </xf>
    <xf numFmtId="0" fontId="15" fillId="0" borderId="43" xfId="0" applyNumberFormat="1" applyFont="1" applyFill="1" applyBorder="1" applyAlignment="1">
      <alignment vertical="center" wrapText="1"/>
    </xf>
    <xf numFmtId="0" fontId="35" fillId="0" borderId="41" xfId="2" applyFont="1" applyBorder="1" applyAlignment="1">
      <alignment horizontal="right" indent="1"/>
    </xf>
    <xf numFmtId="0" fontId="2" fillId="0" borderId="44" xfId="2" applyFont="1" applyBorder="1" applyAlignment="1">
      <alignment horizontal="right" indent="1"/>
    </xf>
    <xf numFmtId="0" fontId="35" fillId="0" borderId="44" xfId="2" applyFont="1" applyBorder="1" applyAlignment="1">
      <alignment horizontal="right" indent="1"/>
    </xf>
    <xf numFmtId="0" fontId="78" fillId="0" borderId="44" xfId="0" applyFont="1" applyBorder="1" applyAlignment="1">
      <alignment horizontal="right" indent="1"/>
    </xf>
    <xf numFmtId="0" fontId="77" fillId="0" borderId="44" xfId="2" applyFont="1" applyBorder="1" applyAlignment="1">
      <alignment horizontal="right" indent="1"/>
    </xf>
    <xf numFmtId="0" fontId="74" fillId="0" borderId="44" xfId="0" applyFont="1" applyBorder="1"/>
    <xf numFmtId="0" fontId="74" fillId="0" borderId="44" xfId="0" applyFont="1" applyBorder="1" applyAlignment="1">
      <alignment horizontal="right" indent="1"/>
    </xf>
    <xf numFmtId="0" fontId="18" fillId="0" borderId="43" xfId="0" applyNumberFormat="1" applyFont="1" applyFill="1" applyBorder="1" applyAlignment="1">
      <alignment vertical="center" wrapText="1"/>
    </xf>
    <xf numFmtId="164" fontId="8" fillId="0" borderId="43" xfId="0" applyNumberFormat="1" applyFont="1" applyFill="1" applyBorder="1" applyAlignment="1">
      <alignment vertical="center" wrapText="1"/>
    </xf>
    <xf numFmtId="0" fontId="10" fillId="0" borderId="0" xfId="0" applyFont="1" applyFill="1" applyBorder="1"/>
    <xf numFmtId="0" fontId="17" fillId="33" borderId="53" xfId="0" applyFont="1" applyFill="1" applyBorder="1" applyAlignment="1">
      <alignment horizontal="center" wrapText="1"/>
    </xf>
    <xf numFmtId="0" fontId="17" fillId="33" borderId="55" xfId="0" applyFont="1" applyFill="1" applyBorder="1" applyAlignment="1">
      <alignment horizontal="center" wrapText="1"/>
    </xf>
    <xf numFmtId="0" fontId="10" fillId="33" borderId="54" xfId="0" applyFont="1" applyFill="1" applyBorder="1" applyAlignment="1">
      <alignment horizontal="center" vertical="top" wrapText="1"/>
    </xf>
    <xf numFmtId="0" fontId="15" fillId="33" borderId="57" xfId="0" applyFont="1" applyFill="1" applyBorder="1" applyAlignment="1">
      <alignment horizontal="center" vertical="center" wrapText="1"/>
    </xf>
    <xf numFmtId="0" fontId="15" fillId="33" borderId="54" xfId="0" applyFont="1" applyFill="1" applyBorder="1" applyAlignment="1">
      <alignment horizontal="center" vertical="center" wrapText="1"/>
    </xf>
    <xf numFmtId="0" fontId="17" fillId="0" borderId="0" xfId="0" applyFont="1" applyFill="1" applyBorder="1" applyAlignment="1">
      <alignment horizontal="right" indent="1"/>
    </xf>
    <xf numFmtId="165" fontId="16" fillId="0" borderId="60" xfId="0" applyNumberFormat="1" applyFont="1" applyFill="1" applyBorder="1" applyAlignment="1">
      <alignment horizontal="right" wrapText="1" indent="1"/>
    </xf>
    <xf numFmtId="165" fontId="15" fillId="0" borderId="44" xfId="0" applyNumberFormat="1" applyFont="1" applyFill="1" applyBorder="1" applyAlignment="1">
      <alignment horizontal="right" wrapText="1" indent="1"/>
    </xf>
    <xf numFmtId="165" fontId="17" fillId="0" borderId="44" xfId="0" applyNumberFormat="1" applyFont="1" applyFill="1" applyBorder="1" applyAlignment="1">
      <alignment horizontal="right" wrapText="1" indent="1"/>
    </xf>
    <xf numFmtId="168" fontId="10" fillId="0" borderId="44" xfId="0" applyNumberFormat="1" applyFont="1" applyFill="1" applyBorder="1" applyAlignment="1">
      <alignment horizontal="right" indent="1"/>
    </xf>
    <xf numFmtId="0" fontId="16" fillId="0" borderId="58" xfId="0" applyFont="1" applyFill="1" applyBorder="1" applyAlignment="1">
      <alignment horizontal="right" indent="1"/>
    </xf>
    <xf numFmtId="165" fontId="17" fillId="0" borderId="28" xfId="0" applyNumberFormat="1" applyFont="1" applyFill="1" applyBorder="1" applyAlignment="1">
      <alignment horizontal="right" wrapText="1" indent="1"/>
    </xf>
    <xf numFmtId="0" fontId="15" fillId="33" borderId="43" xfId="0" applyFont="1" applyFill="1" applyBorder="1" applyAlignment="1">
      <alignment horizontal="center" vertical="top"/>
    </xf>
    <xf numFmtId="164" fontId="10" fillId="0" borderId="43" xfId="0" applyNumberFormat="1" applyFont="1" applyBorder="1" applyAlignment="1">
      <alignment horizontal="center" vertical="top" wrapText="1"/>
    </xf>
    <xf numFmtId="0" fontId="10" fillId="0" borderId="0" xfId="0" applyNumberFormat="1" applyFont="1" applyBorder="1" applyAlignment="1">
      <alignment horizontal="right" indent="1"/>
    </xf>
    <xf numFmtId="0" fontId="10" fillId="0" borderId="31" xfId="0" applyNumberFormat="1" applyFont="1" applyBorder="1" applyAlignment="1">
      <alignment horizontal="right" indent="1"/>
    </xf>
    <xf numFmtId="0" fontId="10" fillId="0" borderId="29" xfId="0" applyNumberFormat="1" applyFont="1" applyBorder="1" applyAlignment="1">
      <alignment vertical="center"/>
    </xf>
    <xf numFmtId="0" fontId="9" fillId="0" borderId="29" xfId="0" applyNumberFormat="1" applyFont="1" applyBorder="1" applyAlignment="1">
      <alignment vertical="center"/>
    </xf>
    <xf numFmtId="0" fontId="11" fillId="0" borderId="29" xfId="0" applyNumberFormat="1" applyFont="1" applyBorder="1" applyAlignment="1">
      <alignment vertical="center"/>
    </xf>
    <xf numFmtId="0" fontId="10" fillId="0" borderId="27" xfId="0" applyNumberFormat="1" applyFont="1" applyBorder="1" applyAlignment="1">
      <alignment horizontal="right" indent="1"/>
    </xf>
    <xf numFmtId="0" fontId="11" fillId="0" borderId="29" xfId="0" applyNumberFormat="1" applyFont="1" applyFill="1" applyBorder="1" applyAlignment="1">
      <alignment vertical="center"/>
    </xf>
    <xf numFmtId="0" fontId="10" fillId="0" borderId="29" xfId="0" applyNumberFormat="1" applyFont="1" applyFill="1" applyBorder="1" applyAlignment="1">
      <alignment vertical="center"/>
    </xf>
    <xf numFmtId="0" fontId="9" fillId="0" borderId="29" xfId="0" applyNumberFormat="1" applyFont="1" applyFill="1" applyBorder="1" applyAlignment="1">
      <alignment vertical="center"/>
    </xf>
    <xf numFmtId="0" fontId="15" fillId="33" borderId="44" xfId="0" applyFont="1" applyFill="1" applyBorder="1" applyAlignment="1">
      <alignment horizontal="center" wrapText="1"/>
    </xf>
    <xf numFmtId="0" fontId="10" fillId="33" borderId="49" xfId="0" applyFont="1" applyFill="1" applyBorder="1" applyAlignment="1">
      <alignment vertical="center" wrapText="1"/>
    </xf>
    <xf numFmtId="0" fontId="10" fillId="0" borderId="0" xfId="0" applyFont="1" applyBorder="1" applyProtection="1">
      <protection locked="0"/>
    </xf>
    <xf numFmtId="0" fontId="17" fillId="33" borderId="44" xfId="0" applyFont="1" applyFill="1" applyBorder="1" applyAlignment="1" applyProtection="1">
      <alignment horizontal="center" vertical="center" wrapText="1"/>
      <protection locked="0"/>
    </xf>
    <xf numFmtId="0" fontId="17" fillId="33" borderId="44" xfId="0" applyFont="1" applyFill="1" applyBorder="1" applyAlignment="1" applyProtection="1">
      <alignment horizontal="center" wrapText="1"/>
      <protection locked="0"/>
    </xf>
    <xf numFmtId="0" fontId="35" fillId="0" borderId="44" xfId="0" applyFont="1" applyBorder="1" applyAlignment="1" applyProtection="1">
      <alignment horizontal="right" indent="1"/>
      <protection locked="0"/>
    </xf>
    <xf numFmtId="0" fontId="35" fillId="0" borderId="44" xfId="0" applyFont="1" applyBorder="1" applyAlignment="1" applyProtection="1">
      <alignment horizontal="right" vertical="top" indent="1"/>
      <protection locked="0"/>
    </xf>
    <xf numFmtId="0" fontId="35" fillId="0" borderId="28" xfId="0" applyFont="1" applyBorder="1" applyAlignment="1" applyProtection="1">
      <alignment horizontal="right" vertical="top" indent="1"/>
      <protection locked="0"/>
    </xf>
    <xf numFmtId="0" fontId="10" fillId="0" borderId="44" xfId="0" applyFont="1" applyBorder="1" applyAlignment="1" applyProtection="1">
      <alignment horizontal="right" indent="1"/>
      <protection locked="0"/>
    </xf>
    <xf numFmtId="0" fontId="10" fillId="0" borderId="44" xfId="0" applyFont="1" applyBorder="1" applyAlignment="1" applyProtection="1">
      <alignment horizontal="right" vertical="top" indent="1"/>
      <protection locked="0"/>
    </xf>
    <xf numFmtId="0" fontId="10" fillId="0" borderId="28" xfId="0" applyFont="1" applyBorder="1" applyAlignment="1" applyProtection="1">
      <alignment horizontal="right" vertical="top" indent="1"/>
      <protection locked="0"/>
    </xf>
    <xf numFmtId="0" fontId="17" fillId="0" borderId="44" xfId="0" applyFont="1" applyBorder="1" applyAlignment="1" applyProtection="1">
      <alignment horizontal="right" indent="1"/>
      <protection locked="0"/>
    </xf>
    <xf numFmtId="0" fontId="2" fillId="0" borderId="44" xfId="0" applyFont="1" applyBorder="1" applyAlignment="1" applyProtection="1">
      <alignment horizontal="right" indent="1"/>
      <protection locked="0"/>
    </xf>
    <xf numFmtId="0" fontId="17" fillId="0" borderId="28" xfId="0" applyFont="1" applyBorder="1" applyAlignment="1" applyProtection="1">
      <alignment horizontal="right" vertical="top" wrapText="1" indent="1"/>
      <protection locked="0"/>
    </xf>
    <xf numFmtId="0" fontId="2" fillId="0" borderId="44" xfId="0" applyFont="1" applyBorder="1" applyAlignment="1" applyProtection="1">
      <alignment horizontal="right" vertical="top" indent="1"/>
      <protection locked="0"/>
    </xf>
    <xf numFmtId="0" fontId="17" fillId="0" borderId="44" xfId="0" applyFont="1" applyBorder="1" applyAlignment="1" applyProtection="1">
      <alignment horizontal="right" wrapText="1" indent="1"/>
      <protection locked="0"/>
    </xf>
    <xf numFmtId="0" fontId="2" fillId="0" borderId="28" xfId="0" applyFont="1" applyBorder="1" applyAlignment="1" applyProtection="1">
      <alignment horizontal="right" vertical="top" indent="1"/>
      <protection locked="0"/>
    </xf>
    <xf numFmtId="0" fontId="17" fillId="0" borderId="44" xfId="0" applyFont="1" applyBorder="1" applyAlignment="1" applyProtection="1">
      <alignment horizontal="right" vertical="top" wrapText="1" indent="1"/>
      <protection locked="0"/>
    </xf>
    <xf numFmtId="0" fontId="16" fillId="0" borderId="44" xfId="0" applyFont="1" applyBorder="1" applyAlignment="1" applyProtection="1">
      <alignment horizontal="right" wrapText="1" indent="1"/>
      <protection locked="0"/>
    </xf>
    <xf numFmtId="0" fontId="16" fillId="0" borderId="44" xfId="0" applyFont="1" applyBorder="1" applyAlignment="1" applyProtection="1">
      <alignment horizontal="right" vertical="top" wrapText="1" indent="1"/>
      <protection locked="0"/>
    </xf>
    <xf numFmtId="164" fontId="17" fillId="0" borderId="0" xfId="0" applyNumberFormat="1" applyFont="1" applyBorder="1" applyAlignment="1">
      <alignment vertical="center" wrapText="1"/>
    </xf>
    <xf numFmtId="0" fontId="9" fillId="33" borderId="49" xfId="0" applyFont="1" applyFill="1" applyBorder="1" applyAlignment="1" applyProtection="1">
      <alignment horizontal="center" vertical="top" wrapText="1"/>
      <protection locked="0"/>
    </xf>
    <xf numFmtId="0" fontId="35" fillId="0" borderId="44" xfId="0" applyFont="1" applyBorder="1" applyAlignment="1">
      <alignment horizontal="right" indent="1"/>
    </xf>
    <xf numFmtId="0" fontId="35" fillId="0" borderId="44" xfId="0" applyFont="1" applyBorder="1" applyAlignment="1">
      <alignment horizontal="right" vertical="top" indent="1"/>
    </xf>
    <xf numFmtId="0" fontId="35" fillId="0" borderId="28" xfId="0" applyFont="1" applyBorder="1" applyAlignment="1">
      <alignment horizontal="right" vertical="top" indent="1"/>
    </xf>
    <xf numFmtId="0" fontId="10" fillId="0" borderId="44" xfId="0" applyFont="1" applyBorder="1" applyAlignment="1">
      <alignment horizontal="right" vertical="top" indent="1"/>
    </xf>
    <xf numFmtId="0" fontId="10" fillId="0" borderId="28" xfId="0" applyFont="1" applyBorder="1" applyAlignment="1">
      <alignment horizontal="right" vertical="top" indent="1"/>
    </xf>
    <xf numFmtId="0" fontId="2" fillId="0" borderId="44" xfId="0" applyFont="1" applyBorder="1" applyAlignment="1">
      <alignment horizontal="right" indent="1"/>
    </xf>
    <xf numFmtId="0" fontId="17" fillId="0" borderId="28" xfId="0" applyFont="1" applyBorder="1" applyAlignment="1">
      <alignment horizontal="right" vertical="top" wrapText="1" indent="1"/>
    </xf>
    <xf numFmtId="0" fontId="17" fillId="0" borderId="44" xfId="0" applyFont="1" applyBorder="1" applyAlignment="1">
      <alignment horizontal="right" vertical="top" wrapText="1" indent="1"/>
    </xf>
    <xf numFmtId="0" fontId="2" fillId="0" borderId="28" xfId="0" applyFont="1" applyBorder="1" applyAlignment="1">
      <alignment horizontal="right" vertical="top" indent="1"/>
    </xf>
    <xf numFmtId="0" fontId="16" fillId="0" borderId="44" xfId="0" applyFont="1" applyBorder="1" applyAlignment="1">
      <alignment horizontal="right" vertical="top" wrapText="1" indent="1"/>
    </xf>
    <xf numFmtId="0" fontId="2" fillId="0" borderId="44" xfId="0" applyFont="1" applyBorder="1" applyAlignment="1">
      <alignment horizontal="right" vertical="top" indent="1"/>
    </xf>
    <xf numFmtId="0" fontId="16" fillId="0" borderId="28" xfId="0" applyFont="1" applyBorder="1" applyAlignment="1">
      <alignment horizontal="right" vertical="top" wrapText="1" indent="1"/>
    </xf>
    <xf numFmtId="164" fontId="17" fillId="0" borderId="0" xfId="0" applyNumberFormat="1" applyFont="1" applyFill="1" applyBorder="1" applyAlignment="1">
      <alignment vertical="center" wrapText="1"/>
    </xf>
    <xf numFmtId="164" fontId="16" fillId="0" borderId="0" xfId="0" applyNumberFormat="1" applyFont="1" applyFill="1" applyBorder="1" applyAlignment="1">
      <alignment vertical="center" wrapText="1"/>
    </xf>
    <xf numFmtId="164" fontId="16" fillId="0" borderId="0" xfId="0" applyNumberFormat="1" applyFont="1" applyBorder="1" applyAlignment="1">
      <alignment vertical="center" wrapText="1"/>
    </xf>
    <xf numFmtId="0" fontId="17" fillId="0" borderId="44" xfId="0" applyFont="1" applyBorder="1" applyAlignment="1"/>
    <xf numFmtId="0" fontId="17" fillId="0" borderId="28" xfId="0" applyFont="1" applyBorder="1" applyAlignment="1"/>
    <xf numFmtId="0" fontId="15" fillId="0" borderId="44" xfId="0" applyFont="1" applyBorder="1" applyAlignment="1">
      <alignment horizontal="right" wrapText="1" indent="1"/>
    </xf>
    <xf numFmtId="0" fontId="15" fillId="0" borderId="28" xfId="0" applyFont="1" applyBorder="1" applyAlignment="1">
      <alignment horizontal="right" wrapText="1" indent="1"/>
    </xf>
    <xf numFmtId="1" fontId="40" fillId="0" borderId="44" xfId="0" applyNumberFormat="1" applyFont="1" applyBorder="1" applyAlignment="1">
      <alignment horizontal="right" indent="1"/>
    </xf>
    <xf numFmtId="1" fontId="40" fillId="0" borderId="28" xfId="0" applyNumberFormat="1" applyFont="1" applyBorder="1" applyAlignment="1">
      <alignment horizontal="right" indent="1"/>
    </xf>
    <xf numFmtId="0" fontId="18" fillId="0" borderId="0" xfId="0" applyNumberFormat="1" applyFont="1" applyFill="1" applyBorder="1" applyAlignment="1">
      <alignment vertical="center" wrapText="1"/>
    </xf>
    <xf numFmtId="0" fontId="17" fillId="0" borderId="0" xfId="0" applyNumberFormat="1" applyFont="1" applyFill="1" applyBorder="1" applyAlignment="1">
      <alignment vertical="center" wrapText="1"/>
    </xf>
    <xf numFmtId="0" fontId="17" fillId="33" borderId="49" xfId="0" applyFont="1" applyFill="1" applyBorder="1" applyAlignment="1">
      <alignment horizontal="center" vertical="center" wrapText="1"/>
    </xf>
    <xf numFmtId="0" fontId="16" fillId="0" borderId="44" xfId="0" applyNumberFormat="1" applyFont="1" applyBorder="1" applyAlignment="1">
      <alignment horizontal="right" wrapText="1" indent="1"/>
    </xf>
    <xf numFmtId="0" fontId="17" fillId="0" borderId="44" xfId="0" applyNumberFormat="1" applyFont="1" applyBorder="1" applyAlignment="1">
      <alignment horizontal="right" wrapText="1" indent="1"/>
    </xf>
    <xf numFmtId="0" fontId="17" fillId="0" borderId="28" xfId="0" applyNumberFormat="1" applyFont="1" applyBorder="1" applyAlignment="1">
      <alignment horizontal="right" wrapText="1" indent="1"/>
    </xf>
    <xf numFmtId="0" fontId="16" fillId="0" borderId="28" xfId="0" applyNumberFormat="1" applyFont="1" applyBorder="1" applyAlignment="1">
      <alignment horizontal="right" wrapText="1" indent="1"/>
    </xf>
    <xf numFmtId="1" fontId="10" fillId="0" borderId="44" xfId="0" applyNumberFormat="1" applyFont="1" applyBorder="1" applyAlignment="1">
      <alignment horizontal="right" vertical="top" indent="1"/>
    </xf>
    <xf numFmtId="1" fontId="10" fillId="0" borderId="28" xfId="0" applyNumberFormat="1" applyFont="1" applyBorder="1" applyAlignment="1">
      <alignment horizontal="right" vertical="top" indent="1"/>
    </xf>
    <xf numFmtId="0" fontId="15" fillId="0" borderId="0" xfId="0" applyNumberFormat="1" applyFont="1" applyFill="1" applyBorder="1" applyAlignment="1">
      <alignment vertical="center" wrapText="1"/>
    </xf>
    <xf numFmtId="0" fontId="10" fillId="0" borderId="28" xfId="0" applyFont="1" applyBorder="1" applyAlignment="1"/>
    <xf numFmtId="0" fontId="35" fillId="0" borderId="28" xfId="2" applyFont="1" applyBorder="1" applyAlignment="1">
      <alignment horizontal="right" indent="1"/>
    </xf>
    <xf numFmtId="0" fontId="74" fillId="0" borderId="44" xfId="0" applyFont="1" applyBorder="1" applyAlignment="1"/>
    <xf numFmtId="0" fontId="75" fillId="0" borderId="44" xfId="2" applyFont="1" applyBorder="1" applyAlignment="1">
      <alignment horizontal="right" wrapText="1" indent="1"/>
    </xf>
    <xf numFmtId="0" fontId="75" fillId="0" borderId="28" xfId="2" applyFont="1" applyBorder="1" applyAlignment="1">
      <alignment horizontal="right" wrapText="1" indent="1"/>
    </xf>
    <xf numFmtId="0" fontId="2" fillId="0" borderId="28" xfId="2" applyFont="1" applyBorder="1" applyAlignment="1">
      <alignment horizontal="right" indent="1"/>
    </xf>
    <xf numFmtId="0" fontId="76" fillId="0" borderId="44" xfId="2" applyFont="1" applyBorder="1" applyAlignment="1">
      <alignment horizontal="right" wrapText="1" indent="1"/>
    </xf>
    <xf numFmtId="0" fontId="76" fillId="0" borderId="28" xfId="2" applyFont="1" applyBorder="1" applyAlignment="1">
      <alignment horizontal="right" wrapText="1" indent="1"/>
    </xf>
    <xf numFmtId="0" fontId="77" fillId="0" borderId="28" xfId="0" applyFont="1" applyBorder="1" applyAlignment="1"/>
    <xf numFmtId="0" fontId="78" fillId="0" borderId="28" xfId="0" applyFont="1" applyBorder="1" applyAlignment="1">
      <alignment horizontal="right" indent="1"/>
    </xf>
    <xf numFmtId="0" fontId="74" fillId="0" borderId="28" xfId="0" applyFont="1" applyBorder="1" applyAlignment="1">
      <alignment horizontal="right" indent="1"/>
    </xf>
    <xf numFmtId="0" fontId="77" fillId="0" borderId="44" xfId="0" applyFont="1" applyBorder="1" applyAlignment="1"/>
    <xf numFmtId="0" fontId="76" fillId="0" borderId="44" xfId="0" applyFont="1" applyBorder="1" applyAlignment="1">
      <alignment wrapText="1"/>
    </xf>
    <xf numFmtId="0" fontId="76" fillId="0" borderId="28" xfId="0" applyFont="1" applyBorder="1" applyAlignment="1">
      <alignment wrapText="1"/>
    </xf>
    <xf numFmtId="0" fontId="75" fillId="0" borderId="44" xfId="0" applyFont="1" applyBorder="1" applyAlignment="1">
      <alignment wrapText="1"/>
    </xf>
    <xf numFmtId="0" fontId="77" fillId="0" borderId="28" xfId="2" applyFont="1" applyBorder="1" applyAlignment="1">
      <alignment horizontal="right" indent="1"/>
    </xf>
    <xf numFmtId="0" fontId="74" fillId="0" borderId="28" xfId="0" applyFont="1" applyBorder="1"/>
    <xf numFmtId="0" fontId="77" fillId="0" borderId="44" xfId="0" applyFont="1" applyBorder="1"/>
    <xf numFmtId="0" fontId="79" fillId="0" borderId="44" xfId="2" applyFont="1" applyBorder="1" applyAlignment="1">
      <alignment horizontal="right" indent="1"/>
    </xf>
    <xf numFmtId="0" fontId="17" fillId="0" borderId="44" xfId="0" applyFont="1" applyBorder="1" applyAlignment="1">
      <alignment horizontal="right" vertical="top" indent="1"/>
    </xf>
    <xf numFmtId="0" fontId="17" fillId="0" borderId="28" xfId="0" applyFont="1" applyBorder="1" applyAlignment="1">
      <alignment horizontal="right" vertical="top" indent="1"/>
    </xf>
    <xf numFmtId="0" fontId="0" fillId="0" borderId="0" xfId="0" applyBorder="1"/>
    <xf numFmtId="0" fontId="8" fillId="0" borderId="44" xfId="59" applyFont="1" applyBorder="1" applyAlignment="1">
      <alignment horizontal="right" indent="1"/>
    </xf>
    <xf numFmtId="0" fontId="8" fillId="0" borderId="28" xfId="59" applyFont="1" applyBorder="1" applyAlignment="1">
      <alignment horizontal="right" indent="1"/>
    </xf>
    <xf numFmtId="0" fontId="10" fillId="0" borderId="44" xfId="59" applyFont="1" applyBorder="1" applyAlignment="1">
      <alignment horizontal="right" indent="1"/>
    </xf>
    <xf numFmtId="0" fontId="10" fillId="0" borderId="28" xfId="59" applyFont="1" applyBorder="1" applyAlignment="1">
      <alignment horizontal="right" indent="1"/>
    </xf>
    <xf numFmtId="0" fontId="0" fillId="0" borderId="44" xfId="0" applyBorder="1"/>
    <xf numFmtId="0" fontId="0" fillId="0" borderId="28" xfId="0" applyBorder="1"/>
    <xf numFmtId="0" fontId="77" fillId="0" borderId="44" xfId="0" applyFont="1" applyFill="1" applyBorder="1" applyAlignment="1"/>
    <xf numFmtId="0" fontId="77" fillId="0" borderId="28" xfId="0" applyFont="1" applyFill="1" applyBorder="1" applyAlignment="1"/>
    <xf numFmtId="0" fontId="10" fillId="0" borderId="44" xfId="59" applyFont="1" applyFill="1" applyBorder="1" applyAlignment="1">
      <alignment horizontal="right" indent="1"/>
    </xf>
    <xf numFmtId="0" fontId="10" fillId="0" borderId="28" xfId="59" applyFont="1" applyFill="1" applyBorder="1" applyAlignment="1">
      <alignment horizontal="right" indent="1"/>
    </xf>
    <xf numFmtId="0" fontId="77" fillId="0" borderId="44" xfId="0" applyFont="1" applyFill="1" applyBorder="1" applyAlignment="1">
      <alignment horizontal="right" indent="1"/>
    </xf>
    <xf numFmtId="0" fontId="77" fillId="0" borderId="28" xfId="0" applyFont="1" applyFill="1" applyBorder="1" applyAlignment="1">
      <alignment horizontal="right" indent="1"/>
    </xf>
    <xf numFmtId="0" fontId="17" fillId="0" borderId="44" xfId="0" applyFont="1" applyFill="1" applyBorder="1" applyAlignment="1">
      <alignment horizontal="right" vertical="top" wrapText="1" indent="1"/>
    </xf>
    <xf numFmtId="0" fontId="17" fillId="0" borderId="28" xfId="0" applyFont="1" applyFill="1" applyBorder="1" applyAlignment="1">
      <alignment horizontal="right" vertical="top" wrapText="1" indent="1"/>
    </xf>
    <xf numFmtId="0" fontId="76" fillId="0" borderId="44" xfId="59" applyFont="1" applyFill="1" applyBorder="1" applyAlignment="1">
      <alignment horizontal="right" wrapText="1" indent="1"/>
    </xf>
    <xf numFmtId="0" fontId="76" fillId="0" borderId="28" xfId="59" applyFont="1" applyFill="1" applyBorder="1" applyAlignment="1">
      <alignment horizontal="right" wrapText="1" indent="1"/>
    </xf>
    <xf numFmtId="0" fontId="79" fillId="0" borderId="44" xfId="0" applyFont="1" applyBorder="1" applyAlignment="1">
      <alignment horizontal="right" indent="1"/>
    </xf>
    <xf numFmtId="0" fontId="79" fillId="0" borderId="28" xfId="0" applyFont="1" applyBorder="1" applyAlignment="1">
      <alignment horizontal="right" indent="1"/>
    </xf>
    <xf numFmtId="0" fontId="77" fillId="0" borderId="44" xfId="59" applyFont="1" applyBorder="1" applyAlignment="1">
      <alignment horizontal="right" indent="1"/>
    </xf>
    <xf numFmtId="0" fontId="77" fillId="0" borderId="28" xfId="59" applyFont="1" applyBorder="1" applyAlignment="1">
      <alignment horizontal="right" indent="1"/>
    </xf>
    <xf numFmtId="0" fontId="77" fillId="0" borderId="44" xfId="0" applyFont="1" applyBorder="1" applyAlignment="1">
      <alignment horizontal="right" indent="1"/>
    </xf>
    <xf numFmtId="0" fontId="77" fillId="0" borderId="28" xfId="0" applyFont="1" applyBorder="1" applyAlignment="1">
      <alignment horizontal="right" indent="1"/>
    </xf>
    <xf numFmtId="0" fontId="76" fillId="0" borderId="44" xfId="59" applyFont="1" applyBorder="1" applyAlignment="1">
      <alignment horizontal="right" wrapText="1" indent="1"/>
    </xf>
    <xf numFmtId="0" fontId="76" fillId="0" borderId="28" xfId="59" applyFont="1" applyBorder="1" applyAlignment="1">
      <alignment horizontal="right" wrapText="1" indent="1"/>
    </xf>
    <xf numFmtId="0" fontId="75" fillId="0" borderId="44" xfId="59" applyFont="1" applyBorder="1" applyAlignment="1">
      <alignment horizontal="right" wrapText="1" indent="1"/>
    </xf>
    <xf numFmtId="0" fontId="75" fillId="0" borderId="28" xfId="59" applyFont="1" applyBorder="1" applyAlignment="1">
      <alignment horizontal="right" wrapText="1" indent="1"/>
    </xf>
    <xf numFmtId="0" fontId="79" fillId="0" borderId="44" xfId="59" applyFont="1" applyBorder="1" applyAlignment="1">
      <alignment horizontal="right" indent="1"/>
    </xf>
    <xf numFmtId="0" fontId="79" fillId="0" borderId="28" xfId="59" applyFont="1" applyBorder="1" applyAlignment="1">
      <alignment horizontal="right" indent="1"/>
    </xf>
    <xf numFmtId="0" fontId="75" fillId="0" borderId="28" xfId="0" applyFont="1" applyBorder="1" applyAlignment="1">
      <alignment wrapText="1"/>
    </xf>
    <xf numFmtId="0" fontId="77" fillId="0" borderId="28" xfId="0" applyFont="1" applyBorder="1"/>
    <xf numFmtId="0" fontId="0" fillId="0" borderId="44" xfId="0" applyBorder="1" applyAlignment="1">
      <alignment horizontal="right" indent="1"/>
    </xf>
    <xf numFmtId="0" fontId="0" fillId="0" borderId="28" xfId="0" applyBorder="1" applyAlignment="1">
      <alignment horizontal="right" indent="1"/>
    </xf>
    <xf numFmtId="0" fontId="79" fillId="0" borderId="44" xfId="0" applyFont="1" applyBorder="1" applyAlignment="1"/>
    <xf numFmtId="0" fontId="79" fillId="0" borderId="28" xfId="0" applyFont="1" applyBorder="1" applyAlignment="1"/>
    <xf numFmtId="165" fontId="8" fillId="0" borderId="44" xfId="0" applyNumberFormat="1" applyFont="1" applyBorder="1" applyAlignment="1">
      <alignment horizontal="right" indent="1"/>
    </xf>
    <xf numFmtId="165" fontId="10" fillId="0" borderId="44" xfId="0" applyNumberFormat="1" applyFont="1" applyBorder="1" applyAlignment="1">
      <alignment horizontal="right" indent="1"/>
    </xf>
    <xf numFmtId="165" fontId="10" fillId="0" borderId="44" xfId="0" applyNumberFormat="1" applyFont="1" applyBorder="1" applyAlignment="1">
      <alignment horizontal="right" vertical="top" indent="1"/>
    </xf>
    <xf numFmtId="165" fontId="17" fillId="0" borderId="44" xfId="0" applyNumberFormat="1" applyFont="1" applyBorder="1" applyAlignment="1">
      <alignment horizontal="right" vertical="top" wrapText="1" indent="1"/>
    </xf>
    <xf numFmtId="0" fontId="17" fillId="0" borderId="44" xfId="0" applyNumberFormat="1" applyFont="1" applyBorder="1" applyAlignment="1">
      <alignment horizontal="right" indent="1"/>
    </xf>
    <xf numFmtId="0" fontId="17" fillId="33" borderId="50" xfId="0" applyFont="1" applyFill="1" applyBorder="1" applyAlignment="1">
      <alignment horizontal="center" vertical="center" wrapText="1"/>
    </xf>
    <xf numFmtId="0" fontId="17" fillId="33" borderId="51" xfId="0" applyFont="1" applyFill="1" applyBorder="1" applyAlignment="1">
      <alignment horizontal="center" vertical="center" wrapText="1"/>
    </xf>
    <xf numFmtId="165" fontId="3" fillId="0" borderId="44" xfId="45" applyNumberFormat="1" applyFont="1" applyBorder="1" applyAlignment="1">
      <alignment horizontal="right" indent="1"/>
    </xf>
    <xf numFmtId="165" fontId="3" fillId="0" borderId="28" xfId="45" applyNumberFormat="1" applyFont="1" applyBorder="1" applyAlignment="1">
      <alignment horizontal="right" indent="1"/>
    </xf>
    <xf numFmtId="165" fontId="2" fillId="0" borderId="44" xfId="45" applyNumberFormat="1" applyFont="1" applyBorder="1" applyAlignment="1">
      <alignment horizontal="right" indent="1"/>
    </xf>
    <xf numFmtId="1" fontId="16" fillId="0" borderId="28" xfId="0" applyNumberFormat="1" applyFont="1" applyBorder="1" applyAlignment="1">
      <alignment horizontal="right" wrapText="1" indent="1"/>
    </xf>
    <xf numFmtId="0" fontId="15" fillId="33" borderId="44" xfId="0" applyFont="1" applyFill="1" applyBorder="1" applyAlignment="1">
      <alignment horizontal="center" vertical="top"/>
    </xf>
    <xf numFmtId="0" fontId="10" fillId="33" borderId="44" xfId="0" applyFont="1" applyFill="1" applyBorder="1" applyAlignment="1">
      <alignment vertical="top" wrapText="1"/>
    </xf>
    <xf numFmtId="0" fontId="10" fillId="33" borderId="44" xfId="0" applyFont="1" applyFill="1" applyBorder="1" applyAlignment="1">
      <alignment vertical="top"/>
    </xf>
    <xf numFmtId="0" fontId="19" fillId="0" borderId="0" xfId="1" applyFont="1" applyBorder="1" applyAlignment="1">
      <alignment vertical="center" wrapText="1"/>
    </xf>
    <xf numFmtId="0" fontId="42" fillId="0" borderId="0" xfId="0" applyFont="1" applyBorder="1"/>
    <xf numFmtId="165" fontId="10" fillId="0" borderId="28" xfId="0" applyNumberFormat="1" applyFont="1" applyBorder="1" applyAlignment="1">
      <alignment horizontal="right" indent="1"/>
    </xf>
    <xf numFmtId="2" fontId="17" fillId="0" borderId="0" xfId="0" applyNumberFormat="1" applyFont="1" applyBorder="1" applyAlignment="1">
      <alignment horizontal="right" wrapText="1" indent="1"/>
    </xf>
    <xf numFmtId="2" fontId="42" fillId="0" borderId="0" xfId="0" applyNumberFormat="1" applyFont="1" applyBorder="1" applyAlignment="1">
      <alignment horizontal="right"/>
    </xf>
    <xf numFmtId="2" fontId="8" fillId="0" borderId="44" xfId="0" applyNumberFormat="1" applyFont="1" applyBorder="1" applyAlignment="1">
      <alignment horizontal="right" indent="1"/>
    </xf>
    <xf numFmtId="2" fontId="10" fillId="0" borderId="44" xfId="0" applyNumberFormat="1" applyFont="1" applyBorder="1" applyAlignment="1">
      <alignment horizontal="right" indent="1"/>
    </xf>
    <xf numFmtId="2" fontId="10" fillId="0" borderId="28" xfId="0" applyNumberFormat="1" applyFont="1" applyBorder="1" applyAlignment="1">
      <alignment horizontal="right" indent="1"/>
    </xf>
    <xf numFmtId="2" fontId="8" fillId="0" borderId="28" xfId="0" applyNumberFormat="1" applyFont="1" applyBorder="1" applyAlignment="1">
      <alignment horizontal="right" indent="1"/>
    </xf>
    <xf numFmtId="2" fontId="15" fillId="0" borderId="44" xfId="0" applyNumberFormat="1" applyFont="1" applyBorder="1" applyAlignment="1">
      <alignment horizontal="right" wrapText="1" indent="1"/>
    </xf>
    <xf numFmtId="2" fontId="15" fillId="0" borderId="28" xfId="0" applyNumberFormat="1" applyFont="1" applyBorder="1" applyAlignment="1">
      <alignment horizontal="right" wrapText="1" indent="1"/>
    </xf>
    <xf numFmtId="0" fontId="15" fillId="33" borderId="43" xfId="0" applyFont="1" applyFill="1" applyBorder="1" applyAlignment="1">
      <alignment horizontal="center" wrapText="1"/>
    </xf>
    <xf numFmtId="165" fontId="15" fillId="0" borderId="28" xfId="0" applyNumberFormat="1" applyFont="1" applyBorder="1" applyAlignment="1">
      <alignment horizontal="right" wrapText="1" indent="1"/>
    </xf>
    <xf numFmtId="164" fontId="16"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0" applyFont="1" applyBorder="1" applyAlignment="1">
      <alignment horizontal="left" vertical="center" wrapText="1"/>
    </xf>
    <xf numFmtId="164" fontId="17" fillId="0" borderId="0" xfId="0" applyNumberFormat="1" applyFont="1" applyBorder="1" applyAlignment="1">
      <alignment horizontal="left" vertical="center" wrapText="1"/>
    </xf>
    <xf numFmtId="2" fontId="8" fillId="0" borderId="61" xfId="0" applyNumberFormat="1" applyFont="1" applyBorder="1" applyAlignment="1">
      <alignment horizontal="right" indent="1"/>
    </xf>
    <xf numFmtId="2" fontId="8" fillId="0" borderId="60" xfId="0" applyNumberFormat="1" applyFont="1" applyBorder="1" applyAlignment="1">
      <alignment horizontal="right" indent="1"/>
    </xf>
    <xf numFmtId="165" fontId="2" fillId="0" borderId="44" xfId="62" applyNumberFormat="1" applyFont="1" applyBorder="1" applyAlignment="1">
      <alignment horizontal="right" vertical="top" wrapText="1" indent="1"/>
    </xf>
    <xf numFmtId="165" fontId="2" fillId="0" borderId="28" xfId="62" applyNumberFormat="1" applyFont="1" applyBorder="1" applyAlignment="1">
      <alignment horizontal="right" vertical="top" wrapText="1" indent="1"/>
    </xf>
    <xf numFmtId="0" fontId="15" fillId="0" borderId="44" xfId="0" applyFont="1" applyBorder="1" applyAlignment="1">
      <alignment vertical="center"/>
    </xf>
    <xf numFmtId="164" fontId="17" fillId="0" borderId="44" xfId="0" applyNumberFormat="1" applyFont="1" applyBorder="1" applyAlignment="1">
      <alignment vertical="center"/>
    </xf>
    <xf numFmtId="165" fontId="17" fillId="0" borderId="44" xfId="62" applyNumberFormat="1" applyFont="1" applyBorder="1" applyAlignment="1">
      <alignment horizontal="right" vertical="top" wrapText="1" indent="1"/>
    </xf>
    <xf numFmtId="165" fontId="17" fillId="0" borderId="28" xfId="62" applyNumberFormat="1" applyFont="1" applyBorder="1" applyAlignment="1">
      <alignment horizontal="right" vertical="top" wrapText="1" indent="1"/>
    </xf>
    <xf numFmtId="165" fontId="17" fillId="0" borderId="44" xfId="62" applyNumberFormat="1" applyFont="1" applyBorder="1" applyAlignment="1">
      <alignment horizontal="right" wrapText="1" indent="1"/>
    </xf>
    <xf numFmtId="165" fontId="17" fillId="0" borderId="28" xfId="62" applyNumberFormat="1" applyFont="1" applyBorder="1" applyAlignment="1">
      <alignment horizontal="right" wrapText="1" indent="1"/>
    </xf>
    <xf numFmtId="0" fontId="10" fillId="0" borderId="43" xfId="0" applyNumberFormat="1" applyFont="1" applyBorder="1" applyAlignment="1">
      <alignment vertical="center"/>
    </xf>
    <xf numFmtId="0" fontId="17" fillId="0" borderId="44" xfId="0" applyFont="1" applyBorder="1" applyAlignment="1">
      <alignment vertical="center"/>
    </xf>
    <xf numFmtId="0" fontId="10" fillId="0" borderId="44" xfId="0" applyFont="1" applyBorder="1" applyAlignment="1">
      <alignment horizontal="right" vertical="center" indent="1"/>
    </xf>
    <xf numFmtId="0" fontId="10" fillId="0" borderId="28" xfId="0" applyFont="1" applyBorder="1" applyAlignment="1">
      <alignment horizontal="right" vertical="center" indent="1"/>
    </xf>
    <xf numFmtId="0" fontId="16" fillId="0" borderId="0" xfId="0" applyFont="1" applyBorder="1" applyAlignment="1">
      <alignment horizontal="center" vertical="center" wrapText="1"/>
    </xf>
    <xf numFmtId="0" fontId="10" fillId="33" borderId="33" xfId="0" applyFont="1" applyFill="1" applyBorder="1" applyAlignment="1">
      <alignment horizontal="center" vertical="center"/>
    </xf>
    <xf numFmtId="0" fontId="9" fillId="33" borderId="29" xfId="0" applyFont="1" applyFill="1" applyBorder="1" applyAlignment="1">
      <alignment horizontal="center" vertical="center"/>
    </xf>
    <xf numFmtId="0" fontId="10" fillId="33" borderId="29" xfId="0" applyFont="1" applyFill="1" applyBorder="1" applyAlignment="1">
      <alignment horizontal="center"/>
    </xf>
    <xf numFmtId="0" fontId="9" fillId="33" borderId="0" xfId="0" applyFont="1" applyFill="1" applyBorder="1" applyAlignment="1">
      <alignment horizontal="center" vertical="center"/>
    </xf>
    <xf numFmtId="0" fontId="10" fillId="33" borderId="38" xfId="0" applyFont="1" applyFill="1" applyBorder="1" applyAlignment="1">
      <alignment horizontal="center" vertical="center" wrapText="1"/>
    </xf>
    <xf numFmtId="0" fontId="10" fillId="33" borderId="39" xfId="0" applyFont="1" applyFill="1" applyBorder="1" applyAlignment="1">
      <alignment horizontal="center" vertical="center" wrapText="1"/>
    </xf>
    <xf numFmtId="0" fontId="10" fillId="33" borderId="32" xfId="0" applyFont="1" applyFill="1" applyBorder="1" applyAlignment="1">
      <alignment horizontal="center" vertical="center" wrapText="1"/>
    </xf>
    <xf numFmtId="0" fontId="10" fillId="33" borderId="29" xfId="0" applyFont="1" applyFill="1" applyBorder="1" applyAlignment="1">
      <alignment vertical="center"/>
    </xf>
    <xf numFmtId="0" fontId="9" fillId="33" borderId="0" xfId="0" applyFont="1" applyFill="1" applyBorder="1" applyAlignment="1">
      <alignment horizontal="center" vertical="center" wrapText="1"/>
    </xf>
    <xf numFmtId="0" fontId="9" fillId="33" borderId="31" xfId="0" applyFont="1" applyFill="1" applyBorder="1" applyAlignment="1">
      <alignment horizontal="center" vertical="center" wrapText="1"/>
    </xf>
    <xf numFmtId="0" fontId="9" fillId="33" borderId="27" xfId="0" applyFont="1" applyFill="1" applyBorder="1" applyAlignment="1">
      <alignment horizontal="center" vertical="center" wrapText="1"/>
    </xf>
    <xf numFmtId="165" fontId="16" fillId="0" borderId="44" xfId="0" applyNumberFormat="1" applyFont="1" applyBorder="1" applyAlignment="1">
      <alignment horizontal="right" indent="1" readingOrder="1"/>
    </xf>
    <xf numFmtId="165" fontId="16" fillId="0" borderId="28" xfId="0" applyNumberFormat="1" applyFont="1" applyBorder="1" applyAlignment="1">
      <alignment horizontal="right" indent="1" readingOrder="1"/>
    </xf>
    <xf numFmtId="169" fontId="80" fillId="0" borderId="85" xfId="0" applyNumberFormat="1" applyFont="1" applyBorder="1" applyAlignment="1" applyProtection="1">
      <alignment horizontal="right" wrapText="1" indent="1" readingOrder="1"/>
      <protection locked="0"/>
    </xf>
    <xf numFmtId="169" fontId="80" fillId="0" borderId="86" xfId="0" applyNumberFormat="1" applyFont="1" applyBorder="1" applyAlignment="1" applyProtection="1">
      <alignment horizontal="right" wrapText="1" indent="1" readingOrder="1"/>
      <protection locked="0"/>
    </xf>
    <xf numFmtId="169" fontId="80" fillId="0" borderId="44" xfId="0" applyNumberFormat="1" applyFont="1" applyBorder="1" applyAlignment="1" applyProtection="1">
      <alignment horizontal="right" wrapText="1" indent="1" readingOrder="1"/>
      <protection locked="0"/>
    </xf>
    <xf numFmtId="169" fontId="80" fillId="0" borderId="28" xfId="0" applyNumberFormat="1" applyFont="1" applyBorder="1" applyAlignment="1" applyProtection="1">
      <alignment horizontal="right" wrapText="1" indent="1" readingOrder="1"/>
      <protection locked="0"/>
    </xf>
    <xf numFmtId="0" fontId="70" fillId="0" borderId="43" xfId="0" applyFont="1" applyBorder="1" applyAlignment="1">
      <alignment horizontal="center" wrapText="1"/>
    </xf>
    <xf numFmtId="0" fontId="70" fillId="0" borderId="43" xfId="0" applyFont="1" applyBorder="1" applyAlignment="1">
      <alignment horizontal="center" vertical="top" wrapText="1"/>
    </xf>
    <xf numFmtId="169" fontId="81" fillId="0" borderId="44" xfId="0" applyNumberFormat="1" applyFont="1" applyBorder="1" applyAlignment="1" applyProtection="1">
      <alignment horizontal="right" wrapText="1" indent="1" readingOrder="1"/>
      <protection locked="0"/>
    </xf>
    <xf numFmtId="169" fontId="81" fillId="0" borderId="28" xfId="0" applyNumberFormat="1" applyFont="1" applyBorder="1" applyAlignment="1" applyProtection="1">
      <alignment horizontal="right" wrapText="1" indent="1" readingOrder="1"/>
      <protection locked="0"/>
    </xf>
    <xf numFmtId="170" fontId="81" fillId="0" borderId="44" xfId="0" applyNumberFormat="1" applyFont="1" applyBorder="1" applyAlignment="1" applyProtection="1">
      <alignment horizontal="right" wrapText="1" indent="1" readingOrder="1"/>
      <protection locked="0"/>
    </xf>
    <xf numFmtId="170" fontId="81" fillId="0" borderId="28" xfId="0" applyNumberFormat="1" applyFont="1" applyBorder="1" applyAlignment="1" applyProtection="1">
      <alignment horizontal="right" wrapText="1" indent="1" readingOrder="1"/>
      <protection locked="0"/>
    </xf>
    <xf numFmtId="165" fontId="35" fillId="0" borderId="44" xfId="0" applyNumberFormat="1" applyFont="1" applyBorder="1" applyAlignment="1">
      <alignment horizontal="right" wrapText="1" indent="1"/>
    </xf>
    <xf numFmtId="165" fontId="2" fillId="0" borderId="44" xfId="0" applyNumberFormat="1" applyFont="1" applyBorder="1" applyAlignment="1">
      <alignment horizontal="right" indent="1"/>
    </xf>
    <xf numFmtId="165" fontId="35" fillId="0" borderId="44" xfId="0" applyNumberFormat="1" applyFont="1" applyBorder="1" applyAlignment="1">
      <alignment horizontal="right" indent="1"/>
    </xf>
    <xf numFmtId="164" fontId="17" fillId="0" borderId="0" xfId="0" applyNumberFormat="1" applyFont="1" applyFill="1" applyBorder="1" applyAlignment="1">
      <alignment horizontal="left" vertical="center" wrapText="1"/>
    </xf>
    <xf numFmtId="164" fontId="16" fillId="0" borderId="0"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49" fontId="10" fillId="0" borderId="44" xfId="0" applyNumberFormat="1" applyFont="1" applyBorder="1" applyAlignment="1">
      <alignment horizontal="right" indent="1"/>
    </xf>
    <xf numFmtId="0" fontId="10" fillId="33" borderId="50" xfId="0" applyFont="1" applyFill="1" applyBorder="1" applyAlignment="1">
      <alignment vertical="center" wrapText="1"/>
    </xf>
    <xf numFmtId="164" fontId="16" fillId="0" borderId="43" xfId="0" applyNumberFormat="1" applyFont="1" applyBorder="1" applyAlignment="1">
      <alignment horizontal="left"/>
    </xf>
    <xf numFmtId="0" fontId="16" fillId="0" borderId="26" xfId="0" applyFont="1" applyBorder="1" applyAlignment="1">
      <alignment horizontal="right" wrapText="1" indent="1"/>
    </xf>
    <xf numFmtId="0" fontId="15" fillId="33" borderId="47" xfId="0" applyFont="1" applyFill="1" applyBorder="1" applyAlignment="1" applyProtection="1">
      <alignment horizontal="center" vertical="top" wrapText="1"/>
      <protection locked="0"/>
    </xf>
    <xf numFmtId="0" fontId="15" fillId="0" borderId="0" xfId="0" applyFont="1" applyBorder="1" applyAlignment="1" applyProtection="1">
      <alignment horizontal="left" vertical="center" indent="6"/>
      <protection locked="0"/>
    </xf>
    <xf numFmtId="0" fontId="17" fillId="33" borderId="40" xfId="0" applyFont="1" applyFill="1" applyBorder="1" applyAlignment="1" applyProtection="1">
      <alignment horizontal="center" vertical="center" wrapText="1"/>
      <protection locked="0"/>
    </xf>
    <xf numFmtId="0" fontId="17" fillId="33" borderId="41" xfId="0" applyFont="1" applyFill="1" applyBorder="1" applyAlignment="1" applyProtection="1">
      <alignment horizontal="center" vertical="center" wrapText="1"/>
      <protection locked="0"/>
    </xf>
    <xf numFmtId="0" fontId="17" fillId="33" borderId="41" xfId="0" applyFont="1" applyFill="1" applyBorder="1" applyAlignment="1" applyProtection="1">
      <alignment horizontal="center" vertical="center" wrapText="1"/>
      <protection locked="0"/>
    </xf>
    <xf numFmtId="0" fontId="15" fillId="33" borderId="48" xfId="0" applyFont="1" applyFill="1" applyBorder="1" applyAlignment="1" applyProtection="1">
      <alignment horizontal="center" vertical="top" wrapText="1"/>
      <protection locked="0"/>
    </xf>
    <xf numFmtId="0" fontId="15" fillId="33" borderId="43" xfId="0" applyFont="1" applyFill="1" applyBorder="1" applyAlignment="1" applyProtection="1">
      <alignment horizontal="center" vertical="top" wrapText="1"/>
      <protection locked="0"/>
    </xf>
    <xf numFmtId="0" fontId="15" fillId="33" borderId="44" xfId="0" applyFont="1" applyFill="1" applyBorder="1" applyAlignment="1" applyProtection="1">
      <alignment horizontal="center" vertical="top" wrapText="1"/>
      <protection locked="0"/>
    </xf>
    <xf numFmtId="0" fontId="17" fillId="33" borderId="42" xfId="0" applyFont="1" applyFill="1" applyBorder="1" applyAlignment="1">
      <alignment horizontal="center" vertical="center" wrapText="1"/>
    </xf>
    <xf numFmtId="0" fontId="17" fillId="33" borderId="41" xfId="0" applyFont="1" applyFill="1" applyBorder="1" applyAlignment="1">
      <alignment horizontal="center" wrapText="1"/>
    </xf>
    <xf numFmtId="0" fontId="15" fillId="33" borderId="49" xfId="0" applyFont="1" applyFill="1" applyBorder="1" applyAlignment="1">
      <alignment horizontal="center" vertical="center" wrapText="1"/>
    </xf>
    <xf numFmtId="0" fontId="15" fillId="33" borderId="48" xfId="0" applyFont="1" applyFill="1" applyBorder="1" applyAlignment="1">
      <alignment horizontal="center" vertical="top" wrapText="1"/>
    </xf>
    <xf numFmtId="165" fontId="2" fillId="0" borderId="0" xfId="0" applyNumberFormat="1" applyFont="1" applyFill="1" applyAlignment="1" applyProtection="1">
      <alignment horizontal="right" wrapText="1" indent="1"/>
    </xf>
    <xf numFmtId="165" fontId="2" fillId="0" borderId="0" xfId="0" applyNumberFormat="1" applyFont="1" applyFill="1" applyBorder="1" applyAlignment="1">
      <alignment horizontal="right" wrapText="1" indent="1"/>
    </xf>
    <xf numFmtId="0" fontId="15" fillId="33" borderId="48" xfId="0" applyFont="1" applyFill="1" applyBorder="1" applyAlignment="1">
      <alignment horizontal="center" vertical="top" wrapText="1"/>
    </xf>
    <xf numFmtId="0" fontId="83" fillId="0" borderId="0" xfId="0" applyFont="1" applyBorder="1"/>
    <xf numFmtId="165" fontId="82" fillId="0" borderId="0" xfId="0" applyNumberFormat="1" applyFont="1" applyBorder="1"/>
    <xf numFmtId="0" fontId="83" fillId="0" borderId="0" xfId="0" applyFont="1" applyBorder="1" applyAlignment="1">
      <alignment horizontal="right"/>
    </xf>
    <xf numFmtId="0" fontId="84" fillId="0" borderId="0" xfId="0" applyFont="1" applyBorder="1" applyAlignment="1">
      <alignment horizontal="right" wrapText="1"/>
    </xf>
    <xf numFmtId="0" fontId="84" fillId="0" borderId="0" xfId="0" applyNumberFormat="1" applyFont="1" applyFill="1" applyBorder="1" applyAlignment="1" applyProtection="1">
      <alignment horizontal="right" wrapText="1"/>
    </xf>
    <xf numFmtId="0" fontId="82" fillId="0" borderId="0" xfId="0" applyFont="1" applyBorder="1" applyAlignment="1">
      <alignment horizontal="center" vertical="center"/>
    </xf>
    <xf numFmtId="0" fontId="82" fillId="0" borderId="0" xfId="0" applyFont="1" applyBorder="1" applyAlignment="1">
      <alignment horizontal="left" vertical="center"/>
    </xf>
    <xf numFmtId="0" fontId="17" fillId="0" borderId="44" xfId="0" applyFont="1" applyBorder="1" applyAlignment="1">
      <alignment horizontal="right" vertical="center" wrapText="1"/>
    </xf>
    <xf numFmtId="0" fontId="17" fillId="0" borderId="28" xfId="0" applyFont="1" applyBorder="1" applyAlignment="1">
      <alignment horizontal="right" vertical="center" wrapText="1"/>
    </xf>
    <xf numFmtId="165" fontId="8" fillId="0" borderId="28" xfId="0" applyNumberFormat="1" applyFont="1" applyBorder="1" applyAlignment="1">
      <alignment horizontal="right" indent="1"/>
    </xf>
    <xf numFmtId="0" fontId="15" fillId="33" borderId="0" xfId="2" applyFont="1" applyFill="1" applyBorder="1" applyAlignment="1">
      <alignment horizontal="center" vertical="center"/>
    </xf>
    <xf numFmtId="0" fontId="15" fillId="33" borderId="43" xfId="2" applyFont="1" applyFill="1" applyBorder="1" applyAlignment="1">
      <alignment horizontal="center" vertical="center"/>
    </xf>
    <xf numFmtId="0" fontId="17" fillId="33" borderId="0" xfId="2" applyFont="1" applyFill="1" applyBorder="1" applyAlignment="1">
      <alignment vertical="center"/>
    </xf>
    <xf numFmtId="0" fontId="17" fillId="33" borderId="43" xfId="2" applyFont="1" applyFill="1" applyBorder="1" applyAlignment="1">
      <alignment horizontal="center" vertical="center"/>
    </xf>
    <xf numFmtId="0" fontId="17" fillId="33" borderId="41" xfId="2" applyFont="1" applyFill="1" applyBorder="1" applyAlignment="1">
      <alignment horizontal="center" vertical="center"/>
    </xf>
    <xf numFmtId="0" fontId="17" fillId="33" borderId="42" xfId="2" applyFont="1" applyFill="1" applyBorder="1" applyAlignment="1">
      <alignment horizontal="center" vertical="center"/>
    </xf>
    <xf numFmtId="0" fontId="17" fillId="33" borderId="54" xfId="2" applyFont="1" applyFill="1" applyBorder="1" applyAlignment="1">
      <alignment vertical="center"/>
    </xf>
    <xf numFmtId="0" fontId="17" fillId="33" borderId="47" xfId="2" applyFont="1" applyFill="1" applyBorder="1" applyAlignment="1">
      <alignment horizontal="center" vertical="center"/>
    </xf>
    <xf numFmtId="0" fontId="15" fillId="33" borderId="48" xfId="2" applyFont="1" applyFill="1" applyBorder="1" applyAlignment="1">
      <alignment horizontal="center" vertical="center"/>
    </xf>
    <xf numFmtId="0" fontId="15" fillId="33" borderId="49" xfId="2" applyFont="1" applyFill="1" applyBorder="1" applyAlignment="1">
      <alignment horizontal="center" vertical="center"/>
    </xf>
    <xf numFmtId="165" fontId="16" fillId="0" borderId="44" xfId="0" applyNumberFormat="1" applyFont="1" applyFill="1" applyBorder="1" applyAlignment="1">
      <alignment horizontal="right" wrapText="1" indent="1"/>
    </xf>
    <xf numFmtId="165" fontId="16" fillId="0" borderId="28" xfId="0" applyNumberFormat="1" applyFont="1" applyFill="1" applyBorder="1" applyAlignment="1">
      <alignment horizontal="right" wrapText="1" indent="1"/>
    </xf>
    <xf numFmtId="165" fontId="35" fillId="0" borderId="60" xfId="0" applyNumberFormat="1" applyFont="1" applyBorder="1" applyAlignment="1">
      <alignment horizontal="right" indent="1"/>
    </xf>
    <xf numFmtId="0" fontId="15" fillId="33" borderId="54" xfId="0" applyFont="1" applyFill="1" applyBorder="1" applyAlignment="1">
      <alignment horizontal="center" vertical="top" wrapText="1"/>
    </xf>
    <xf numFmtId="165" fontId="35" fillId="0" borderId="0" xfId="0" applyNumberFormat="1" applyFont="1" applyFill="1" applyAlignment="1" applyProtection="1">
      <alignment horizontal="right" wrapText="1" indent="1"/>
    </xf>
    <xf numFmtId="0" fontId="17" fillId="33" borderId="44" xfId="0" applyFont="1" applyFill="1" applyBorder="1" applyAlignment="1">
      <alignment horizontal="center" wrapText="1"/>
    </xf>
    <xf numFmtId="0" fontId="15" fillId="33" borderId="28" xfId="0" applyFont="1" applyFill="1" applyBorder="1" applyAlignment="1">
      <alignment horizontal="center" vertical="top" wrapText="1"/>
    </xf>
    <xf numFmtId="0" fontId="15" fillId="33" borderId="44" xfId="0" applyFont="1" applyFill="1" applyBorder="1" applyAlignment="1">
      <alignment horizontal="center" vertical="top" wrapText="1"/>
    </xf>
    <xf numFmtId="165" fontId="8" fillId="0" borderId="28" xfId="0" applyNumberFormat="1" applyFont="1" applyFill="1" applyBorder="1" applyAlignment="1">
      <alignment horizontal="right" indent="1"/>
    </xf>
    <xf numFmtId="165" fontId="10" fillId="0" borderId="28" xfId="0" applyNumberFormat="1" applyFont="1" applyFill="1" applyBorder="1" applyAlignment="1">
      <alignment horizontal="right" indent="1"/>
    </xf>
    <xf numFmtId="0" fontId="10" fillId="0" borderId="28" xfId="0" applyNumberFormat="1" applyFont="1" applyFill="1" applyBorder="1" applyAlignment="1">
      <alignment horizontal="right" indent="1"/>
    </xf>
    <xf numFmtId="165" fontId="17" fillId="0" borderId="28" xfId="0" applyNumberFormat="1" applyFont="1" applyFill="1" applyBorder="1" applyAlignment="1">
      <alignment horizontal="right" indent="1"/>
    </xf>
    <xf numFmtId="165" fontId="10" fillId="0" borderId="28" xfId="0" applyNumberFormat="1" applyFont="1" applyFill="1" applyBorder="1" applyAlignment="1">
      <alignment horizontal="right" vertical="top" indent="1"/>
    </xf>
    <xf numFmtId="165" fontId="17" fillId="0" borderId="28" xfId="0" applyNumberFormat="1" applyFont="1" applyFill="1" applyBorder="1" applyAlignment="1">
      <alignment horizontal="right" vertical="top" wrapText="1" indent="1"/>
    </xf>
    <xf numFmtId="0" fontId="17" fillId="0" borderId="28" xfId="0" applyNumberFormat="1" applyFont="1" applyFill="1" applyBorder="1" applyAlignment="1">
      <alignment horizontal="right" indent="1"/>
    </xf>
    <xf numFmtId="1" fontId="17" fillId="0" borderId="44" xfId="0" applyNumberFormat="1" applyFont="1" applyFill="1" applyBorder="1" applyAlignment="1">
      <alignment horizontal="right" wrapText="1"/>
    </xf>
    <xf numFmtId="0" fontId="18" fillId="0" borderId="0" xfId="0" applyFont="1" applyAlignment="1">
      <alignment horizontal="left" wrapText="1"/>
    </xf>
    <xf numFmtId="0" fontId="18" fillId="0" borderId="0" xfId="0" applyFont="1" applyAlignment="1">
      <alignment horizontal="left" vertical="center" wrapText="1"/>
    </xf>
    <xf numFmtId="0" fontId="16" fillId="0" borderId="28" xfId="0" applyFont="1" applyFill="1" applyBorder="1" applyAlignment="1">
      <alignment horizontal="right" indent="1"/>
    </xf>
    <xf numFmtId="165" fontId="10" fillId="0" borderId="44" xfId="0" applyNumberFormat="1" applyFont="1" applyFill="1" applyBorder="1" applyAlignment="1">
      <alignment horizontal="right" indent="1"/>
    </xf>
    <xf numFmtId="164" fontId="8" fillId="0" borderId="59" xfId="0" applyNumberFormat="1" applyFont="1" applyBorder="1" applyAlignment="1">
      <alignment vertical="center"/>
    </xf>
    <xf numFmtId="0" fontId="17" fillId="37" borderId="40" xfId="0" applyFont="1" applyFill="1" applyBorder="1" applyAlignment="1">
      <alignment horizontal="center" vertical="center" wrapText="1"/>
    </xf>
    <xf numFmtId="0" fontId="17" fillId="37" borderId="41" xfId="0" applyFont="1" applyFill="1" applyBorder="1" applyAlignment="1">
      <alignment horizontal="center" vertical="center" wrapText="1"/>
    </xf>
    <xf numFmtId="0" fontId="17" fillId="37" borderId="53" xfId="0" applyFont="1" applyFill="1" applyBorder="1" applyAlignment="1">
      <alignment horizontal="center" vertical="center" wrapText="1"/>
    </xf>
    <xf numFmtId="0" fontId="15" fillId="37" borderId="47" xfId="0" applyFont="1" applyFill="1" applyBorder="1" applyAlignment="1">
      <alignment horizontal="center" vertical="center" wrapText="1"/>
    </xf>
    <xf numFmtId="0" fontId="15" fillId="37" borderId="48" xfId="0" applyFont="1" applyFill="1" applyBorder="1" applyAlignment="1">
      <alignment horizontal="center" vertical="center" wrapText="1"/>
    </xf>
    <xf numFmtId="0" fontId="15" fillId="37" borderId="54" xfId="0" applyFont="1" applyFill="1" applyBorder="1" applyAlignment="1">
      <alignment horizontal="center" vertical="center" wrapText="1"/>
    </xf>
    <xf numFmtId="0" fontId="17" fillId="35" borderId="40" xfId="0" applyFont="1" applyFill="1" applyBorder="1" applyAlignment="1">
      <alignment horizontal="center" vertical="center"/>
    </xf>
    <xf numFmtId="0" fontId="17" fillId="35" borderId="41" xfId="0" applyFont="1" applyFill="1" applyBorder="1" applyAlignment="1">
      <alignment horizontal="center" vertical="center"/>
    </xf>
    <xf numFmtId="0" fontId="17" fillId="35" borderId="42" xfId="0" applyFont="1" applyFill="1" applyBorder="1" applyAlignment="1">
      <alignment horizontal="center" vertical="center" wrapText="1"/>
    </xf>
    <xf numFmtId="0" fontId="15" fillId="35" borderId="47" xfId="0" applyFont="1" applyFill="1" applyBorder="1" applyAlignment="1">
      <alignment horizontal="center" vertical="center"/>
    </xf>
    <xf numFmtId="0" fontId="15" fillId="35" borderId="48" xfId="0" applyFont="1" applyFill="1" applyBorder="1" applyAlignment="1">
      <alignment horizontal="center" vertical="center"/>
    </xf>
    <xf numFmtId="0" fontId="15" fillId="35" borderId="49" xfId="0" applyFont="1" applyFill="1" applyBorder="1" applyAlignment="1">
      <alignment horizontal="center" vertical="center" wrapText="1"/>
    </xf>
    <xf numFmtId="164" fontId="8" fillId="0" borderId="60" xfId="0" applyNumberFormat="1" applyFont="1" applyBorder="1" applyAlignment="1">
      <alignment vertical="center"/>
    </xf>
    <xf numFmtId="0" fontId="18" fillId="0" borderId="44" xfId="0" applyFont="1" applyBorder="1" applyAlignment="1">
      <alignment vertical="center"/>
    </xf>
    <xf numFmtId="164" fontId="10" fillId="0" borderId="44" xfId="0" applyNumberFormat="1" applyFont="1" applyBorder="1" applyAlignment="1">
      <alignment vertical="center"/>
    </xf>
    <xf numFmtId="0" fontId="23" fillId="0" borderId="44" xfId="0" applyFont="1" applyBorder="1" applyAlignment="1">
      <alignment vertical="center"/>
    </xf>
    <xf numFmtId="0" fontId="17" fillId="35" borderId="41" xfId="0" applyFont="1" applyFill="1" applyBorder="1" applyAlignment="1">
      <alignment horizontal="center" vertical="center" wrapText="1"/>
    </xf>
    <xf numFmtId="0" fontId="15" fillId="35" borderId="48" xfId="0" applyFont="1" applyFill="1" applyBorder="1" applyAlignment="1">
      <alignment horizontal="center" vertical="center" wrapText="1"/>
    </xf>
    <xf numFmtId="1" fontId="8" fillId="0" borderId="75" xfId="0" applyNumberFormat="1" applyFont="1" applyBorder="1" applyAlignment="1">
      <alignment horizontal="right" indent="1"/>
    </xf>
    <xf numFmtId="1" fontId="8" fillId="0" borderId="26" xfId="0" applyNumberFormat="1" applyFont="1" applyBorder="1" applyAlignment="1">
      <alignment horizontal="right" indent="1"/>
    </xf>
    <xf numFmtId="1" fontId="10" fillId="0" borderId="26" xfId="0" applyNumberFormat="1" applyFont="1" applyBorder="1" applyAlignment="1">
      <alignment horizontal="right" indent="1"/>
    </xf>
    <xf numFmtId="1" fontId="8" fillId="0" borderId="29" xfId="0" applyNumberFormat="1" applyFont="1" applyBorder="1" applyAlignment="1">
      <alignment horizontal="right" indent="1"/>
    </xf>
    <xf numFmtId="1" fontId="10" fillId="0" borderId="29" xfId="0" applyNumberFormat="1" applyFont="1" applyBorder="1" applyAlignment="1">
      <alignment horizontal="right" indent="1"/>
    </xf>
    <xf numFmtId="0" fontId="19" fillId="35" borderId="10" xfId="1" applyFont="1" applyFill="1" applyBorder="1" applyAlignment="1">
      <alignment horizontal="left" vertical="center" wrapText="1"/>
    </xf>
    <xf numFmtId="0" fontId="14" fillId="35" borderId="10" xfId="1" applyFill="1" applyBorder="1" applyAlignment="1">
      <alignment vertical="center" wrapText="1"/>
    </xf>
    <xf numFmtId="0" fontId="19" fillId="35" borderId="10" xfId="1" applyFont="1" applyFill="1" applyBorder="1" applyAlignment="1">
      <alignment wrapText="1"/>
    </xf>
    <xf numFmtId="0" fontId="19" fillId="35" borderId="13" xfId="1" applyFont="1" applyFill="1" applyBorder="1" applyAlignment="1">
      <alignment vertical="center" wrapText="1"/>
    </xf>
    <xf numFmtId="2" fontId="10" fillId="0" borderId="0" xfId="0" applyNumberFormat="1" applyFont="1" applyFill="1" applyBorder="1" applyAlignment="1">
      <alignment horizontal="right" indent="1"/>
    </xf>
    <xf numFmtId="165" fontId="8" fillId="0" borderId="44" xfId="0" applyNumberFormat="1" applyFont="1" applyFill="1" applyBorder="1" applyAlignment="1">
      <alignment horizontal="right" indent="1"/>
    </xf>
    <xf numFmtId="2" fontId="8" fillId="0" borderId="0" xfId="0" applyNumberFormat="1" applyFont="1" applyFill="1" applyBorder="1" applyAlignment="1">
      <alignment horizontal="right" indent="1"/>
    </xf>
    <xf numFmtId="0" fontId="8" fillId="0" borderId="0" xfId="0" applyFont="1"/>
    <xf numFmtId="2" fontId="16" fillId="0" borderId="0" xfId="0" applyNumberFormat="1" applyFont="1" applyFill="1" applyBorder="1" applyAlignment="1">
      <alignment horizontal="right" wrapText="1" indent="1"/>
    </xf>
    <xf numFmtId="1" fontId="17" fillId="0" borderId="28" xfId="0" applyNumberFormat="1" applyFont="1" applyFill="1" applyBorder="1" applyAlignment="1">
      <alignment horizontal="right" wrapText="1"/>
    </xf>
    <xf numFmtId="0" fontId="60" fillId="0" borderId="27" xfId="0" applyFont="1" applyFill="1" applyBorder="1" applyAlignment="1">
      <alignment horizontal="right" vertical="center" indent="1"/>
    </xf>
    <xf numFmtId="0" fontId="16" fillId="0" borderId="0" xfId="0" applyFont="1" applyFill="1" applyAlignment="1">
      <alignment vertical="center"/>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17" fillId="33" borderId="41" xfId="0" applyFont="1" applyFill="1" applyBorder="1" applyAlignment="1">
      <alignment horizontal="center" wrapText="1"/>
    </xf>
    <xf numFmtId="0" fontId="17" fillId="33" borderId="44" xfId="0" applyFont="1" applyFill="1" applyBorder="1" applyAlignment="1">
      <alignment horizontal="center" wrapText="1"/>
    </xf>
    <xf numFmtId="0" fontId="17" fillId="33" borderId="44" xfId="0" applyFont="1" applyFill="1" applyBorder="1" applyAlignment="1" applyProtection="1">
      <alignment horizontal="center" wrapText="1"/>
      <protection locked="0"/>
    </xf>
    <xf numFmtId="0" fontId="17" fillId="33" borderId="44" xfId="0" applyFont="1" applyFill="1" applyBorder="1" applyAlignment="1">
      <alignment horizontal="center" vertical="center"/>
    </xf>
    <xf numFmtId="0" fontId="15" fillId="33" borderId="44" xfId="0" applyFont="1" applyFill="1" applyBorder="1" applyAlignment="1">
      <alignment horizontal="center" vertical="top" wrapText="1"/>
    </xf>
    <xf numFmtId="0" fontId="15" fillId="0" borderId="0" xfId="0" applyFont="1" applyAlignment="1">
      <alignment horizontal="left" vertical="center"/>
    </xf>
    <xf numFmtId="1" fontId="10" fillId="0" borderId="0" xfId="0" applyNumberFormat="1" applyFont="1" applyAlignment="1"/>
    <xf numFmtId="1" fontId="35" fillId="0" borderId="60" xfId="0" applyNumberFormat="1" applyFont="1" applyFill="1" applyBorder="1" applyAlignment="1">
      <alignment horizontal="right" indent="1"/>
    </xf>
    <xf numFmtId="1" fontId="35" fillId="0" borderId="61" xfId="0" applyNumberFormat="1" applyFont="1" applyFill="1" applyBorder="1" applyAlignment="1">
      <alignment horizontal="right" indent="1"/>
    </xf>
    <xf numFmtId="1" fontId="2" fillId="0" borderId="44" xfId="0" applyNumberFormat="1" applyFont="1" applyFill="1" applyBorder="1" applyAlignment="1">
      <alignment horizontal="right" indent="1"/>
    </xf>
    <xf numFmtId="1" fontId="2" fillId="0" borderId="28" xfId="0" applyNumberFormat="1" applyFont="1" applyFill="1" applyBorder="1" applyAlignment="1">
      <alignment horizontal="right" indent="1"/>
    </xf>
    <xf numFmtId="0" fontId="8" fillId="0" borderId="59" xfId="0" applyFont="1" applyBorder="1" applyAlignment="1">
      <alignment horizontal="right" indent="1"/>
    </xf>
    <xf numFmtId="0" fontId="8" fillId="0" borderId="61" xfId="0" applyFont="1" applyBorder="1" applyAlignment="1">
      <alignment horizontal="right" indent="1"/>
    </xf>
    <xf numFmtId="0" fontId="10" fillId="0" borderId="43" xfId="0" applyFont="1" applyBorder="1" applyAlignment="1">
      <alignment horizontal="right" indent="1"/>
    </xf>
    <xf numFmtId="1" fontId="2" fillId="0" borderId="88" xfId="0" applyNumberFormat="1" applyFont="1" applyFill="1" applyBorder="1" applyAlignment="1">
      <alignment horizontal="right" indent="1"/>
    </xf>
    <xf numFmtId="1" fontId="8" fillId="0" borderId="60" xfId="0" applyNumberFormat="1" applyFont="1" applyBorder="1" applyAlignment="1">
      <alignment horizontal="right" indent="1"/>
    </xf>
    <xf numFmtId="0" fontId="15" fillId="0" borderId="0" xfId="0" applyFont="1" applyAlignment="1">
      <alignment horizontal="justify"/>
    </xf>
    <xf numFmtId="0" fontId="15" fillId="0" borderId="0" xfId="0" applyFont="1" applyAlignment="1">
      <alignment horizontal="justify" vertical="top"/>
    </xf>
    <xf numFmtId="0" fontId="37" fillId="0" borderId="0" xfId="0" applyFont="1"/>
    <xf numFmtId="0" fontId="17" fillId="0" borderId="29" xfId="0" applyFont="1" applyFill="1" applyBorder="1" applyAlignment="1">
      <alignment horizontal="right" wrapText="1" indent="1"/>
    </xf>
    <xf numFmtId="0" fontId="17" fillId="0" borderId="0" xfId="0" applyFont="1" applyFill="1" applyBorder="1" applyAlignment="1">
      <alignment horizontal="right" wrapText="1" indent="1"/>
    </xf>
    <xf numFmtId="0" fontId="40" fillId="0" borderId="29" xfId="0" applyFont="1" applyFill="1" applyBorder="1" applyAlignment="1">
      <alignment horizontal="right" indent="1"/>
    </xf>
    <xf numFmtId="0" fontId="40" fillId="0" borderId="31" xfId="0" applyFont="1" applyFill="1" applyBorder="1" applyAlignment="1">
      <alignment horizontal="right" indent="1"/>
    </xf>
    <xf numFmtId="0" fontId="40" fillId="0" borderId="0" xfId="0" applyFont="1" applyFill="1" applyAlignment="1">
      <alignment horizontal="right" indent="1"/>
    </xf>
    <xf numFmtId="0" fontId="37" fillId="0" borderId="0" xfId="0" applyFont="1" applyAlignment="1">
      <alignment horizontal="left" vertical="center"/>
    </xf>
    <xf numFmtId="1" fontId="10" fillId="0" borderId="0" xfId="0" applyNumberFormat="1" applyFont="1" applyFill="1" applyBorder="1" applyAlignment="1">
      <alignment horizontal="right" indent="1"/>
    </xf>
    <xf numFmtId="0" fontId="10" fillId="0" borderId="0" xfId="0" applyFont="1" applyFill="1" applyAlignment="1">
      <alignment horizontal="right" indent="1"/>
    </xf>
    <xf numFmtId="1" fontId="17" fillId="0" borderId="0" xfId="0" applyNumberFormat="1" applyFont="1" applyFill="1" applyBorder="1" applyAlignment="1">
      <alignment horizontal="right" wrapText="1" indent="1"/>
    </xf>
    <xf numFmtId="0" fontId="60" fillId="0" borderId="0" xfId="0" applyFont="1" applyFill="1" applyBorder="1" applyAlignment="1">
      <alignment horizontal="right" vertical="center" indent="1"/>
    </xf>
    <xf numFmtId="0" fontId="15" fillId="0" borderId="0" xfId="0" applyFont="1" applyAlignment="1"/>
    <xf numFmtId="0" fontId="8" fillId="0" borderId="44" xfId="0" applyFont="1" applyBorder="1" applyAlignment="1">
      <alignment horizontal="right" vertical="top" indent="1"/>
    </xf>
    <xf numFmtId="0" fontId="8" fillId="0" borderId="28" xfId="0" applyFont="1" applyBorder="1" applyAlignment="1">
      <alignment horizontal="right" vertical="top" indent="1"/>
    </xf>
    <xf numFmtId="0" fontId="17" fillId="33" borderId="44" xfId="0" applyFont="1" applyFill="1" applyBorder="1" applyAlignment="1">
      <alignment horizontal="center"/>
    </xf>
    <xf numFmtId="0" fontId="17" fillId="33" borderId="41" xfId="0" applyFont="1" applyFill="1" applyBorder="1" applyAlignment="1">
      <alignment horizontal="center"/>
    </xf>
    <xf numFmtId="0" fontId="37" fillId="0" borderId="0" xfId="0" applyFont="1" applyAlignment="1">
      <alignment vertical="center"/>
    </xf>
    <xf numFmtId="0" fontId="37" fillId="0" borderId="0" xfId="0" applyFont="1" applyAlignment="1"/>
    <xf numFmtId="165" fontId="35" fillId="0" borderId="60" xfId="0" applyNumberFormat="1" applyFont="1" applyBorder="1" applyAlignment="1">
      <alignment horizontal="right" wrapText="1" indent="1"/>
    </xf>
    <xf numFmtId="165" fontId="35" fillId="0" borderId="58" xfId="0" applyNumberFormat="1" applyFont="1" applyBorder="1" applyAlignment="1">
      <alignment horizontal="right" wrapText="1" indent="1"/>
    </xf>
    <xf numFmtId="165" fontId="2" fillId="0" borderId="0" xfId="0" applyNumberFormat="1" applyFont="1" applyBorder="1" applyAlignment="1">
      <alignment horizontal="right" indent="1"/>
    </xf>
    <xf numFmtId="1" fontId="42" fillId="0" borderId="44" xfId="0" applyNumberFormat="1" applyFont="1" applyFill="1" applyBorder="1" applyAlignment="1" applyProtection="1">
      <alignment horizontal="right" indent="1"/>
    </xf>
    <xf numFmtId="0" fontId="15" fillId="0" borderId="0" xfId="0" applyFont="1" applyAlignment="1">
      <alignment vertical="top"/>
    </xf>
    <xf numFmtId="0" fontId="17" fillId="0" borderId="0" xfId="0" applyFont="1" applyAlignment="1"/>
    <xf numFmtId="0" fontId="10" fillId="33" borderId="33" xfId="0" applyFont="1" applyFill="1" applyBorder="1" applyAlignment="1">
      <alignment horizontal="center" wrapText="1"/>
    </xf>
    <xf numFmtId="0" fontId="8" fillId="0" borderId="31" xfId="0" applyFont="1" applyFill="1" applyBorder="1" applyAlignment="1">
      <alignment horizontal="right" indent="1"/>
    </xf>
    <xf numFmtId="0" fontId="8" fillId="0" borderId="0" xfId="0" applyFont="1" applyFill="1" applyAlignment="1">
      <alignment horizontal="right" indent="1"/>
    </xf>
    <xf numFmtId="0" fontId="16" fillId="0" borderId="31" xfId="0" applyFont="1" applyFill="1" applyBorder="1" applyAlignment="1">
      <alignment horizontal="right" indent="1"/>
    </xf>
    <xf numFmtId="0" fontId="37" fillId="0" borderId="0" xfId="0" applyFont="1" applyAlignment="1">
      <alignment vertical="top"/>
    </xf>
    <xf numFmtId="0" fontId="9" fillId="33" borderId="48" xfId="0" applyFont="1" applyFill="1" applyBorder="1" applyAlignment="1">
      <alignment horizontal="center" vertical="center" wrapText="1"/>
    </xf>
    <xf numFmtId="0" fontId="9" fillId="33" borderId="47"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33" borderId="44" xfId="0" applyFont="1" applyFill="1" applyBorder="1" applyAlignment="1">
      <alignment horizontal="center" wrapText="1"/>
    </xf>
    <xf numFmtId="0" fontId="17" fillId="33" borderId="48" xfId="0" applyFont="1" applyFill="1" applyBorder="1" applyAlignment="1">
      <alignment horizontal="center" vertical="center" wrapText="1"/>
    </xf>
    <xf numFmtId="0" fontId="15" fillId="33" borderId="44" xfId="0" applyFont="1" applyFill="1" applyBorder="1" applyAlignment="1">
      <alignment horizontal="center" vertical="top" wrapText="1"/>
    </xf>
    <xf numFmtId="0" fontId="17" fillId="0" borderId="43" xfId="0" applyFont="1" applyBorder="1" applyAlignment="1">
      <alignment horizontal="center" wrapText="1"/>
    </xf>
    <xf numFmtId="0" fontId="15" fillId="33" borderId="0" xfId="0" applyFont="1" applyFill="1" applyBorder="1" applyAlignment="1">
      <alignment horizontal="center" vertical="center"/>
    </xf>
    <xf numFmtId="0" fontId="15" fillId="0" borderId="0" xfId="0" applyFont="1" applyAlignment="1">
      <alignment horizontal="left" vertical="top"/>
    </xf>
    <xf numFmtId="0" fontId="15" fillId="33" borderId="48" xfId="0" applyFont="1" applyFill="1" applyBorder="1" applyAlignment="1">
      <alignment horizontal="center" vertical="top" wrapText="1"/>
    </xf>
    <xf numFmtId="0" fontId="9" fillId="33" borderId="44" xfId="0" applyFont="1" applyFill="1" applyBorder="1" applyAlignment="1">
      <alignment horizontal="center" vertical="center" wrapText="1"/>
    </xf>
    <xf numFmtId="167" fontId="42" fillId="0" borderId="0" xfId="0" applyNumberFormat="1" applyFont="1" applyBorder="1"/>
    <xf numFmtId="0" fontId="10" fillId="0" borderId="44" xfId="0" applyFont="1" applyFill="1" applyBorder="1"/>
    <xf numFmtId="49" fontId="10" fillId="0" borderId="44" xfId="0" applyNumberFormat="1" applyFont="1" applyFill="1" applyBorder="1" applyAlignment="1">
      <alignment horizontal="right" indent="1"/>
    </xf>
    <xf numFmtId="0" fontId="10" fillId="0" borderId="44" xfId="0" applyNumberFormat="1" applyFont="1" applyFill="1" applyBorder="1" applyAlignment="1">
      <alignment horizontal="right" indent="1"/>
    </xf>
    <xf numFmtId="0" fontId="37" fillId="0" borderId="0" xfId="0" applyFont="1" applyAlignment="1">
      <alignment horizontal="left"/>
    </xf>
    <xf numFmtId="0" fontId="9" fillId="0" borderId="0" xfId="0" applyFont="1"/>
    <xf numFmtId="0" fontId="17" fillId="33" borderId="44" xfId="0" applyFont="1" applyFill="1" applyBorder="1" applyAlignment="1">
      <alignment horizontal="center" vertical="top" wrapText="1"/>
    </xf>
    <xf numFmtId="0" fontId="10" fillId="33" borderId="48" xfId="0" applyFont="1" applyFill="1" applyBorder="1" applyAlignment="1">
      <alignment vertical="top" wrapText="1"/>
    </xf>
    <xf numFmtId="0" fontId="17" fillId="33" borderId="48" xfId="0" applyFont="1" applyFill="1" applyBorder="1" applyAlignment="1">
      <alignment horizontal="center" vertical="top" wrapText="1"/>
    </xf>
    <xf numFmtId="0" fontId="15" fillId="0" borderId="0" xfId="0" applyFont="1" applyAlignment="1">
      <alignment horizontal="left"/>
    </xf>
    <xf numFmtId="0" fontId="15" fillId="0" borderId="0" xfId="2" applyFont="1" applyAlignment="1">
      <alignment horizontal="left"/>
    </xf>
    <xf numFmtId="0" fontId="10" fillId="0" borderId="0" xfId="2" applyFont="1" applyAlignment="1"/>
    <xf numFmtId="0" fontId="2" fillId="0" borderId="0" xfId="2" applyFont="1" applyAlignment="1"/>
    <xf numFmtId="0" fontId="15" fillId="0" borderId="0" xfId="2" applyFont="1" applyAlignment="1">
      <alignment vertical="top"/>
    </xf>
    <xf numFmtId="0" fontId="17" fillId="0" borderId="0" xfId="0" applyFont="1" applyAlignment="1">
      <alignment vertical="top"/>
    </xf>
    <xf numFmtId="1" fontId="40" fillId="0" borderId="0" xfId="0" applyNumberFormat="1" applyFont="1" applyFill="1" applyBorder="1" applyAlignment="1">
      <alignment horizontal="right" indent="1"/>
    </xf>
    <xf numFmtId="0" fontId="15" fillId="0" borderId="29" xfId="0" applyFont="1" applyFill="1" applyBorder="1" applyAlignment="1">
      <alignment vertical="center" wrapText="1"/>
    </xf>
    <xf numFmtId="1" fontId="17" fillId="0" borderId="31" xfId="0" applyNumberFormat="1" applyFont="1" applyFill="1" applyBorder="1" applyAlignment="1">
      <alignment horizontal="right" wrapText="1" indent="1"/>
    </xf>
    <xf numFmtId="1" fontId="39" fillId="0" borderId="0" xfId="0" applyNumberFormat="1" applyFont="1" applyFill="1" applyBorder="1" applyAlignment="1">
      <alignment horizontal="right" indent="1"/>
    </xf>
    <xf numFmtId="0" fontId="18" fillId="0" borderId="29" xfId="0" applyFont="1" applyFill="1" applyBorder="1" applyAlignment="1">
      <alignment vertical="center"/>
    </xf>
    <xf numFmtId="1" fontId="40" fillId="0" borderId="29" xfId="0" applyNumberFormat="1" applyFont="1" applyFill="1" applyBorder="1" applyAlignment="1">
      <alignment horizontal="right" indent="1"/>
    </xf>
    <xf numFmtId="0" fontId="15" fillId="0" borderId="29" xfId="0" applyFont="1" applyFill="1" applyBorder="1" applyAlignment="1">
      <alignment vertical="center"/>
    </xf>
    <xf numFmtId="1" fontId="10" fillId="0" borderId="29" xfId="0" applyNumberFormat="1" applyFont="1" applyFill="1" applyBorder="1" applyAlignment="1">
      <alignment horizontal="right" indent="1"/>
    </xf>
    <xf numFmtId="165" fontId="40" fillId="0" borderId="0" xfId="0" applyNumberFormat="1" applyFont="1" applyFill="1" applyAlignment="1">
      <alignment horizontal="right" indent="1"/>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17" fillId="33" borderId="44" xfId="0" applyFont="1" applyFill="1" applyBorder="1" applyAlignment="1" applyProtection="1">
      <alignment horizontal="center" wrapText="1"/>
      <protection locked="0"/>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37" fillId="33" borderId="49" xfId="0" applyFont="1" applyFill="1" applyBorder="1" applyAlignment="1">
      <alignment horizontal="center" vertical="top" wrapText="1"/>
    </xf>
    <xf numFmtId="164" fontId="16" fillId="0" borderId="0" xfId="0" applyNumberFormat="1" applyFont="1" applyBorder="1" applyAlignment="1"/>
    <xf numFmtId="0" fontId="9" fillId="33" borderId="54" xfId="0" applyFont="1" applyFill="1" applyBorder="1" applyAlignment="1">
      <alignment horizontal="center" vertical="top" wrapText="1"/>
    </xf>
    <xf numFmtId="0" fontId="19" fillId="0" borderId="0" xfId="1" applyFont="1" applyAlignment="1">
      <alignment vertical="center" wrapText="1"/>
    </xf>
    <xf numFmtId="0" fontId="17" fillId="33" borderId="41" xfId="0" applyFont="1" applyFill="1" applyBorder="1" applyAlignment="1">
      <alignment horizontal="center" vertical="center" wrapText="1"/>
    </xf>
    <xf numFmtId="0" fontId="17" fillId="33" borderId="42" xfId="0" applyFont="1" applyFill="1" applyBorder="1" applyAlignment="1">
      <alignment horizontal="center" vertical="center" wrapText="1"/>
    </xf>
    <xf numFmtId="0" fontId="15" fillId="33" borderId="50" xfId="0" applyFont="1" applyFill="1" applyBorder="1" applyAlignment="1">
      <alignment horizontal="center" vertical="center" wrapText="1"/>
    </xf>
    <xf numFmtId="0" fontId="15" fillId="33" borderId="44" xfId="0" applyFont="1" applyFill="1" applyBorder="1" applyAlignment="1">
      <alignment horizontal="center" vertical="center" wrapText="1"/>
    </xf>
    <xf numFmtId="0" fontId="15" fillId="33" borderId="28" xfId="0" applyFont="1" applyFill="1" applyBorder="1" applyAlignment="1">
      <alignment horizontal="center" vertical="center" wrapText="1"/>
    </xf>
    <xf numFmtId="0" fontId="15" fillId="33" borderId="51" xfId="0" applyFont="1" applyFill="1" applyBorder="1" applyAlignment="1">
      <alignment horizontal="center" vertical="center" wrapText="1"/>
    </xf>
    <xf numFmtId="0" fontId="19" fillId="0" borderId="0" xfId="1" applyFont="1" applyAlignment="1">
      <alignment horizontal="left"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7" fillId="0" borderId="43"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28"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28" xfId="0" applyFont="1" applyFill="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15" fillId="33" borderId="67" xfId="0" applyFont="1" applyFill="1" applyBorder="1" applyAlignment="1">
      <alignment horizontal="center" vertical="center" wrapText="1"/>
    </xf>
    <xf numFmtId="0" fontId="15" fillId="33" borderId="68" xfId="0" applyFont="1" applyFill="1" applyBorder="1" applyAlignment="1">
      <alignment horizontal="center" vertical="center" wrapText="1"/>
    </xf>
    <xf numFmtId="0" fontId="17"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7" fillId="33" borderId="41" xfId="0" applyFont="1" applyFill="1" applyBorder="1" applyAlignment="1">
      <alignment horizontal="center" wrapText="1"/>
    </xf>
    <xf numFmtId="0" fontId="17" fillId="33" borderId="42" xfId="0" applyFont="1" applyFill="1" applyBorder="1" applyAlignment="1">
      <alignment horizontal="center" wrapText="1"/>
    </xf>
    <xf numFmtId="0" fontId="15" fillId="33" borderId="50" xfId="0" applyFont="1" applyFill="1" applyBorder="1" applyAlignment="1">
      <alignment horizontal="center" vertical="top" wrapText="1"/>
    </xf>
    <xf numFmtId="0" fontId="15" fillId="33" borderId="51" xfId="0" applyFont="1" applyFill="1" applyBorder="1" applyAlignment="1">
      <alignment horizontal="center" vertical="top" wrapText="1"/>
    </xf>
    <xf numFmtId="0" fontId="17" fillId="33" borderId="44" xfId="0" applyFont="1" applyFill="1" applyBorder="1" applyAlignment="1">
      <alignment horizontal="center" wrapText="1"/>
    </xf>
    <xf numFmtId="0" fontId="9" fillId="33" borderId="48" xfId="0" applyFont="1" applyFill="1" applyBorder="1" applyAlignment="1">
      <alignment horizontal="center" vertical="top" wrapText="1"/>
    </xf>
    <xf numFmtId="0" fontId="37" fillId="0" borderId="0" xfId="0" applyFont="1" applyAlignment="1">
      <alignment horizontal="left" wrapText="1"/>
    </xf>
    <xf numFmtId="0" fontId="37" fillId="0" borderId="0" xfId="0" applyFont="1" applyAlignment="1">
      <alignment horizontal="left" vertical="top" wrapText="1"/>
    </xf>
    <xf numFmtId="0" fontId="12" fillId="0" borderId="0" xfId="1" applyFont="1" applyAlignment="1">
      <alignment horizontal="left" vertical="center" wrapText="1"/>
    </xf>
    <xf numFmtId="0" fontId="15" fillId="33" borderId="78" xfId="0" applyFont="1" applyFill="1" applyBorder="1" applyAlignment="1">
      <alignment horizontal="center" vertical="center" wrapText="1"/>
    </xf>
    <xf numFmtId="0" fontId="15" fillId="33" borderId="77" xfId="0" applyFont="1" applyFill="1" applyBorder="1" applyAlignment="1">
      <alignment horizontal="center" vertical="center" wrapText="1"/>
    </xf>
    <xf numFmtId="0" fontId="9" fillId="33" borderId="50" xfId="0" applyFont="1" applyFill="1" applyBorder="1" applyAlignment="1">
      <alignment horizontal="center" vertical="top" wrapText="1"/>
    </xf>
    <xf numFmtId="0" fontId="17" fillId="33" borderId="69" xfId="0" applyFont="1" applyFill="1" applyBorder="1" applyAlignment="1">
      <alignment horizontal="center" vertical="center" wrapText="1"/>
    </xf>
    <xf numFmtId="0" fontId="15" fillId="0" borderId="0" xfId="0" applyFont="1" applyBorder="1" applyAlignment="1">
      <alignment horizontal="left" vertical="center" wrapText="1" indent="6"/>
    </xf>
    <xf numFmtId="0" fontId="10" fillId="0" borderId="0" xfId="0" applyFont="1" applyAlignment="1">
      <alignment vertical="center" wrapText="1"/>
    </xf>
    <xf numFmtId="0" fontId="17" fillId="33" borderId="44"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wrapText="1"/>
    </xf>
    <xf numFmtId="0" fontId="2" fillId="33" borderId="41" xfId="0" applyFont="1" applyFill="1" applyBorder="1" applyAlignment="1">
      <alignment horizontal="center" vertical="center" wrapText="1"/>
    </xf>
    <xf numFmtId="0" fontId="37" fillId="33" borderId="50" xfId="0" applyFont="1" applyFill="1" applyBorder="1" applyAlignment="1">
      <alignment horizontal="center" vertical="top" wrapText="1"/>
    </xf>
    <xf numFmtId="0" fontId="2" fillId="33" borderId="44" xfId="0" applyFont="1" applyFill="1" applyBorder="1" applyAlignment="1">
      <alignment horizontal="center" vertical="center" wrapText="1"/>
    </xf>
    <xf numFmtId="0" fontId="2" fillId="33" borderId="48" xfId="0" applyFont="1" applyFill="1" applyBorder="1" applyAlignment="1">
      <alignment horizontal="center" vertical="center" wrapText="1"/>
    </xf>
    <xf numFmtId="0" fontId="2" fillId="33" borderId="42" xfId="0" applyFont="1" applyFill="1" applyBorder="1" applyAlignment="1">
      <alignment horizontal="center" vertical="center" wrapText="1"/>
    </xf>
    <xf numFmtId="0" fontId="2" fillId="33" borderId="28" xfId="0" applyFont="1" applyFill="1" applyBorder="1" applyAlignment="1">
      <alignment horizontal="center" vertical="center" wrapText="1"/>
    </xf>
    <xf numFmtId="0" fontId="12" fillId="0" borderId="0" xfId="1" applyFont="1" applyAlignment="1" applyProtection="1">
      <alignment horizontal="left" vertical="center" wrapText="1"/>
      <protection locked="0"/>
    </xf>
    <xf numFmtId="0" fontId="17" fillId="33" borderId="42" xfId="0" applyFont="1" applyFill="1" applyBorder="1" applyAlignment="1" applyProtection="1">
      <alignment horizontal="center" vertical="center" wrapText="1"/>
      <protection locked="0"/>
    </xf>
    <xf numFmtId="0" fontId="17" fillId="33" borderId="53" xfId="0" applyFont="1" applyFill="1" applyBorder="1" applyAlignment="1" applyProtection="1">
      <alignment horizontal="center" vertical="center" wrapText="1"/>
      <protection locked="0"/>
    </xf>
    <xf numFmtId="0" fontId="15" fillId="33" borderId="51" xfId="0" applyFont="1" applyFill="1" applyBorder="1" applyAlignment="1" applyProtection="1">
      <alignment horizontal="center" vertical="center" wrapText="1"/>
      <protection locked="0"/>
    </xf>
    <xf numFmtId="0" fontId="15" fillId="33" borderId="52" xfId="0" applyFont="1" applyFill="1" applyBorder="1" applyAlignment="1" applyProtection="1">
      <alignment horizontal="center" vertical="center" wrapText="1"/>
      <protection locked="0"/>
    </xf>
    <xf numFmtId="0" fontId="17" fillId="33" borderId="41" xfId="0" applyFont="1" applyFill="1" applyBorder="1" applyAlignment="1" applyProtection="1">
      <alignment horizontal="center" wrapText="1"/>
      <protection locked="0"/>
    </xf>
    <xf numFmtId="0" fontId="17" fillId="33" borderId="44" xfId="0" applyFont="1" applyFill="1" applyBorder="1" applyAlignment="1" applyProtection="1">
      <alignment horizontal="center" wrapText="1"/>
      <protection locked="0"/>
    </xf>
    <xf numFmtId="0" fontId="17" fillId="33" borderId="42" xfId="0" applyFont="1" applyFill="1" applyBorder="1" applyAlignment="1" applyProtection="1">
      <alignment horizontal="center" wrapText="1"/>
      <protection locked="0"/>
    </xf>
    <xf numFmtId="0" fontId="17" fillId="33" borderId="28" xfId="0" applyFont="1" applyFill="1" applyBorder="1" applyAlignment="1" applyProtection="1">
      <alignment horizontal="center" wrapText="1"/>
      <protection locked="0"/>
    </xf>
    <xf numFmtId="0" fontId="17" fillId="33" borderId="28" xfId="0" applyFont="1" applyFill="1" applyBorder="1" applyAlignment="1" applyProtection="1">
      <alignment horizontal="center" vertical="top" wrapText="1"/>
      <protection locked="0"/>
    </xf>
    <xf numFmtId="0" fontId="17" fillId="33" borderId="43" xfId="0" applyFont="1" applyFill="1" applyBorder="1" applyAlignment="1" applyProtection="1">
      <alignment horizontal="center" vertical="top" wrapText="1"/>
      <protection locked="0"/>
    </xf>
    <xf numFmtId="0" fontId="15" fillId="33" borderId="51" xfId="0" applyFont="1" applyFill="1" applyBorder="1" applyAlignment="1" applyProtection="1">
      <alignment horizontal="center" vertical="top" wrapText="1"/>
      <protection locked="0"/>
    </xf>
    <xf numFmtId="0" fontId="15" fillId="33" borderId="87" xfId="0" applyFont="1" applyFill="1" applyBorder="1" applyAlignment="1" applyProtection="1">
      <alignment horizontal="center" vertical="top" wrapText="1"/>
      <protection locked="0"/>
    </xf>
    <xf numFmtId="0" fontId="17" fillId="33" borderId="42" xfId="0" applyFont="1" applyFill="1" applyBorder="1" applyAlignment="1" applyProtection="1">
      <alignment horizontal="center" vertical="top" wrapText="1"/>
      <protection locked="0"/>
    </xf>
    <xf numFmtId="0" fontId="17" fillId="33" borderId="40" xfId="0" applyFont="1" applyFill="1" applyBorder="1" applyAlignment="1" applyProtection="1">
      <alignment horizontal="center" vertical="top" wrapText="1"/>
      <protection locked="0"/>
    </xf>
    <xf numFmtId="0" fontId="17" fillId="33" borderId="28" xfId="0" applyFont="1" applyFill="1" applyBorder="1" applyAlignment="1">
      <alignment horizontal="center" wrapText="1"/>
    </xf>
    <xf numFmtId="0" fontId="15" fillId="33" borderId="52" xfId="0" applyFont="1" applyFill="1" applyBorder="1" applyAlignment="1">
      <alignment horizontal="center" vertical="top" wrapText="1"/>
    </xf>
    <xf numFmtId="0" fontId="18" fillId="0" borderId="0" xfId="0" applyFont="1" applyAlignment="1">
      <alignment horizontal="left" wrapText="1"/>
    </xf>
    <xf numFmtId="0" fontId="18" fillId="0" borderId="0" xfId="0" applyFont="1" applyAlignment="1">
      <alignment horizontal="left" vertical="top" wrapText="1"/>
    </xf>
    <xf numFmtId="0" fontId="17" fillId="33" borderId="28" xfId="0" applyFont="1" applyFill="1" applyBorder="1" applyAlignment="1">
      <alignment horizontal="center" vertical="center" wrapText="1"/>
    </xf>
    <xf numFmtId="0" fontId="17" fillId="33" borderId="49" xfId="0" applyFont="1" applyFill="1" applyBorder="1" applyAlignment="1">
      <alignment horizontal="center" vertical="center" wrapText="1"/>
    </xf>
    <xf numFmtId="0" fontId="17" fillId="33" borderId="62" xfId="0" applyFont="1" applyFill="1" applyBorder="1" applyAlignment="1">
      <alignment horizontal="center" vertical="center" wrapText="1"/>
    </xf>
    <xf numFmtId="0" fontId="17" fillId="33" borderId="63" xfId="0" applyFont="1" applyFill="1" applyBorder="1" applyAlignment="1">
      <alignment horizontal="center" vertical="center" wrapText="1"/>
    </xf>
    <xf numFmtId="0" fontId="17" fillId="33" borderId="66" xfId="0" applyFont="1" applyFill="1" applyBorder="1" applyAlignment="1">
      <alignment horizontal="center" vertical="center" wrapText="1"/>
    </xf>
    <xf numFmtId="0" fontId="17" fillId="33" borderId="43" xfId="0" applyFont="1" applyFill="1" applyBorder="1" applyAlignment="1">
      <alignment horizontal="center" vertical="center" wrapText="1"/>
    </xf>
    <xf numFmtId="0" fontId="17" fillId="33" borderId="47" xfId="0" applyFont="1" applyFill="1" applyBorder="1" applyAlignment="1">
      <alignment horizontal="center" vertical="center" wrapText="1"/>
    </xf>
    <xf numFmtId="0" fontId="17" fillId="33" borderId="41" xfId="0" applyFont="1" applyFill="1" applyBorder="1" applyAlignment="1" applyProtection="1">
      <alignment horizontal="center" vertical="center" wrapText="1"/>
      <protection locked="0"/>
    </xf>
    <xf numFmtId="0" fontId="15" fillId="33" borderId="50" xfId="0" applyFont="1" applyFill="1" applyBorder="1" applyAlignment="1" applyProtection="1">
      <alignment horizontal="center" vertical="center" wrapText="1"/>
      <protection locked="0"/>
    </xf>
    <xf numFmtId="0" fontId="17" fillId="0" borderId="0" xfId="0" applyFont="1" applyBorder="1" applyAlignment="1">
      <alignment horizontal="center" wrapText="1"/>
    </xf>
    <xf numFmtId="0" fontId="15" fillId="0" borderId="0" xfId="0" applyFont="1" applyBorder="1" applyAlignment="1">
      <alignment horizontal="center" vertical="top"/>
    </xf>
    <xf numFmtId="0" fontId="17" fillId="0" borderId="58" xfId="0" applyFont="1" applyBorder="1" applyAlignment="1">
      <alignment horizontal="center" wrapText="1"/>
    </xf>
    <xf numFmtId="0" fontId="15" fillId="0" borderId="43" xfId="0" applyFont="1" applyBorder="1" applyAlignment="1">
      <alignment horizontal="center" vertical="top" wrapText="1"/>
    </xf>
    <xf numFmtId="0" fontId="15" fillId="0" borderId="44" xfId="0" applyFont="1" applyBorder="1" applyAlignment="1">
      <alignment horizontal="center" vertical="top" wrapText="1"/>
    </xf>
    <xf numFmtId="0" fontId="15" fillId="0" borderId="28" xfId="0" applyFont="1" applyBorder="1" applyAlignment="1">
      <alignment horizontal="center" vertical="top" wrapText="1"/>
    </xf>
    <xf numFmtId="0" fontId="17" fillId="0" borderId="43" xfId="0" applyNumberFormat="1" applyFont="1" applyBorder="1" applyAlignment="1">
      <alignment horizontal="center" wrapText="1"/>
    </xf>
    <xf numFmtId="0" fontId="17" fillId="0" borderId="0" xfId="0" applyNumberFormat="1" applyFont="1" applyBorder="1" applyAlignment="1">
      <alignment horizontal="center" wrapText="1"/>
    </xf>
    <xf numFmtId="0" fontId="15" fillId="0" borderId="0" xfId="0" applyFont="1" applyBorder="1" applyAlignment="1">
      <alignment horizontal="center" vertical="top" wrapText="1"/>
    </xf>
    <xf numFmtId="0" fontId="17" fillId="33" borderId="83" xfId="0" applyFont="1" applyFill="1" applyBorder="1" applyAlignment="1">
      <alignment horizontal="center" vertical="center" wrapText="1"/>
    </xf>
    <xf numFmtId="0" fontId="17" fillId="33" borderId="84" xfId="0" applyFont="1" applyFill="1" applyBorder="1" applyAlignment="1">
      <alignment horizontal="center" vertical="center" wrapText="1"/>
    </xf>
    <xf numFmtId="0" fontId="37" fillId="33" borderId="44" xfId="0" applyFont="1" applyFill="1" applyBorder="1" applyAlignment="1">
      <alignment horizontal="center" vertical="center" wrapText="1"/>
    </xf>
    <xf numFmtId="0" fontId="37" fillId="33" borderId="28" xfId="0" applyFont="1" applyFill="1" applyBorder="1" applyAlignment="1">
      <alignment horizontal="center" vertical="center" wrapText="1"/>
    </xf>
    <xf numFmtId="0" fontId="17" fillId="33" borderId="44" xfId="0" applyFont="1" applyFill="1" applyBorder="1" applyAlignment="1">
      <alignment horizontal="center" vertical="center"/>
    </xf>
    <xf numFmtId="0" fontId="15" fillId="33" borderId="44" xfId="0" applyFont="1" applyFill="1" applyBorder="1" applyAlignment="1">
      <alignment horizontal="center" vertical="center"/>
    </xf>
    <xf numFmtId="0" fontId="17" fillId="33" borderId="64" xfId="0" applyFont="1" applyFill="1" applyBorder="1" applyAlignment="1">
      <alignment horizontal="center" vertical="center" wrapText="1"/>
    </xf>
    <xf numFmtId="0" fontId="17" fillId="33" borderId="65" xfId="0" applyFont="1" applyFill="1" applyBorder="1" applyAlignment="1">
      <alignment horizontal="center" vertical="center" wrapText="1"/>
    </xf>
    <xf numFmtId="0" fontId="15" fillId="33" borderId="28" xfId="0" applyFont="1" applyFill="1" applyBorder="1" applyAlignment="1">
      <alignment horizontal="center" vertical="top" wrapText="1"/>
    </xf>
    <xf numFmtId="0" fontId="15" fillId="33" borderId="44" xfId="0" applyFont="1" applyFill="1" applyBorder="1" applyAlignment="1">
      <alignment horizontal="center" vertical="top" wrapText="1"/>
    </xf>
    <xf numFmtId="0" fontId="17" fillId="33" borderId="41" xfId="0" applyFont="1" applyFill="1" applyBorder="1" applyAlignment="1">
      <alignment horizontal="center" vertical="center"/>
    </xf>
    <xf numFmtId="0" fontId="15" fillId="33" borderId="50" xfId="0" applyFont="1" applyFill="1" applyBorder="1" applyAlignment="1">
      <alignment horizontal="center" vertical="center"/>
    </xf>
    <xf numFmtId="0" fontId="17" fillId="33" borderId="42" xfId="0" applyFont="1" applyFill="1" applyBorder="1" applyAlignment="1">
      <alignment horizontal="center"/>
    </xf>
    <xf numFmtId="0" fontId="17" fillId="33" borderId="40" xfId="0" applyFont="1" applyFill="1" applyBorder="1" applyAlignment="1">
      <alignment horizontal="center"/>
    </xf>
    <xf numFmtId="0" fontId="15" fillId="33" borderId="51" xfId="0" applyFont="1" applyFill="1" applyBorder="1" applyAlignment="1">
      <alignment horizontal="center" vertical="top"/>
    </xf>
    <xf numFmtId="0" fontId="15" fillId="33" borderId="87" xfId="0" applyFont="1" applyFill="1" applyBorder="1" applyAlignment="1">
      <alignment horizontal="center" vertical="top"/>
    </xf>
    <xf numFmtId="0" fontId="37" fillId="0" borderId="0" xfId="0" applyFont="1" applyAlignment="1">
      <alignment horizontal="left" vertical="center" wrapText="1"/>
    </xf>
    <xf numFmtId="0" fontId="15" fillId="33" borderId="48" xfId="0" applyFont="1" applyFill="1" applyBorder="1" applyAlignment="1">
      <alignment horizontal="center" vertical="center" wrapText="1"/>
    </xf>
    <xf numFmtId="0" fontId="15" fillId="33" borderId="49" xfId="0" applyFont="1" applyFill="1" applyBorder="1" applyAlignment="1">
      <alignment horizontal="center" vertical="center" wrapText="1"/>
    </xf>
    <xf numFmtId="0" fontId="15" fillId="33" borderId="64" xfId="0" applyFont="1" applyFill="1" applyBorder="1" applyAlignment="1">
      <alignment horizontal="center" vertical="center" wrapText="1"/>
    </xf>
    <xf numFmtId="0" fontId="15" fillId="33" borderId="65" xfId="0" applyFont="1" applyFill="1" applyBorder="1" applyAlignment="1">
      <alignment horizontal="center" vertical="center" wrapText="1"/>
    </xf>
    <xf numFmtId="0" fontId="17" fillId="33" borderId="44" xfId="2" applyFont="1" applyFill="1" applyBorder="1" applyAlignment="1">
      <alignment horizontal="center" vertical="center"/>
    </xf>
    <xf numFmtId="0" fontId="17" fillId="33" borderId="28" xfId="2" applyFont="1" applyFill="1" applyBorder="1" applyAlignment="1">
      <alignment horizontal="center" vertical="center"/>
    </xf>
    <xf numFmtId="0" fontId="61" fillId="0" borderId="0" xfId="1" applyFont="1" applyAlignment="1">
      <alignment horizontal="left" vertical="center" wrapText="1"/>
    </xf>
    <xf numFmtId="0" fontId="17" fillId="33" borderId="40" xfId="2" applyFont="1" applyFill="1" applyBorder="1" applyAlignment="1">
      <alignment horizontal="center" vertical="center"/>
    </xf>
    <xf numFmtId="0" fontId="17" fillId="33" borderId="41" xfId="2" applyFont="1" applyFill="1" applyBorder="1" applyAlignment="1">
      <alignment horizontal="center" vertical="center"/>
    </xf>
    <xf numFmtId="0" fontId="15" fillId="33" borderId="41" xfId="2" applyFont="1" applyFill="1" applyBorder="1" applyAlignment="1">
      <alignment horizontal="center" vertical="center"/>
    </xf>
    <xf numFmtId="0" fontId="15" fillId="33" borderId="42" xfId="2" applyFont="1" applyFill="1" applyBorder="1" applyAlignment="1">
      <alignment horizontal="center" vertical="center"/>
    </xf>
    <xf numFmtId="0" fontId="15" fillId="33" borderId="44" xfId="2" applyFont="1" applyFill="1" applyBorder="1" applyAlignment="1">
      <alignment horizontal="center" vertical="center"/>
    </xf>
    <xf numFmtId="0" fontId="15" fillId="33" borderId="28" xfId="2" applyFont="1" applyFill="1" applyBorder="1" applyAlignment="1">
      <alignment horizontal="center" vertical="center"/>
    </xf>
    <xf numFmtId="0" fontId="10" fillId="33" borderId="44" xfId="2" applyFont="1" applyFill="1" applyBorder="1" applyAlignment="1">
      <alignment vertical="center"/>
    </xf>
    <xf numFmtId="0" fontId="10" fillId="33" borderId="28" xfId="2" applyFont="1" applyFill="1" applyBorder="1" applyAlignment="1">
      <alignment vertical="center"/>
    </xf>
    <xf numFmtId="0" fontId="17" fillId="0" borderId="43" xfId="2" applyFont="1" applyBorder="1" applyAlignment="1">
      <alignment horizontal="center" vertical="top" wrapText="1"/>
    </xf>
    <xf numFmtId="0" fontId="17" fillId="0" borderId="58" xfId="2" applyFont="1" applyBorder="1" applyAlignment="1">
      <alignment horizontal="center"/>
    </xf>
    <xf numFmtId="0" fontId="15" fillId="0" borderId="0" xfId="2" applyFont="1" applyAlignment="1">
      <alignment horizontal="center" vertical="top"/>
    </xf>
    <xf numFmtId="0" fontId="17" fillId="0" borderId="0" xfId="2" applyFont="1" applyAlignment="1">
      <alignment horizontal="center"/>
    </xf>
    <xf numFmtId="0" fontId="17" fillId="0" borderId="43" xfId="2" applyFont="1" applyBorder="1" applyAlignment="1">
      <alignment horizontal="center" wrapText="1"/>
    </xf>
    <xf numFmtId="0" fontId="17" fillId="0" borderId="0" xfId="2" applyFont="1" applyBorder="1" applyAlignment="1">
      <alignment horizontal="center"/>
    </xf>
    <xf numFmtId="0" fontId="15" fillId="0" borderId="0" xfId="2" applyFont="1" applyAlignment="1">
      <alignment horizontal="center" vertical="center"/>
    </xf>
    <xf numFmtId="0" fontId="17" fillId="33" borderId="42" xfId="0" applyFont="1" applyFill="1" applyBorder="1" applyAlignment="1">
      <alignment horizontal="center" vertical="center"/>
    </xf>
    <xf numFmtId="0" fontId="15" fillId="33" borderId="51" xfId="0" applyFont="1" applyFill="1" applyBorder="1" applyAlignment="1">
      <alignment horizontal="center" vertical="center"/>
    </xf>
    <xf numFmtId="0" fontId="17" fillId="33" borderId="40" xfId="0" applyFont="1" applyFill="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28"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28" xfId="0" applyFont="1" applyBorder="1" applyAlignment="1">
      <alignment horizontal="center" vertical="center"/>
    </xf>
    <xf numFmtId="164" fontId="17" fillId="0" borderId="43" xfId="0" applyNumberFormat="1" applyFont="1" applyBorder="1" applyAlignment="1">
      <alignment horizontal="center" vertical="center"/>
    </xf>
    <xf numFmtId="164" fontId="17" fillId="0" borderId="44" xfId="0" applyNumberFormat="1" applyFont="1" applyBorder="1" applyAlignment="1">
      <alignment horizontal="center" vertical="center"/>
    </xf>
    <xf numFmtId="164" fontId="16" fillId="0" borderId="59" xfId="0" applyNumberFormat="1" applyFont="1" applyBorder="1" applyAlignment="1">
      <alignment horizontal="center" vertical="center"/>
    </xf>
    <xf numFmtId="164" fontId="16" fillId="0" borderId="60" xfId="0" applyNumberFormat="1" applyFont="1" applyBorder="1" applyAlignment="1">
      <alignment horizontal="center"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15" fillId="33" borderId="43" xfId="0" applyFont="1" applyFill="1" applyBorder="1" applyAlignment="1">
      <alignment horizontal="center" vertical="center"/>
    </xf>
    <xf numFmtId="0" fontId="17" fillId="33" borderId="43" xfId="0" applyFont="1" applyFill="1" applyBorder="1" applyAlignment="1">
      <alignment horizontal="center" vertical="center"/>
    </xf>
    <xf numFmtId="0" fontId="10" fillId="33" borderId="47" xfId="0" applyFont="1" applyFill="1" applyBorder="1" applyAlignment="1">
      <alignment horizontal="center" vertical="center"/>
    </xf>
    <xf numFmtId="0" fontId="10" fillId="33" borderId="48" xfId="0" applyFont="1" applyFill="1" applyBorder="1" applyAlignment="1">
      <alignment horizontal="center" vertical="center"/>
    </xf>
    <xf numFmtId="0" fontId="15" fillId="33" borderId="41" xfId="0" applyFont="1" applyFill="1" applyBorder="1" applyAlignment="1">
      <alignment horizontal="center" vertical="center"/>
    </xf>
    <xf numFmtId="0" fontId="15" fillId="33" borderId="42" xfId="0" applyFont="1" applyFill="1" applyBorder="1" applyAlignment="1">
      <alignment horizontal="center" vertical="center"/>
    </xf>
    <xf numFmtId="0" fontId="17" fillId="33" borderId="28" xfId="0" applyFont="1" applyFill="1" applyBorder="1" applyAlignment="1">
      <alignment horizontal="center" vertical="center"/>
    </xf>
    <xf numFmtId="0" fontId="17" fillId="0" borderId="43" xfId="0" applyFont="1" applyBorder="1" applyAlignment="1">
      <alignment horizontal="center" wrapText="1"/>
    </xf>
    <xf numFmtId="0" fontId="17" fillId="0" borderId="43" xfId="0" applyFont="1" applyBorder="1" applyAlignment="1">
      <alignment horizontal="center" vertical="top" wrapText="1"/>
    </xf>
    <xf numFmtId="0" fontId="15" fillId="33" borderId="28" xfId="0" applyFont="1" applyFill="1" applyBorder="1" applyAlignment="1">
      <alignment horizontal="center" vertical="center"/>
    </xf>
    <xf numFmtId="0" fontId="10" fillId="33" borderId="44" xfId="0" applyFont="1" applyFill="1" applyBorder="1" applyAlignment="1">
      <alignment vertical="center"/>
    </xf>
    <xf numFmtId="0" fontId="10" fillId="33" borderId="28" xfId="0" applyFont="1" applyFill="1" applyBorder="1" applyAlignment="1">
      <alignment vertical="center"/>
    </xf>
    <xf numFmtId="0" fontId="12" fillId="0" borderId="0" xfId="1" applyFont="1" applyAlignment="1">
      <alignment vertical="center" wrapText="1"/>
    </xf>
    <xf numFmtId="0" fontId="10" fillId="33" borderId="50" xfId="0" applyFont="1" applyFill="1" applyBorder="1" applyAlignment="1">
      <alignment vertical="center"/>
    </xf>
    <xf numFmtId="0" fontId="10" fillId="33" borderId="51" xfId="0" applyFont="1" applyFill="1" applyBorder="1" applyAlignment="1">
      <alignment vertical="center"/>
    </xf>
    <xf numFmtId="0" fontId="15"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left" vertical="center" wrapText="1"/>
    </xf>
    <xf numFmtId="0" fontId="17" fillId="33" borderId="53" xfId="0" applyFont="1" applyFill="1" applyBorder="1" applyAlignment="1">
      <alignment horizontal="center" vertical="center"/>
    </xf>
    <xf numFmtId="0" fontId="17" fillId="33" borderId="0" xfId="0" applyFont="1" applyFill="1" applyBorder="1" applyAlignment="1">
      <alignment horizontal="center" vertical="center"/>
    </xf>
    <xf numFmtId="0" fontId="15" fillId="33" borderId="0" xfId="0" applyFont="1" applyFill="1" applyBorder="1" applyAlignment="1">
      <alignment horizontal="center" vertical="center"/>
    </xf>
    <xf numFmtId="0" fontId="15" fillId="33" borderId="0" xfId="0" applyFont="1" applyFill="1" applyBorder="1" applyAlignment="1">
      <alignment vertical="center"/>
    </xf>
    <xf numFmtId="0" fontId="10" fillId="33" borderId="51" xfId="0" applyFont="1" applyFill="1" applyBorder="1"/>
    <xf numFmtId="0" fontId="10" fillId="33" borderId="52" xfId="0" applyFont="1" applyFill="1" applyBorder="1"/>
    <xf numFmtId="0" fontId="10" fillId="33" borderId="54" xfId="0" applyFont="1" applyFill="1" applyBorder="1" applyAlignment="1">
      <alignment vertical="top"/>
    </xf>
    <xf numFmtId="0" fontId="15" fillId="33" borderId="49" xfId="0" applyFont="1" applyFill="1" applyBorder="1" applyAlignment="1">
      <alignment horizontal="center" vertical="center"/>
    </xf>
    <xf numFmtId="0" fontId="15" fillId="33" borderId="54" xfId="0" applyFont="1" applyFill="1" applyBorder="1" applyAlignment="1">
      <alignment horizontal="center" vertical="center"/>
    </xf>
    <xf numFmtId="0" fontId="17" fillId="0" borderId="0" xfId="0" applyFont="1" applyAlignment="1">
      <alignment horizontal="left"/>
    </xf>
    <xf numFmtId="0" fontId="15" fillId="0" borderId="0" xfId="0" applyFont="1" applyAlignment="1">
      <alignment horizontal="left" vertical="top"/>
    </xf>
    <xf numFmtId="0" fontId="10" fillId="33" borderId="44" xfId="0" applyFont="1" applyFill="1" applyBorder="1" applyAlignment="1">
      <alignment vertical="center" wrapText="1"/>
    </xf>
    <xf numFmtId="0" fontId="15" fillId="33" borderId="48" xfId="0" applyFont="1" applyFill="1" applyBorder="1" applyAlignment="1">
      <alignment horizontal="center" vertical="top" wrapText="1"/>
    </xf>
    <xf numFmtId="0" fontId="17" fillId="33" borderId="53" xfId="0" applyFont="1" applyFill="1" applyBorder="1" applyAlignment="1">
      <alignment horizontal="center" vertical="center" wrapText="1"/>
    </xf>
    <xf numFmtId="0" fontId="17" fillId="33" borderId="0" xfId="0" applyFont="1" applyFill="1" applyBorder="1" applyAlignment="1">
      <alignment horizontal="center" vertical="center" wrapText="1"/>
    </xf>
    <xf numFmtId="0" fontId="17" fillId="33" borderId="51" xfId="0" applyFont="1" applyFill="1" applyBorder="1" applyAlignment="1">
      <alignment horizontal="center" vertical="center" wrapText="1"/>
    </xf>
    <xf numFmtId="0" fontId="17" fillId="33" borderId="52" xfId="0" applyFont="1" applyFill="1" applyBorder="1" applyAlignment="1">
      <alignment horizontal="center" vertical="center" wrapText="1"/>
    </xf>
    <xf numFmtId="0" fontId="17" fillId="0" borderId="16" xfId="0" applyFont="1" applyBorder="1" applyAlignment="1">
      <alignment horizontal="center" wrapText="1"/>
    </xf>
    <xf numFmtId="0" fontId="17" fillId="0" borderId="14" xfId="0" applyFont="1" applyBorder="1" applyAlignment="1">
      <alignment horizontal="center" wrapText="1"/>
    </xf>
    <xf numFmtId="0" fontId="17" fillId="0" borderId="15" xfId="0" applyFont="1" applyBorder="1" applyAlignment="1">
      <alignment horizontal="center" wrapText="1"/>
    </xf>
    <xf numFmtId="0" fontId="15" fillId="0" borderId="16" xfId="0" applyFont="1" applyBorder="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center" vertical="top" wrapText="1"/>
    </xf>
    <xf numFmtId="0" fontId="17" fillId="33" borderId="53" xfId="0" applyFont="1" applyFill="1" applyBorder="1" applyAlignment="1">
      <alignment horizontal="center" wrapText="1"/>
    </xf>
    <xf numFmtId="0" fontId="17" fillId="33" borderId="40" xfId="0" applyFont="1" applyFill="1" applyBorder="1" applyAlignment="1">
      <alignment horizontal="center" wrapText="1"/>
    </xf>
    <xf numFmtId="0" fontId="15" fillId="33" borderId="87" xfId="0" applyFont="1" applyFill="1" applyBorder="1" applyAlignment="1">
      <alignment horizontal="center" vertical="top" wrapText="1"/>
    </xf>
    <xf numFmtId="0" fontId="17" fillId="33" borderId="40" xfId="0" applyFont="1" applyFill="1" applyBorder="1" applyAlignment="1">
      <alignment horizontal="center" vertical="center" wrapText="1"/>
    </xf>
    <xf numFmtId="0" fontId="10" fillId="33" borderId="50" xfId="0" applyFont="1" applyFill="1" applyBorder="1" applyAlignment="1">
      <alignment vertical="center" wrapText="1"/>
    </xf>
    <xf numFmtId="0" fontId="10" fillId="33" borderId="51" xfId="0" applyFont="1" applyFill="1" applyBorder="1" applyAlignment="1">
      <alignment vertical="center" wrapText="1"/>
    </xf>
    <xf numFmtId="0" fontId="37" fillId="0" borderId="0" xfId="0" applyFont="1" applyBorder="1" applyAlignment="1">
      <alignment horizontal="left" wrapText="1"/>
    </xf>
    <xf numFmtId="0" fontId="10" fillId="33" borderId="41" xfId="0" applyFont="1" applyFill="1" applyBorder="1" applyAlignment="1">
      <alignment horizontal="center" vertical="center" wrapText="1"/>
    </xf>
    <xf numFmtId="0" fontId="10" fillId="33" borderId="56" xfId="0" applyFont="1" applyFill="1" applyBorder="1" applyAlignment="1">
      <alignment horizontal="center" vertical="center" wrapText="1"/>
    </xf>
    <xf numFmtId="0" fontId="9" fillId="33" borderId="44" xfId="0" applyFont="1" applyFill="1" applyBorder="1" applyAlignment="1">
      <alignment horizontal="center" vertical="center" wrapText="1"/>
    </xf>
    <xf numFmtId="0" fontId="9" fillId="33" borderId="26" xfId="0" applyFont="1" applyFill="1" applyBorder="1" applyAlignment="1">
      <alignment horizontal="center" vertical="center" wrapText="1"/>
    </xf>
    <xf numFmtId="0" fontId="10" fillId="33" borderId="40" xfId="0" applyFont="1" applyFill="1" applyBorder="1" applyAlignment="1">
      <alignment horizontal="center" vertical="center" wrapText="1"/>
    </xf>
    <xf numFmtId="0" fontId="10" fillId="33" borderId="42" xfId="0" applyFont="1" applyFill="1" applyBorder="1" applyAlignment="1">
      <alignment horizontal="center" vertical="center" wrapText="1"/>
    </xf>
    <xf numFmtId="0" fontId="9" fillId="33" borderId="43" xfId="0" applyFont="1" applyFill="1" applyBorder="1" applyAlignment="1">
      <alignment horizontal="center" vertical="center" wrapText="1"/>
    </xf>
    <xf numFmtId="0" fontId="9" fillId="33" borderId="28" xfId="0" applyFont="1" applyFill="1" applyBorder="1" applyAlignment="1">
      <alignment horizontal="center" vertical="center" wrapText="1"/>
    </xf>
    <xf numFmtId="0" fontId="10" fillId="33" borderId="64" xfId="0" applyFont="1" applyFill="1" applyBorder="1" applyAlignment="1">
      <alignment horizontal="center" vertical="center" wrapText="1"/>
    </xf>
    <xf numFmtId="0" fontId="10" fillId="33" borderId="65" xfId="0" applyFont="1" applyFill="1" applyBorder="1" applyAlignment="1">
      <alignment horizontal="center" vertical="center" wrapText="1"/>
    </xf>
    <xf numFmtId="0" fontId="10" fillId="33" borderId="34" xfId="0" applyFont="1" applyFill="1" applyBorder="1" applyAlignment="1">
      <alignment horizontal="center" vertical="center" wrapText="1"/>
    </xf>
    <xf numFmtId="0" fontId="10" fillId="33" borderId="35" xfId="0" applyFont="1" applyFill="1" applyBorder="1" applyAlignment="1">
      <alignment horizontal="center" vertical="center" wrapText="1"/>
    </xf>
    <xf numFmtId="0" fontId="10" fillId="33" borderId="36" xfId="0" applyFont="1" applyFill="1" applyBorder="1" applyAlignment="1">
      <alignment horizontal="center" vertical="center" wrapText="1"/>
    </xf>
    <xf numFmtId="0" fontId="10" fillId="33" borderId="16" xfId="0" applyFont="1" applyFill="1" applyBorder="1" applyAlignment="1">
      <alignment horizontal="center" wrapText="1"/>
    </xf>
    <xf numFmtId="0" fontId="10" fillId="33" borderId="14" xfId="0" applyFont="1" applyFill="1" applyBorder="1" applyAlignment="1">
      <alignment horizontal="center" wrapText="1"/>
    </xf>
    <xf numFmtId="0" fontId="10" fillId="33" borderId="15" xfId="0" applyFont="1" applyFill="1" applyBorder="1" applyAlignment="1">
      <alignment horizontal="center" wrapText="1"/>
    </xf>
    <xf numFmtId="0" fontId="9" fillId="33" borderId="16" xfId="0" applyFont="1" applyFill="1" applyBorder="1" applyAlignment="1">
      <alignment horizontal="center" vertical="top" wrapText="1"/>
    </xf>
    <xf numFmtId="0" fontId="9" fillId="33" borderId="14" xfId="0" applyFont="1" applyFill="1" applyBorder="1" applyAlignment="1">
      <alignment horizontal="center" vertical="top" wrapText="1"/>
    </xf>
    <xf numFmtId="0" fontId="9" fillId="33" borderId="15" xfId="0" applyFont="1" applyFill="1" applyBorder="1" applyAlignment="1">
      <alignment horizontal="center" vertical="top" wrapText="1"/>
    </xf>
    <xf numFmtId="0" fontId="10" fillId="33" borderId="37" xfId="0" applyFont="1" applyFill="1" applyBorder="1" applyAlignment="1">
      <alignment horizontal="center" vertical="center" wrapText="1"/>
    </xf>
    <xf numFmtId="0" fontId="10" fillId="33" borderId="30" xfId="0" applyFont="1" applyFill="1" applyBorder="1" applyAlignment="1">
      <alignment horizontal="center" vertical="center" wrapText="1"/>
    </xf>
    <xf numFmtId="0" fontId="10" fillId="33" borderId="14" xfId="0" applyFont="1" applyFill="1" applyBorder="1" applyAlignment="1">
      <alignment horizontal="center" vertical="center" wrapText="1"/>
    </xf>
    <xf numFmtId="0" fontId="10" fillId="33" borderId="15" xfId="0" applyFont="1" applyFill="1" applyBorder="1" applyAlignment="1">
      <alignment horizontal="center" vertical="center" wrapText="1"/>
    </xf>
    <xf numFmtId="0" fontId="9" fillId="33" borderId="30" xfId="0" applyFont="1" applyFill="1" applyBorder="1" applyAlignment="1">
      <alignment horizontal="center" vertical="top" wrapText="1"/>
    </xf>
  </cellXfs>
  <cellStyles count="63">
    <cellStyle name="20% — akcent 1" xfId="20" builtinId="30" customBuiltin="1"/>
    <cellStyle name="20% - akcent 1 2" xfId="47"/>
    <cellStyle name="20% — akcent 2" xfId="24" builtinId="34" customBuiltin="1"/>
    <cellStyle name="20% - akcent 2 2" xfId="49"/>
    <cellStyle name="20% — akcent 3" xfId="28" builtinId="38" customBuiltin="1"/>
    <cellStyle name="20% - akcent 3 2" xfId="51"/>
    <cellStyle name="20% — akcent 4" xfId="32" builtinId="42" customBuiltin="1"/>
    <cellStyle name="20% - akcent 4 2" xfId="53"/>
    <cellStyle name="20% — akcent 5" xfId="36" builtinId="46" customBuiltin="1"/>
    <cellStyle name="20% - akcent 5 2" xfId="55"/>
    <cellStyle name="20% — akcent 6" xfId="40" builtinId="50" customBuiltin="1"/>
    <cellStyle name="20% - akcent 6 2" xfId="57"/>
    <cellStyle name="40% — akcent 1" xfId="21" builtinId="31" customBuiltin="1"/>
    <cellStyle name="40% - akcent 1 2" xfId="48"/>
    <cellStyle name="40% — akcent 2" xfId="25" builtinId="35" customBuiltin="1"/>
    <cellStyle name="40% - akcent 2 2" xfId="50"/>
    <cellStyle name="40% — akcent 3" xfId="29" builtinId="39" customBuiltin="1"/>
    <cellStyle name="40% - akcent 3 2" xfId="52"/>
    <cellStyle name="40% — akcent 4" xfId="33" builtinId="43" customBuiltin="1"/>
    <cellStyle name="40% - akcent 4 2" xfId="54"/>
    <cellStyle name="40% — akcent 5" xfId="37" builtinId="47" customBuiltin="1"/>
    <cellStyle name="40% - akcent 5 2" xfId="56"/>
    <cellStyle name="40% — akcent 6" xfId="41" builtinId="51" customBuiltin="1"/>
    <cellStyle name="40% - akcent 6 2" xfId="58"/>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Hiperłącze" xfId="1" builtinId="8"/>
    <cellStyle name="Kolumna" xfId="61"/>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ny" xfId="0" builtinId="0"/>
    <cellStyle name="Normalny 2" xfId="2"/>
    <cellStyle name="Normalny 3" xfId="43"/>
    <cellStyle name="Normalny 4" xfId="45"/>
    <cellStyle name="Normalny 5" xfId="60"/>
    <cellStyle name="Normalny 6" xfId="62"/>
    <cellStyle name="Normalny_Puste" xfId="59"/>
    <cellStyle name="Obliczenia" xfId="13" builtinId="22" customBuiltin="1"/>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3" xfId="46"/>
    <cellStyle name="Zły" xfId="9" builtinId="27" customBuiltin="1"/>
  </cellStyles>
  <dxfs count="0"/>
  <tableStyles count="0" defaultTableStyle="TableStyleMedium2" defaultPivotStyle="PivotStyleLight16"/>
  <colors>
    <mruColors>
      <color rgb="FFB8D2EA"/>
      <color rgb="FF397EBD"/>
      <color rgb="FF92BADE"/>
      <color rgb="FF2D699B"/>
      <color rgb="FFC5DCED"/>
      <color rgb="FF9DBE83"/>
      <color rgb="FF5F9ACF"/>
      <color rgb="FFFFED9F"/>
      <color rgb="FFC4D7B3"/>
      <color rgb="FFD2E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4.bin"/><Relationship Id="rId7" Type="http://schemas.openxmlformats.org/officeDocument/2006/relationships/printerSettings" Target="../printerSettings/printerSettings98.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5.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4" Type="http://schemas.openxmlformats.org/officeDocument/2006/relationships/printerSettings" Target="../printerSettings/printerSettings12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36.bin"/><Relationship Id="rId7" Type="http://schemas.openxmlformats.org/officeDocument/2006/relationships/printerSettings" Target="../printerSettings/printerSettings140.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 Id="rId6" Type="http://schemas.openxmlformats.org/officeDocument/2006/relationships/printerSettings" Target="../printerSettings/printerSettings139.bin"/><Relationship Id="rId5" Type="http://schemas.openxmlformats.org/officeDocument/2006/relationships/printerSettings" Target="../printerSettings/printerSettings138.bin"/><Relationship Id="rId4" Type="http://schemas.openxmlformats.org/officeDocument/2006/relationships/printerSettings" Target="../printerSettings/printerSettings137.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5" Type="http://schemas.openxmlformats.org/officeDocument/2006/relationships/printerSettings" Target="../printerSettings/printerSettings145.bin"/><Relationship Id="rId4" Type="http://schemas.openxmlformats.org/officeDocument/2006/relationships/printerSettings" Target="../printerSettings/printerSettings14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50.bin"/><Relationship Id="rId7" Type="http://schemas.openxmlformats.org/officeDocument/2006/relationships/printerSettings" Target="../printerSettings/printerSettings154.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 Id="rId6" Type="http://schemas.openxmlformats.org/officeDocument/2006/relationships/printerSettings" Target="../printerSettings/printerSettings153.bin"/><Relationship Id="rId5" Type="http://schemas.openxmlformats.org/officeDocument/2006/relationships/printerSettings" Target="../printerSettings/printerSettings152.bin"/><Relationship Id="rId4" Type="http://schemas.openxmlformats.org/officeDocument/2006/relationships/printerSettings" Target="../printerSettings/printerSettings15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2" Type="http://schemas.openxmlformats.org/officeDocument/2006/relationships/printerSettings" Target="../printerSettings/printerSettings163.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5" Type="http://schemas.openxmlformats.org/officeDocument/2006/relationships/printerSettings" Target="../printerSettings/printerSettings166.bin"/><Relationship Id="rId4" Type="http://schemas.openxmlformats.org/officeDocument/2006/relationships/printerSettings" Target="../printerSettings/printerSettings165.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71.bin"/><Relationship Id="rId7" Type="http://schemas.openxmlformats.org/officeDocument/2006/relationships/printerSettings" Target="../printerSettings/printerSettings175.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78.bin"/><Relationship Id="rId7" Type="http://schemas.openxmlformats.org/officeDocument/2006/relationships/printerSettings" Target="../printerSettings/printerSettings182.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5" Type="http://schemas.openxmlformats.org/officeDocument/2006/relationships/printerSettings" Target="../printerSettings/printerSettings180.bin"/><Relationship Id="rId4" Type="http://schemas.openxmlformats.org/officeDocument/2006/relationships/printerSettings" Target="../printerSettings/printerSettings17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85.bin"/><Relationship Id="rId7" Type="http://schemas.openxmlformats.org/officeDocument/2006/relationships/printerSettings" Target="../printerSettings/printerSettings189.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 Id="rId6" Type="http://schemas.openxmlformats.org/officeDocument/2006/relationships/printerSettings" Target="../printerSettings/printerSettings188.bin"/><Relationship Id="rId5" Type="http://schemas.openxmlformats.org/officeDocument/2006/relationships/printerSettings" Target="../printerSettings/printerSettings187.bin"/><Relationship Id="rId4" Type="http://schemas.openxmlformats.org/officeDocument/2006/relationships/printerSettings" Target="../printerSettings/printerSettings186.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99.bin"/><Relationship Id="rId7" Type="http://schemas.openxmlformats.org/officeDocument/2006/relationships/printerSettings" Target="../printerSettings/printerSettings203.bin"/><Relationship Id="rId2" Type="http://schemas.openxmlformats.org/officeDocument/2006/relationships/printerSettings" Target="../printerSettings/printerSettings198.bin"/><Relationship Id="rId1" Type="http://schemas.openxmlformats.org/officeDocument/2006/relationships/printerSettings" Target="../printerSettings/printerSettings197.bin"/><Relationship Id="rId6" Type="http://schemas.openxmlformats.org/officeDocument/2006/relationships/printerSettings" Target="../printerSettings/printerSettings202.bin"/><Relationship Id="rId5" Type="http://schemas.openxmlformats.org/officeDocument/2006/relationships/printerSettings" Target="../printerSettings/printerSettings201.bin"/><Relationship Id="rId4" Type="http://schemas.openxmlformats.org/officeDocument/2006/relationships/printerSettings" Target="../printerSettings/printerSettings20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06.bin"/><Relationship Id="rId7" Type="http://schemas.openxmlformats.org/officeDocument/2006/relationships/printerSettings" Target="../printerSettings/printerSettings210.bin"/><Relationship Id="rId2" Type="http://schemas.openxmlformats.org/officeDocument/2006/relationships/printerSettings" Target="../printerSettings/printerSettings205.bin"/><Relationship Id="rId1" Type="http://schemas.openxmlformats.org/officeDocument/2006/relationships/printerSettings" Target="../printerSettings/printerSettings204.bin"/><Relationship Id="rId6" Type="http://schemas.openxmlformats.org/officeDocument/2006/relationships/printerSettings" Target="../printerSettings/printerSettings209.bin"/><Relationship Id="rId5" Type="http://schemas.openxmlformats.org/officeDocument/2006/relationships/printerSettings" Target="../printerSettings/printerSettings208.bin"/><Relationship Id="rId4" Type="http://schemas.openxmlformats.org/officeDocument/2006/relationships/printerSettings" Target="../printerSettings/printerSettings207.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13.bin"/><Relationship Id="rId7" Type="http://schemas.openxmlformats.org/officeDocument/2006/relationships/printerSettings" Target="../printerSettings/printerSettings217.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20.bin"/><Relationship Id="rId7" Type="http://schemas.openxmlformats.org/officeDocument/2006/relationships/printerSettings" Target="../printerSettings/printerSettings224.bin"/><Relationship Id="rId2" Type="http://schemas.openxmlformats.org/officeDocument/2006/relationships/printerSettings" Target="../printerSettings/printerSettings219.bin"/><Relationship Id="rId1" Type="http://schemas.openxmlformats.org/officeDocument/2006/relationships/printerSettings" Target="../printerSettings/printerSettings218.bin"/><Relationship Id="rId6" Type="http://schemas.openxmlformats.org/officeDocument/2006/relationships/printerSettings" Target="../printerSettings/printerSettings223.bin"/><Relationship Id="rId5" Type="http://schemas.openxmlformats.org/officeDocument/2006/relationships/printerSettings" Target="../printerSettings/printerSettings222.bin"/><Relationship Id="rId4" Type="http://schemas.openxmlformats.org/officeDocument/2006/relationships/printerSettings" Target="../printerSettings/printerSettings221.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27.bin"/><Relationship Id="rId7" Type="http://schemas.openxmlformats.org/officeDocument/2006/relationships/printerSettings" Target="../printerSettings/printerSettings231.bin"/><Relationship Id="rId2" Type="http://schemas.openxmlformats.org/officeDocument/2006/relationships/printerSettings" Target="../printerSettings/printerSettings226.bin"/><Relationship Id="rId1" Type="http://schemas.openxmlformats.org/officeDocument/2006/relationships/printerSettings" Target="../printerSettings/printerSettings225.bin"/><Relationship Id="rId6" Type="http://schemas.openxmlformats.org/officeDocument/2006/relationships/printerSettings" Target="../printerSettings/printerSettings230.bin"/><Relationship Id="rId5" Type="http://schemas.openxmlformats.org/officeDocument/2006/relationships/printerSettings" Target="../printerSettings/printerSettings229.bin"/><Relationship Id="rId4" Type="http://schemas.openxmlformats.org/officeDocument/2006/relationships/printerSettings" Target="../printerSettings/printerSettings228.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34.bin"/><Relationship Id="rId7" Type="http://schemas.openxmlformats.org/officeDocument/2006/relationships/printerSettings" Target="../printerSettings/printerSettings238.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 Id="rId6" Type="http://schemas.openxmlformats.org/officeDocument/2006/relationships/printerSettings" Target="../printerSettings/printerSettings237.bin"/><Relationship Id="rId5" Type="http://schemas.openxmlformats.org/officeDocument/2006/relationships/printerSettings" Target="../printerSettings/printerSettings236.bin"/><Relationship Id="rId4" Type="http://schemas.openxmlformats.org/officeDocument/2006/relationships/printerSettings" Target="../printerSettings/printerSettings235.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41.bin"/><Relationship Id="rId7" Type="http://schemas.openxmlformats.org/officeDocument/2006/relationships/printerSettings" Target="../printerSettings/printerSettings245.bin"/><Relationship Id="rId2" Type="http://schemas.openxmlformats.org/officeDocument/2006/relationships/printerSettings" Target="../printerSettings/printerSettings240.bin"/><Relationship Id="rId1" Type="http://schemas.openxmlformats.org/officeDocument/2006/relationships/printerSettings" Target="../printerSettings/printerSettings239.bin"/><Relationship Id="rId6" Type="http://schemas.openxmlformats.org/officeDocument/2006/relationships/printerSettings" Target="../printerSettings/printerSettings244.bin"/><Relationship Id="rId5" Type="http://schemas.openxmlformats.org/officeDocument/2006/relationships/printerSettings" Target="../printerSettings/printerSettings243.bin"/><Relationship Id="rId4" Type="http://schemas.openxmlformats.org/officeDocument/2006/relationships/printerSettings" Target="../printerSettings/printerSettings242.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48.bin"/><Relationship Id="rId7" Type="http://schemas.openxmlformats.org/officeDocument/2006/relationships/printerSettings" Target="../printerSettings/printerSettings252.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 Id="rId6" Type="http://schemas.openxmlformats.org/officeDocument/2006/relationships/printerSettings" Target="../printerSettings/printerSettings251.bin"/><Relationship Id="rId5" Type="http://schemas.openxmlformats.org/officeDocument/2006/relationships/printerSettings" Target="../printerSettings/printerSettings250.bin"/><Relationship Id="rId4" Type="http://schemas.openxmlformats.org/officeDocument/2006/relationships/printerSettings" Target="../printerSettings/printerSettings249.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5" Type="http://schemas.openxmlformats.org/officeDocument/2006/relationships/printerSettings" Target="../printerSettings/printerSettings264.bin"/><Relationship Id="rId4" Type="http://schemas.openxmlformats.org/officeDocument/2006/relationships/printerSettings" Target="../printerSettings/printerSettings263.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4" Type="http://schemas.openxmlformats.org/officeDocument/2006/relationships/printerSettings" Target="../printerSettings/printerSettings27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5" Type="http://schemas.openxmlformats.org/officeDocument/2006/relationships/printerSettings" Target="../printerSettings/printerSettings278.bin"/><Relationship Id="rId4" Type="http://schemas.openxmlformats.org/officeDocument/2006/relationships/printerSettings" Target="../printerSettings/printerSettings277.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5" Type="http://schemas.openxmlformats.org/officeDocument/2006/relationships/printerSettings" Target="../printerSettings/printerSettings285.bin"/><Relationship Id="rId4" Type="http://schemas.openxmlformats.org/officeDocument/2006/relationships/printerSettings" Target="../printerSettings/printerSettings28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2" Type="http://schemas.openxmlformats.org/officeDocument/2006/relationships/printerSettings" Target="../printerSettings/printerSettings289.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5" Type="http://schemas.openxmlformats.org/officeDocument/2006/relationships/printerSettings" Target="../printerSettings/printerSettings292.bin"/><Relationship Id="rId4" Type="http://schemas.openxmlformats.org/officeDocument/2006/relationships/printerSettings" Target="../printerSettings/printerSettings291.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97.bin"/><Relationship Id="rId7" Type="http://schemas.openxmlformats.org/officeDocument/2006/relationships/printerSettings" Target="../printerSettings/printerSettings301.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 Id="rId6" Type="http://schemas.openxmlformats.org/officeDocument/2006/relationships/printerSettings" Target="../printerSettings/printerSettings300.bin"/><Relationship Id="rId5" Type="http://schemas.openxmlformats.org/officeDocument/2006/relationships/printerSettings" Target="../printerSettings/printerSettings299.bin"/><Relationship Id="rId4" Type="http://schemas.openxmlformats.org/officeDocument/2006/relationships/printerSettings" Target="../printerSettings/printerSettings298.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304.bin"/><Relationship Id="rId7" Type="http://schemas.openxmlformats.org/officeDocument/2006/relationships/printerSettings" Target="../printerSettings/printerSettings308.bin"/><Relationship Id="rId2" Type="http://schemas.openxmlformats.org/officeDocument/2006/relationships/printerSettings" Target="../printerSettings/printerSettings303.bin"/><Relationship Id="rId1" Type="http://schemas.openxmlformats.org/officeDocument/2006/relationships/printerSettings" Target="../printerSettings/printerSettings302.bin"/><Relationship Id="rId6" Type="http://schemas.openxmlformats.org/officeDocument/2006/relationships/printerSettings" Target="../printerSettings/printerSettings307.bin"/><Relationship Id="rId5" Type="http://schemas.openxmlformats.org/officeDocument/2006/relationships/printerSettings" Target="../printerSettings/printerSettings306.bin"/><Relationship Id="rId4" Type="http://schemas.openxmlformats.org/officeDocument/2006/relationships/printerSettings" Target="../printerSettings/printerSettings305.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311.bin"/><Relationship Id="rId7" Type="http://schemas.openxmlformats.org/officeDocument/2006/relationships/printerSettings" Target="../printerSettings/printerSettings315.bin"/><Relationship Id="rId2" Type="http://schemas.openxmlformats.org/officeDocument/2006/relationships/printerSettings" Target="../printerSettings/printerSettings310.bin"/><Relationship Id="rId1" Type="http://schemas.openxmlformats.org/officeDocument/2006/relationships/printerSettings" Target="../printerSettings/printerSettings309.bin"/><Relationship Id="rId6" Type="http://schemas.openxmlformats.org/officeDocument/2006/relationships/printerSettings" Target="../printerSettings/printerSettings314.bin"/><Relationship Id="rId5" Type="http://schemas.openxmlformats.org/officeDocument/2006/relationships/printerSettings" Target="../printerSettings/printerSettings313.bin"/><Relationship Id="rId4" Type="http://schemas.openxmlformats.org/officeDocument/2006/relationships/printerSettings" Target="../printerSettings/printerSettings312.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318.bin"/><Relationship Id="rId7" Type="http://schemas.openxmlformats.org/officeDocument/2006/relationships/printerSettings" Target="../printerSettings/printerSettings322.bin"/><Relationship Id="rId2" Type="http://schemas.openxmlformats.org/officeDocument/2006/relationships/printerSettings" Target="../printerSettings/printerSettings317.bin"/><Relationship Id="rId1" Type="http://schemas.openxmlformats.org/officeDocument/2006/relationships/printerSettings" Target="../printerSettings/printerSettings316.bin"/><Relationship Id="rId6" Type="http://schemas.openxmlformats.org/officeDocument/2006/relationships/printerSettings" Target="../printerSettings/printerSettings321.bin"/><Relationship Id="rId5" Type="http://schemas.openxmlformats.org/officeDocument/2006/relationships/printerSettings" Target="../printerSettings/printerSettings320.bin"/><Relationship Id="rId4" Type="http://schemas.openxmlformats.org/officeDocument/2006/relationships/printerSettings" Target="../printerSettings/printerSettings31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325.bin"/><Relationship Id="rId7" Type="http://schemas.openxmlformats.org/officeDocument/2006/relationships/printerSettings" Target="../printerSettings/printerSettings329.bin"/><Relationship Id="rId2" Type="http://schemas.openxmlformats.org/officeDocument/2006/relationships/printerSettings" Target="../printerSettings/printerSettings324.bin"/><Relationship Id="rId1" Type="http://schemas.openxmlformats.org/officeDocument/2006/relationships/printerSettings" Target="../printerSettings/printerSettings323.bin"/><Relationship Id="rId6" Type="http://schemas.openxmlformats.org/officeDocument/2006/relationships/printerSettings" Target="../printerSettings/printerSettings328.bin"/><Relationship Id="rId5" Type="http://schemas.openxmlformats.org/officeDocument/2006/relationships/printerSettings" Target="../printerSettings/printerSettings327.bin"/><Relationship Id="rId4" Type="http://schemas.openxmlformats.org/officeDocument/2006/relationships/printerSettings" Target="../printerSettings/printerSettings326.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332.bin"/><Relationship Id="rId7" Type="http://schemas.openxmlformats.org/officeDocument/2006/relationships/printerSettings" Target="../printerSettings/printerSettings336.bin"/><Relationship Id="rId2" Type="http://schemas.openxmlformats.org/officeDocument/2006/relationships/printerSettings" Target="../printerSettings/printerSettings331.bin"/><Relationship Id="rId1" Type="http://schemas.openxmlformats.org/officeDocument/2006/relationships/printerSettings" Target="../printerSettings/printerSettings330.bin"/><Relationship Id="rId6" Type="http://schemas.openxmlformats.org/officeDocument/2006/relationships/printerSettings" Target="../printerSettings/printerSettings335.bin"/><Relationship Id="rId5" Type="http://schemas.openxmlformats.org/officeDocument/2006/relationships/printerSettings" Target="../printerSettings/printerSettings334.bin"/><Relationship Id="rId4" Type="http://schemas.openxmlformats.org/officeDocument/2006/relationships/printerSettings" Target="../printerSettings/printerSettings33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339.bin"/><Relationship Id="rId7" Type="http://schemas.openxmlformats.org/officeDocument/2006/relationships/printerSettings" Target="../printerSettings/printerSettings343.bin"/><Relationship Id="rId2" Type="http://schemas.openxmlformats.org/officeDocument/2006/relationships/printerSettings" Target="../printerSettings/printerSettings338.bin"/><Relationship Id="rId1" Type="http://schemas.openxmlformats.org/officeDocument/2006/relationships/printerSettings" Target="../printerSettings/printerSettings337.bin"/><Relationship Id="rId6" Type="http://schemas.openxmlformats.org/officeDocument/2006/relationships/printerSettings" Target="../printerSettings/printerSettings342.bin"/><Relationship Id="rId5" Type="http://schemas.openxmlformats.org/officeDocument/2006/relationships/printerSettings" Target="../printerSettings/printerSettings341.bin"/><Relationship Id="rId4" Type="http://schemas.openxmlformats.org/officeDocument/2006/relationships/printerSettings" Target="../printerSettings/printerSettings34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346.bin"/><Relationship Id="rId2" Type="http://schemas.openxmlformats.org/officeDocument/2006/relationships/printerSettings" Target="../printerSettings/printerSettings345.bin"/><Relationship Id="rId1" Type="http://schemas.openxmlformats.org/officeDocument/2006/relationships/printerSettings" Target="../printerSettings/printerSettings344.bin"/><Relationship Id="rId6" Type="http://schemas.openxmlformats.org/officeDocument/2006/relationships/printerSettings" Target="../printerSettings/printerSettings349.bin"/><Relationship Id="rId5" Type="http://schemas.openxmlformats.org/officeDocument/2006/relationships/printerSettings" Target="../printerSettings/printerSettings348.bin"/><Relationship Id="rId4" Type="http://schemas.openxmlformats.org/officeDocument/2006/relationships/printerSettings" Target="../printerSettings/printerSettings347.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352.bin"/><Relationship Id="rId2" Type="http://schemas.openxmlformats.org/officeDocument/2006/relationships/printerSettings" Target="../printerSettings/printerSettings351.bin"/><Relationship Id="rId1" Type="http://schemas.openxmlformats.org/officeDocument/2006/relationships/printerSettings" Target="../printerSettings/printerSettings350.bin"/><Relationship Id="rId6" Type="http://schemas.openxmlformats.org/officeDocument/2006/relationships/printerSettings" Target="../printerSettings/printerSettings355.bin"/><Relationship Id="rId5" Type="http://schemas.openxmlformats.org/officeDocument/2006/relationships/printerSettings" Target="../printerSettings/printerSettings354.bin"/><Relationship Id="rId4" Type="http://schemas.openxmlformats.org/officeDocument/2006/relationships/printerSettings" Target="../printerSettings/printerSettings353.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358.bin"/><Relationship Id="rId2" Type="http://schemas.openxmlformats.org/officeDocument/2006/relationships/printerSettings" Target="../printerSettings/printerSettings357.bin"/><Relationship Id="rId1" Type="http://schemas.openxmlformats.org/officeDocument/2006/relationships/printerSettings" Target="../printerSettings/printerSettings356.bin"/><Relationship Id="rId6" Type="http://schemas.openxmlformats.org/officeDocument/2006/relationships/printerSettings" Target="../printerSettings/printerSettings361.bin"/><Relationship Id="rId5" Type="http://schemas.openxmlformats.org/officeDocument/2006/relationships/printerSettings" Target="../printerSettings/printerSettings360.bin"/><Relationship Id="rId4" Type="http://schemas.openxmlformats.org/officeDocument/2006/relationships/printerSettings" Target="../printerSettings/printerSettings359.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364.bin"/><Relationship Id="rId2" Type="http://schemas.openxmlformats.org/officeDocument/2006/relationships/printerSettings" Target="../printerSettings/printerSettings363.bin"/><Relationship Id="rId1" Type="http://schemas.openxmlformats.org/officeDocument/2006/relationships/printerSettings" Target="../printerSettings/printerSettings362.bin"/><Relationship Id="rId6" Type="http://schemas.openxmlformats.org/officeDocument/2006/relationships/printerSettings" Target="../printerSettings/printerSettings367.bin"/><Relationship Id="rId5" Type="http://schemas.openxmlformats.org/officeDocument/2006/relationships/printerSettings" Target="../printerSettings/printerSettings366.bin"/><Relationship Id="rId4" Type="http://schemas.openxmlformats.org/officeDocument/2006/relationships/printerSettings" Target="../printerSettings/printerSettings365.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370.bin"/><Relationship Id="rId2" Type="http://schemas.openxmlformats.org/officeDocument/2006/relationships/printerSettings" Target="../printerSettings/printerSettings369.bin"/><Relationship Id="rId1" Type="http://schemas.openxmlformats.org/officeDocument/2006/relationships/printerSettings" Target="../printerSettings/printerSettings368.bin"/><Relationship Id="rId6" Type="http://schemas.openxmlformats.org/officeDocument/2006/relationships/printerSettings" Target="../printerSettings/printerSettings373.bin"/><Relationship Id="rId5" Type="http://schemas.openxmlformats.org/officeDocument/2006/relationships/printerSettings" Target="../printerSettings/printerSettings372.bin"/><Relationship Id="rId4" Type="http://schemas.openxmlformats.org/officeDocument/2006/relationships/printerSettings" Target="../printerSettings/printerSettings371.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376.bin"/><Relationship Id="rId2" Type="http://schemas.openxmlformats.org/officeDocument/2006/relationships/printerSettings" Target="../printerSettings/printerSettings375.bin"/><Relationship Id="rId1" Type="http://schemas.openxmlformats.org/officeDocument/2006/relationships/printerSettings" Target="../printerSettings/printerSettings374.bin"/><Relationship Id="rId6" Type="http://schemas.openxmlformats.org/officeDocument/2006/relationships/printerSettings" Target="../printerSettings/printerSettings379.bin"/><Relationship Id="rId5" Type="http://schemas.openxmlformats.org/officeDocument/2006/relationships/printerSettings" Target="../printerSettings/printerSettings378.bin"/><Relationship Id="rId4" Type="http://schemas.openxmlformats.org/officeDocument/2006/relationships/printerSettings" Target="../printerSettings/printerSettings377.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382.bin"/><Relationship Id="rId7" Type="http://schemas.openxmlformats.org/officeDocument/2006/relationships/printerSettings" Target="../printerSettings/printerSettings386.bin"/><Relationship Id="rId2" Type="http://schemas.openxmlformats.org/officeDocument/2006/relationships/printerSettings" Target="../printerSettings/printerSettings381.bin"/><Relationship Id="rId1" Type="http://schemas.openxmlformats.org/officeDocument/2006/relationships/printerSettings" Target="../printerSettings/printerSettings380.bin"/><Relationship Id="rId6" Type="http://schemas.openxmlformats.org/officeDocument/2006/relationships/printerSettings" Target="../printerSettings/printerSettings385.bin"/><Relationship Id="rId5" Type="http://schemas.openxmlformats.org/officeDocument/2006/relationships/printerSettings" Target="../printerSettings/printerSettings384.bin"/><Relationship Id="rId4" Type="http://schemas.openxmlformats.org/officeDocument/2006/relationships/printerSettings" Target="../printerSettings/printerSettings383.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389.bin"/><Relationship Id="rId7" Type="http://schemas.openxmlformats.org/officeDocument/2006/relationships/printerSettings" Target="../printerSettings/printerSettings393.bin"/><Relationship Id="rId2" Type="http://schemas.openxmlformats.org/officeDocument/2006/relationships/printerSettings" Target="../printerSettings/printerSettings388.bin"/><Relationship Id="rId1" Type="http://schemas.openxmlformats.org/officeDocument/2006/relationships/printerSettings" Target="../printerSettings/printerSettings387.bin"/><Relationship Id="rId6" Type="http://schemas.openxmlformats.org/officeDocument/2006/relationships/printerSettings" Target="../printerSettings/printerSettings392.bin"/><Relationship Id="rId5" Type="http://schemas.openxmlformats.org/officeDocument/2006/relationships/printerSettings" Target="../printerSettings/printerSettings391.bin"/><Relationship Id="rId4" Type="http://schemas.openxmlformats.org/officeDocument/2006/relationships/printerSettings" Target="../printerSettings/printerSettings390.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396.bin"/><Relationship Id="rId7" Type="http://schemas.openxmlformats.org/officeDocument/2006/relationships/printerSettings" Target="../printerSettings/printerSettings400.bin"/><Relationship Id="rId2" Type="http://schemas.openxmlformats.org/officeDocument/2006/relationships/printerSettings" Target="../printerSettings/printerSettings395.bin"/><Relationship Id="rId1" Type="http://schemas.openxmlformats.org/officeDocument/2006/relationships/printerSettings" Target="../printerSettings/printerSettings394.bin"/><Relationship Id="rId6" Type="http://schemas.openxmlformats.org/officeDocument/2006/relationships/printerSettings" Target="../printerSettings/printerSettings399.bin"/><Relationship Id="rId5" Type="http://schemas.openxmlformats.org/officeDocument/2006/relationships/printerSettings" Target="../printerSettings/printerSettings398.bin"/><Relationship Id="rId4" Type="http://schemas.openxmlformats.org/officeDocument/2006/relationships/printerSettings" Target="../printerSettings/printerSettings39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403.bin"/><Relationship Id="rId7" Type="http://schemas.openxmlformats.org/officeDocument/2006/relationships/printerSettings" Target="../printerSettings/printerSettings407.bin"/><Relationship Id="rId2" Type="http://schemas.openxmlformats.org/officeDocument/2006/relationships/printerSettings" Target="../printerSettings/printerSettings402.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5" Type="http://schemas.openxmlformats.org/officeDocument/2006/relationships/printerSettings" Target="../printerSettings/printerSettings405.bin"/><Relationship Id="rId4" Type="http://schemas.openxmlformats.org/officeDocument/2006/relationships/printerSettings" Target="../printerSettings/printerSettings404.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410.bin"/><Relationship Id="rId7" Type="http://schemas.openxmlformats.org/officeDocument/2006/relationships/printerSettings" Target="../printerSettings/printerSettings414.bin"/><Relationship Id="rId2" Type="http://schemas.openxmlformats.org/officeDocument/2006/relationships/printerSettings" Target="../printerSettings/printerSettings409.bin"/><Relationship Id="rId1" Type="http://schemas.openxmlformats.org/officeDocument/2006/relationships/printerSettings" Target="../printerSettings/printerSettings408.bin"/><Relationship Id="rId6" Type="http://schemas.openxmlformats.org/officeDocument/2006/relationships/printerSettings" Target="../printerSettings/printerSettings413.bin"/><Relationship Id="rId5" Type="http://schemas.openxmlformats.org/officeDocument/2006/relationships/printerSettings" Target="../printerSettings/printerSettings412.bin"/><Relationship Id="rId4" Type="http://schemas.openxmlformats.org/officeDocument/2006/relationships/printerSettings" Target="../printerSettings/printerSettings41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417.bin"/><Relationship Id="rId7" Type="http://schemas.openxmlformats.org/officeDocument/2006/relationships/printerSettings" Target="../printerSettings/printerSettings421.bin"/><Relationship Id="rId2" Type="http://schemas.openxmlformats.org/officeDocument/2006/relationships/printerSettings" Target="../printerSettings/printerSettings416.bin"/><Relationship Id="rId1" Type="http://schemas.openxmlformats.org/officeDocument/2006/relationships/printerSettings" Target="../printerSettings/printerSettings415.bin"/><Relationship Id="rId6" Type="http://schemas.openxmlformats.org/officeDocument/2006/relationships/printerSettings" Target="../printerSettings/printerSettings420.bin"/><Relationship Id="rId5" Type="http://schemas.openxmlformats.org/officeDocument/2006/relationships/printerSettings" Target="../printerSettings/printerSettings419.bin"/><Relationship Id="rId4" Type="http://schemas.openxmlformats.org/officeDocument/2006/relationships/printerSettings" Target="../printerSettings/printerSettings418.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424.bin"/><Relationship Id="rId7" Type="http://schemas.openxmlformats.org/officeDocument/2006/relationships/printerSettings" Target="../printerSettings/printerSettings428.bin"/><Relationship Id="rId2" Type="http://schemas.openxmlformats.org/officeDocument/2006/relationships/printerSettings" Target="../printerSettings/printerSettings423.bin"/><Relationship Id="rId1" Type="http://schemas.openxmlformats.org/officeDocument/2006/relationships/printerSettings" Target="../printerSettings/printerSettings422.bin"/><Relationship Id="rId6" Type="http://schemas.openxmlformats.org/officeDocument/2006/relationships/printerSettings" Target="../printerSettings/printerSettings427.bin"/><Relationship Id="rId5" Type="http://schemas.openxmlformats.org/officeDocument/2006/relationships/printerSettings" Target="../printerSettings/printerSettings426.bin"/><Relationship Id="rId4" Type="http://schemas.openxmlformats.org/officeDocument/2006/relationships/printerSettings" Target="../printerSettings/printerSettings425.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431.bin"/><Relationship Id="rId7" Type="http://schemas.openxmlformats.org/officeDocument/2006/relationships/printerSettings" Target="../printerSettings/printerSettings435.bin"/><Relationship Id="rId2" Type="http://schemas.openxmlformats.org/officeDocument/2006/relationships/printerSettings" Target="../printerSettings/printerSettings430.bin"/><Relationship Id="rId1" Type="http://schemas.openxmlformats.org/officeDocument/2006/relationships/printerSettings" Target="../printerSettings/printerSettings429.bin"/><Relationship Id="rId6" Type="http://schemas.openxmlformats.org/officeDocument/2006/relationships/printerSettings" Target="../printerSettings/printerSettings434.bin"/><Relationship Id="rId5" Type="http://schemas.openxmlformats.org/officeDocument/2006/relationships/printerSettings" Target="../printerSettings/printerSettings433.bin"/><Relationship Id="rId4" Type="http://schemas.openxmlformats.org/officeDocument/2006/relationships/printerSettings" Target="../printerSettings/printerSettings432.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438.bin"/><Relationship Id="rId7" Type="http://schemas.openxmlformats.org/officeDocument/2006/relationships/printerSettings" Target="../printerSettings/printerSettings442.bin"/><Relationship Id="rId2" Type="http://schemas.openxmlformats.org/officeDocument/2006/relationships/printerSettings" Target="../printerSettings/printerSettings437.bin"/><Relationship Id="rId1" Type="http://schemas.openxmlformats.org/officeDocument/2006/relationships/printerSettings" Target="../printerSettings/printerSettings436.bin"/><Relationship Id="rId6" Type="http://schemas.openxmlformats.org/officeDocument/2006/relationships/printerSettings" Target="../printerSettings/printerSettings441.bin"/><Relationship Id="rId5" Type="http://schemas.openxmlformats.org/officeDocument/2006/relationships/printerSettings" Target="../printerSettings/printerSettings440.bin"/><Relationship Id="rId4" Type="http://schemas.openxmlformats.org/officeDocument/2006/relationships/printerSettings" Target="../printerSettings/printerSettings439.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445.bin"/><Relationship Id="rId7" Type="http://schemas.openxmlformats.org/officeDocument/2006/relationships/printerSettings" Target="../printerSettings/printerSettings449.bin"/><Relationship Id="rId2" Type="http://schemas.openxmlformats.org/officeDocument/2006/relationships/printerSettings" Target="../printerSettings/printerSettings444.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5" Type="http://schemas.openxmlformats.org/officeDocument/2006/relationships/printerSettings" Target="../printerSettings/printerSettings447.bin"/><Relationship Id="rId4" Type="http://schemas.openxmlformats.org/officeDocument/2006/relationships/printerSettings" Target="../printerSettings/printerSettings44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452.bin"/><Relationship Id="rId7" Type="http://schemas.openxmlformats.org/officeDocument/2006/relationships/printerSettings" Target="../printerSettings/printerSettings456.bin"/><Relationship Id="rId2" Type="http://schemas.openxmlformats.org/officeDocument/2006/relationships/printerSettings" Target="../printerSettings/printerSettings451.bin"/><Relationship Id="rId1" Type="http://schemas.openxmlformats.org/officeDocument/2006/relationships/printerSettings" Target="../printerSettings/printerSettings450.bin"/><Relationship Id="rId6" Type="http://schemas.openxmlformats.org/officeDocument/2006/relationships/printerSettings" Target="../printerSettings/printerSettings455.bin"/><Relationship Id="rId5" Type="http://schemas.openxmlformats.org/officeDocument/2006/relationships/printerSettings" Target="../printerSettings/printerSettings454.bin"/><Relationship Id="rId4" Type="http://schemas.openxmlformats.org/officeDocument/2006/relationships/printerSettings" Target="../printerSettings/printerSettings453.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459.bin"/><Relationship Id="rId7" Type="http://schemas.openxmlformats.org/officeDocument/2006/relationships/printerSettings" Target="../printerSettings/printerSettings463.bin"/><Relationship Id="rId2" Type="http://schemas.openxmlformats.org/officeDocument/2006/relationships/printerSettings" Target="../printerSettings/printerSettings458.bin"/><Relationship Id="rId1" Type="http://schemas.openxmlformats.org/officeDocument/2006/relationships/printerSettings" Target="../printerSettings/printerSettings457.bin"/><Relationship Id="rId6" Type="http://schemas.openxmlformats.org/officeDocument/2006/relationships/printerSettings" Target="../printerSettings/printerSettings462.bin"/><Relationship Id="rId5" Type="http://schemas.openxmlformats.org/officeDocument/2006/relationships/printerSettings" Target="../printerSettings/printerSettings461.bin"/><Relationship Id="rId4" Type="http://schemas.openxmlformats.org/officeDocument/2006/relationships/printerSettings" Target="../printerSettings/printerSettings460.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466.bin"/><Relationship Id="rId7" Type="http://schemas.openxmlformats.org/officeDocument/2006/relationships/printerSettings" Target="../printerSettings/printerSettings470.bin"/><Relationship Id="rId2" Type="http://schemas.openxmlformats.org/officeDocument/2006/relationships/printerSettings" Target="../printerSettings/printerSettings465.bin"/><Relationship Id="rId1" Type="http://schemas.openxmlformats.org/officeDocument/2006/relationships/printerSettings" Target="../printerSettings/printerSettings464.bin"/><Relationship Id="rId6" Type="http://schemas.openxmlformats.org/officeDocument/2006/relationships/printerSettings" Target="../printerSettings/printerSettings469.bin"/><Relationship Id="rId5" Type="http://schemas.openxmlformats.org/officeDocument/2006/relationships/printerSettings" Target="../printerSettings/printerSettings468.bin"/><Relationship Id="rId4" Type="http://schemas.openxmlformats.org/officeDocument/2006/relationships/printerSettings" Target="../printerSettings/printerSettings46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473.bin"/><Relationship Id="rId7" Type="http://schemas.openxmlformats.org/officeDocument/2006/relationships/printerSettings" Target="../printerSettings/printerSettings477.bin"/><Relationship Id="rId2" Type="http://schemas.openxmlformats.org/officeDocument/2006/relationships/printerSettings" Target="../printerSettings/printerSettings472.bin"/><Relationship Id="rId1" Type="http://schemas.openxmlformats.org/officeDocument/2006/relationships/printerSettings" Target="../printerSettings/printerSettings471.bin"/><Relationship Id="rId6" Type="http://schemas.openxmlformats.org/officeDocument/2006/relationships/printerSettings" Target="../printerSettings/printerSettings476.bin"/><Relationship Id="rId5" Type="http://schemas.openxmlformats.org/officeDocument/2006/relationships/printerSettings" Target="../printerSettings/printerSettings475.bin"/><Relationship Id="rId4" Type="http://schemas.openxmlformats.org/officeDocument/2006/relationships/printerSettings" Target="../printerSettings/printerSettings474.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480.bin"/><Relationship Id="rId7" Type="http://schemas.openxmlformats.org/officeDocument/2006/relationships/printerSettings" Target="../printerSettings/printerSettings484.bin"/><Relationship Id="rId2" Type="http://schemas.openxmlformats.org/officeDocument/2006/relationships/printerSettings" Target="../printerSettings/printerSettings479.bin"/><Relationship Id="rId1" Type="http://schemas.openxmlformats.org/officeDocument/2006/relationships/printerSettings" Target="../printerSettings/printerSettings478.bin"/><Relationship Id="rId6" Type="http://schemas.openxmlformats.org/officeDocument/2006/relationships/printerSettings" Target="../printerSettings/printerSettings483.bin"/><Relationship Id="rId5" Type="http://schemas.openxmlformats.org/officeDocument/2006/relationships/printerSettings" Target="../printerSettings/printerSettings482.bin"/><Relationship Id="rId4" Type="http://schemas.openxmlformats.org/officeDocument/2006/relationships/printerSettings" Target="../printerSettings/printerSettings48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487.bin"/><Relationship Id="rId7" Type="http://schemas.openxmlformats.org/officeDocument/2006/relationships/printerSettings" Target="../printerSettings/printerSettings491.bin"/><Relationship Id="rId2" Type="http://schemas.openxmlformats.org/officeDocument/2006/relationships/printerSettings" Target="../printerSettings/printerSettings486.bin"/><Relationship Id="rId1" Type="http://schemas.openxmlformats.org/officeDocument/2006/relationships/printerSettings" Target="../printerSettings/printerSettings485.bin"/><Relationship Id="rId6" Type="http://schemas.openxmlformats.org/officeDocument/2006/relationships/printerSettings" Target="../printerSettings/printerSettings490.bin"/><Relationship Id="rId5" Type="http://schemas.openxmlformats.org/officeDocument/2006/relationships/printerSettings" Target="../printerSettings/printerSettings489.bin"/><Relationship Id="rId4" Type="http://schemas.openxmlformats.org/officeDocument/2006/relationships/printerSettings" Target="../printerSettings/printerSettings488.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494.bin"/><Relationship Id="rId7" Type="http://schemas.openxmlformats.org/officeDocument/2006/relationships/printerSettings" Target="../printerSettings/printerSettings498.bin"/><Relationship Id="rId2" Type="http://schemas.openxmlformats.org/officeDocument/2006/relationships/printerSettings" Target="../printerSettings/printerSettings493.bin"/><Relationship Id="rId1" Type="http://schemas.openxmlformats.org/officeDocument/2006/relationships/printerSettings" Target="../printerSettings/printerSettings492.bin"/><Relationship Id="rId6" Type="http://schemas.openxmlformats.org/officeDocument/2006/relationships/printerSettings" Target="../printerSettings/printerSettings497.bin"/><Relationship Id="rId5" Type="http://schemas.openxmlformats.org/officeDocument/2006/relationships/printerSettings" Target="../printerSettings/printerSettings496.bin"/><Relationship Id="rId4" Type="http://schemas.openxmlformats.org/officeDocument/2006/relationships/printerSettings" Target="../printerSettings/printerSettings495.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501.bin"/><Relationship Id="rId2" Type="http://schemas.openxmlformats.org/officeDocument/2006/relationships/printerSettings" Target="../printerSettings/printerSettings500.bin"/><Relationship Id="rId1" Type="http://schemas.openxmlformats.org/officeDocument/2006/relationships/printerSettings" Target="../printerSettings/printerSettings499.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504.bin"/><Relationship Id="rId2" Type="http://schemas.openxmlformats.org/officeDocument/2006/relationships/printerSettings" Target="../printerSettings/printerSettings503.bin"/><Relationship Id="rId1" Type="http://schemas.openxmlformats.org/officeDocument/2006/relationships/printerSettings" Target="../printerSettings/printerSettings502.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507.bin"/><Relationship Id="rId2" Type="http://schemas.openxmlformats.org/officeDocument/2006/relationships/printerSettings" Target="../printerSettings/printerSettings506.bin"/><Relationship Id="rId1" Type="http://schemas.openxmlformats.org/officeDocument/2006/relationships/printerSettings" Target="../printerSettings/printerSettings505.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510.bin"/><Relationship Id="rId2" Type="http://schemas.openxmlformats.org/officeDocument/2006/relationships/printerSettings" Target="../printerSettings/printerSettings509.bin"/><Relationship Id="rId1" Type="http://schemas.openxmlformats.org/officeDocument/2006/relationships/printerSettings" Target="../printerSettings/printerSettings508.bin"/><Relationship Id="rId5" Type="http://schemas.openxmlformats.org/officeDocument/2006/relationships/printerSettings" Target="../printerSettings/printerSettings512.bin"/><Relationship Id="rId4" Type="http://schemas.openxmlformats.org/officeDocument/2006/relationships/printerSettings" Target="../printerSettings/printerSettings511.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515.bin"/><Relationship Id="rId2" Type="http://schemas.openxmlformats.org/officeDocument/2006/relationships/printerSettings" Target="../printerSettings/printerSettings514.bin"/><Relationship Id="rId1" Type="http://schemas.openxmlformats.org/officeDocument/2006/relationships/printerSettings" Target="../printerSettings/printerSettings513.bin"/><Relationship Id="rId4" Type="http://schemas.openxmlformats.org/officeDocument/2006/relationships/printerSettings" Target="../printerSettings/printerSettings5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95"/>
  <sheetViews>
    <sheetView tabSelected="1" zoomScaleNormal="100" workbookViewId="0">
      <selection activeCell="B1" sqref="B1"/>
    </sheetView>
  </sheetViews>
  <sheetFormatPr defaultColWidth="9.109375" defaultRowHeight="11.4"/>
  <cols>
    <col min="1" max="1" width="8" style="6" customWidth="1"/>
    <col min="2" max="2" width="160.33203125" style="6" customWidth="1"/>
    <col min="3" max="16384" width="9.109375" style="6"/>
  </cols>
  <sheetData>
    <row r="1" spans="1:3" ht="24" thickBot="1">
      <c r="A1" s="14"/>
      <c r="B1" s="9" t="s">
        <v>447</v>
      </c>
    </row>
    <row r="2" spans="1:3" s="21" customFormat="1" ht="24" thickBot="1">
      <c r="A2" s="34"/>
      <c r="B2" s="229" t="s">
        <v>448</v>
      </c>
    </row>
    <row r="3" spans="1:3" s="21" customFormat="1" ht="22.8">
      <c r="A3" s="230">
        <v>1</v>
      </c>
      <c r="B3" s="235" t="s">
        <v>1786</v>
      </c>
    </row>
    <row r="4" spans="1:3" s="21" customFormat="1" ht="22.8">
      <c r="A4" s="230">
        <v>2</v>
      </c>
      <c r="B4" s="232" t="s">
        <v>1787</v>
      </c>
    </row>
    <row r="5" spans="1:3" s="21" customFormat="1" ht="22.8">
      <c r="A5" s="230">
        <v>3</v>
      </c>
      <c r="B5" s="232" t="s">
        <v>1788</v>
      </c>
    </row>
    <row r="6" spans="1:3" s="21" customFormat="1" ht="22.8">
      <c r="A6" s="230">
        <v>4</v>
      </c>
      <c r="B6" s="232" t="s">
        <v>1789</v>
      </c>
    </row>
    <row r="7" spans="1:3" s="21" customFormat="1" ht="22.8">
      <c r="A7" s="230">
        <v>5</v>
      </c>
      <c r="B7" s="232" t="s">
        <v>1790</v>
      </c>
    </row>
    <row r="8" spans="1:3" s="21" customFormat="1" ht="22.8">
      <c r="A8" s="230">
        <v>6</v>
      </c>
      <c r="B8" s="232" t="s">
        <v>1791</v>
      </c>
    </row>
    <row r="9" spans="1:3" s="21" customFormat="1" ht="45.6">
      <c r="A9" s="230">
        <v>7</v>
      </c>
      <c r="B9" s="232" t="s">
        <v>1792</v>
      </c>
      <c r="C9" s="35"/>
    </row>
    <row r="10" spans="1:3" s="21" customFormat="1" ht="22.8">
      <c r="A10" s="230">
        <v>8</v>
      </c>
      <c r="B10" s="232" t="s">
        <v>1793</v>
      </c>
      <c r="C10" s="36"/>
    </row>
    <row r="11" spans="1:3" s="21" customFormat="1" ht="22.8">
      <c r="A11" s="230">
        <v>9</v>
      </c>
      <c r="B11" s="232" t="s">
        <v>1794</v>
      </c>
    </row>
    <row r="12" spans="1:3" s="21" customFormat="1" ht="22.8">
      <c r="A12" s="230">
        <v>10</v>
      </c>
      <c r="B12" s="232" t="s">
        <v>1795</v>
      </c>
    </row>
    <row r="13" spans="1:3" s="21" customFormat="1" ht="22.8">
      <c r="A13" s="230">
        <v>11</v>
      </c>
      <c r="B13" s="232" t="s">
        <v>2610</v>
      </c>
    </row>
    <row r="14" spans="1:3" s="21" customFormat="1" ht="12" thickBot="1">
      <c r="A14" s="15"/>
      <c r="B14" s="37"/>
    </row>
    <row r="15" spans="1:3" s="21" customFormat="1" ht="24" thickBot="1">
      <c r="A15" s="34"/>
      <c r="B15" s="229" t="s">
        <v>449</v>
      </c>
    </row>
    <row r="16" spans="1:3" s="38" customFormat="1" ht="22.8">
      <c r="A16" s="230">
        <v>12</v>
      </c>
      <c r="B16" s="235" t="s">
        <v>1796</v>
      </c>
    </row>
    <row r="17" spans="1:2" s="38" customFormat="1" ht="22.8">
      <c r="A17" s="230">
        <v>13</v>
      </c>
      <c r="B17" s="232" t="s">
        <v>1797</v>
      </c>
    </row>
    <row r="18" spans="1:2" s="38" customFormat="1" ht="22.8">
      <c r="A18" s="230">
        <v>14</v>
      </c>
      <c r="B18" s="232" t="s">
        <v>1798</v>
      </c>
    </row>
    <row r="19" spans="1:2" s="38" customFormat="1" ht="22.8">
      <c r="A19" s="230">
        <v>15</v>
      </c>
      <c r="B19" s="232" t="s">
        <v>1799</v>
      </c>
    </row>
    <row r="20" spans="1:2" s="38" customFormat="1" ht="22.8">
      <c r="A20" s="230">
        <v>16</v>
      </c>
      <c r="B20" s="232" t="s">
        <v>1800</v>
      </c>
    </row>
    <row r="21" spans="1:2" s="38" customFormat="1" ht="22.8">
      <c r="A21" s="230">
        <v>17</v>
      </c>
      <c r="B21" s="232" t="s">
        <v>1801</v>
      </c>
    </row>
    <row r="22" spans="1:2" s="38" customFormat="1" ht="24" customHeight="1">
      <c r="A22" s="230">
        <v>18</v>
      </c>
      <c r="B22" s="232" t="s">
        <v>1802</v>
      </c>
    </row>
    <row r="23" spans="1:2" s="38" customFormat="1" ht="22.8">
      <c r="A23" s="230">
        <v>19</v>
      </c>
      <c r="B23" s="232" t="s">
        <v>1803</v>
      </c>
    </row>
    <row r="24" spans="1:2" s="38" customFormat="1" ht="22.8">
      <c r="A24" s="230">
        <v>20</v>
      </c>
      <c r="B24" s="232" t="s">
        <v>1804</v>
      </c>
    </row>
    <row r="25" spans="1:2" s="38" customFormat="1" ht="22.8">
      <c r="A25" s="230">
        <v>21</v>
      </c>
      <c r="B25" s="232" t="s">
        <v>1805</v>
      </c>
    </row>
    <row r="26" spans="1:2" s="38" customFormat="1" ht="22.8">
      <c r="A26" s="230">
        <v>22</v>
      </c>
      <c r="B26" s="232" t="s">
        <v>1806</v>
      </c>
    </row>
    <row r="27" spans="1:2" s="38" customFormat="1" ht="22.8">
      <c r="A27" s="230">
        <v>23</v>
      </c>
      <c r="B27" s="933" t="s">
        <v>1807</v>
      </c>
    </row>
    <row r="28" spans="1:2" s="38" customFormat="1" ht="22.8">
      <c r="A28" s="230">
        <v>24</v>
      </c>
      <c r="B28" s="232" t="s">
        <v>1808</v>
      </c>
    </row>
    <row r="29" spans="1:2" s="38" customFormat="1" ht="22.8">
      <c r="A29" s="230">
        <v>25</v>
      </c>
      <c r="B29" s="232" t="s">
        <v>1809</v>
      </c>
    </row>
    <row r="30" spans="1:2" s="38" customFormat="1" ht="22.8">
      <c r="A30" s="230">
        <v>26</v>
      </c>
      <c r="B30" s="232" t="s">
        <v>1810</v>
      </c>
    </row>
    <row r="31" spans="1:2" s="38" customFormat="1" ht="26.4">
      <c r="A31" s="230">
        <v>27</v>
      </c>
      <c r="B31" s="934" t="s">
        <v>1811</v>
      </c>
    </row>
    <row r="32" spans="1:2" s="38" customFormat="1" ht="22.8">
      <c r="A32" s="230">
        <v>28</v>
      </c>
      <c r="B32" s="232" t="s">
        <v>1812</v>
      </c>
    </row>
    <row r="33" spans="1:2" s="38" customFormat="1" ht="22.8">
      <c r="A33" s="230">
        <v>29</v>
      </c>
      <c r="B33" s="232" t="s">
        <v>1813</v>
      </c>
    </row>
    <row r="34" spans="1:2" s="38" customFormat="1" ht="22.8">
      <c r="A34" s="230">
        <v>30</v>
      </c>
      <c r="B34" s="232" t="s">
        <v>1814</v>
      </c>
    </row>
    <row r="35" spans="1:2" s="38" customFormat="1" ht="22.8">
      <c r="A35" s="230">
        <v>31</v>
      </c>
      <c r="B35" s="232" t="s">
        <v>1815</v>
      </c>
    </row>
    <row r="36" spans="1:2" s="38" customFormat="1" ht="22.8">
      <c r="A36" s="230">
        <v>32</v>
      </c>
      <c r="B36" s="232" t="s">
        <v>1816</v>
      </c>
    </row>
    <row r="37" spans="1:2" s="21" customFormat="1" ht="12" thickBot="1">
      <c r="A37" s="15"/>
      <c r="B37" s="37"/>
    </row>
    <row r="38" spans="1:2" s="21" customFormat="1" ht="24" thickBot="1">
      <c r="A38" s="34"/>
      <c r="B38" s="229" t="s">
        <v>450</v>
      </c>
    </row>
    <row r="39" spans="1:2" s="21" customFormat="1" ht="22.8">
      <c r="A39" s="230">
        <v>33</v>
      </c>
      <c r="B39" s="235" t="s">
        <v>1817</v>
      </c>
    </row>
    <row r="40" spans="1:2" s="21" customFormat="1" ht="22.8">
      <c r="A40" s="230">
        <v>34</v>
      </c>
      <c r="B40" s="232" t="s">
        <v>2616</v>
      </c>
    </row>
    <row r="41" spans="1:2" s="21" customFormat="1" ht="22.8">
      <c r="A41" s="230">
        <v>35</v>
      </c>
      <c r="B41" s="232" t="s">
        <v>1818</v>
      </c>
    </row>
    <row r="42" spans="1:2" s="21" customFormat="1" ht="22.8">
      <c r="A42" s="230">
        <v>36</v>
      </c>
      <c r="B42" s="232" t="s">
        <v>1819</v>
      </c>
    </row>
    <row r="43" spans="1:2" s="21" customFormat="1" ht="22.8">
      <c r="A43" s="230">
        <v>37</v>
      </c>
      <c r="B43" s="232" t="s">
        <v>2613</v>
      </c>
    </row>
    <row r="44" spans="1:2" s="21" customFormat="1" ht="22.8">
      <c r="A44" s="230">
        <v>38</v>
      </c>
      <c r="B44" s="232" t="s">
        <v>1820</v>
      </c>
    </row>
    <row r="45" spans="1:2" s="21" customFormat="1" ht="22.8">
      <c r="A45" s="230">
        <v>39</v>
      </c>
      <c r="B45" s="232" t="s">
        <v>1821</v>
      </c>
    </row>
    <row r="46" spans="1:2" s="21" customFormat="1" ht="12" thickBot="1">
      <c r="A46" s="15"/>
      <c r="B46" s="37"/>
    </row>
    <row r="47" spans="1:2" s="21" customFormat="1" ht="24" thickBot="1">
      <c r="A47" s="34"/>
      <c r="B47" s="229" t="s">
        <v>451</v>
      </c>
    </row>
    <row r="48" spans="1:2" s="21" customFormat="1" ht="22.8">
      <c r="A48" s="230">
        <v>40</v>
      </c>
      <c r="B48" s="235" t="s">
        <v>1822</v>
      </c>
    </row>
    <row r="49" spans="1:2" s="21" customFormat="1" ht="22.8">
      <c r="A49" s="230">
        <v>41</v>
      </c>
      <c r="B49" s="232" t="s">
        <v>1823</v>
      </c>
    </row>
    <row r="50" spans="1:2" s="21" customFormat="1" ht="12" thickBot="1">
      <c r="A50" s="15"/>
      <c r="B50" s="41"/>
    </row>
    <row r="51" spans="1:2" s="21" customFormat="1" ht="24" thickBot="1">
      <c r="A51" s="12"/>
      <c r="B51" s="229" t="s">
        <v>452</v>
      </c>
    </row>
    <row r="52" spans="1:2" s="21" customFormat="1" ht="22.8">
      <c r="A52" s="234">
        <v>42</v>
      </c>
      <c r="B52" s="235" t="s">
        <v>1824</v>
      </c>
    </row>
    <row r="53" spans="1:2" s="21" customFormat="1" ht="22.8">
      <c r="A53" s="230">
        <v>43</v>
      </c>
      <c r="B53" s="236" t="s">
        <v>1825</v>
      </c>
    </row>
    <row r="54" spans="1:2" s="21" customFormat="1" ht="22.8">
      <c r="A54" s="230">
        <v>44</v>
      </c>
      <c r="B54" s="231" t="s">
        <v>1826</v>
      </c>
    </row>
    <row r="55" spans="1:2" s="21" customFormat="1" ht="22.8">
      <c r="A55" s="230">
        <v>45</v>
      </c>
      <c r="B55" s="231" t="s">
        <v>1827</v>
      </c>
    </row>
    <row r="56" spans="1:2" s="21" customFormat="1" ht="22.8">
      <c r="A56" s="230">
        <v>46</v>
      </c>
      <c r="B56" s="231" t="s">
        <v>1828</v>
      </c>
    </row>
    <row r="57" spans="1:2" s="21" customFormat="1" ht="22.8">
      <c r="A57" s="230">
        <v>47</v>
      </c>
      <c r="B57" s="232" t="s">
        <v>1829</v>
      </c>
    </row>
    <row r="58" spans="1:2" s="21" customFormat="1" ht="22.8">
      <c r="A58" s="230">
        <v>48</v>
      </c>
      <c r="B58" s="232" t="s">
        <v>1830</v>
      </c>
    </row>
    <row r="59" spans="1:2" s="21" customFormat="1" ht="22.8">
      <c r="A59" s="230">
        <v>49</v>
      </c>
      <c r="B59" s="237" t="s">
        <v>1831</v>
      </c>
    </row>
    <row r="60" spans="1:2" s="21" customFormat="1" ht="22.8">
      <c r="A60" s="230">
        <v>50</v>
      </c>
      <c r="B60" s="237" t="s">
        <v>1959</v>
      </c>
    </row>
    <row r="61" spans="1:2" s="21" customFormat="1" ht="22.8">
      <c r="A61" s="230">
        <v>51</v>
      </c>
      <c r="B61" s="237" t="s">
        <v>1960</v>
      </c>
    </row>
    <row r="62" spans="1:2" s="21" customFormat="1" ht="22.8">
      <c r="A62" s="230">
        <v>52</v>
      </c>
      <c r="B62" s="237" t="s">
        <v>1961</v>
      </c>
    </row>
    <row r="63" spans="1:2" s="21" customFormat="1" ht="22.8">
      <c r="A63" s="230">
        <v>53</v>
      </c>
      <c r="B63" s="237" t="s">
        <v>2618</v>
      </c>
    </row>
    <row r="64" spans="1:2" s="21" customFormat="1" ht="22.8">
      <c r="A64" s="230">
        <v>54</v>
      </c>
      <c r="B64" s="237" t="s">
        <v>2607</v>
      </c>
    </row>
    <row r="65" spans="1:2" s="21" customFormat="1" ht="24" customHeight="1">
      <c r="A65" s="230">
        <v>55</v>
      </c>
      <c r="B65" s="237" t="s">
        <v>2614</v>
      </c>
    </row>
    <row r="66" spans="1:2" s="21" customFormat="1" ht="22.8">
      <c r="A66" s="230">
        <v>56</v>
      </c>
      <c r="B66" s="231" t="s">
        <v>1832</v>
      </c>
    </row>
    <row r="67" spans="1:2" s="21" customFormat="1" ht="12" thickBot="1">
      <c r="A67" s="15"/>
      <c r="B67" s="37"/>
    </row>
    <row r="68" spans="1:2" s="21" customFormat="1" ht="24" thickBot="1">
      <c r="A68" s="34"/>
      <c r="B68" s="229" t="s">
        <v>453</v>
      </c>
    </row>
    <row r="69" spans="1:2" s="21" customFormat="1" ht="23.25" customHeight="1">
      <c r="A69" s="230">
        <v>57</v>
      </c>
      <c r="B69" s="231" t="s">
        <v>1833</v>
      </c>
    </row>
    <row r="70" spans="1:2" s="21" customFormat="1" ht="39" customHeight="1">
      <c r="A70" s="230">
        <v>58</v>
      </c>
      <c r="B70" s="232" t="s">
        <v>1834</v>
      </c>
    </row>
    <row r="71" spans="1:2" s="21" customFormat="1" ht="22.8">
      <c r="A71" s="230">
        <v>59</v>
      </c>
      <c r="B71" s="232" t="s">
        <v>1835</v>
      </c>
    </row>
    <row r="72" spans="1:2" s="21" customFormat="1" ht="24" customHeight="1">
      <c r="A72" s="230">
        <v>60</v>
      </c>
      <c r="B72" s="232" t="s">
        <v>1836</v>
      </c>
    </row>
    <row r="73" spans="1:2" s="21" customFormat="1" ht="22.8">
      <c r="A73" s="230">
        <v>61</v>
      </c>
      <c r="B73" s="935" t="s">
        <v>1837</v>
      </c>
    </row>
    <row r="74" spans="1:2" s="21" customFormat="1" ht="22.8">
      <c r="A74" s="230">
        <v>62</v>
      </c>
      <c r="B74" s="232" t="s">
        <v>1838</v>
      </c>
    </row>
    <row r="75" spans="1:2" s="21" customFormat="1" ht="22.8">
      <c r="A75" s="230">
        <v>63</v>
      </c>
      <c r="B75" s="232" t="s">
        <v>1839</v>
      </c>
    </row>
    <row r="76" spans="1:2" s="21" customFormat="1" ht="22.8">
      <c r="A76" s="230">
        <v>64</v>
      </c>
      <c r="B76" s="935" t="s">
        <v>1840</v>
      </c>
    </row>
    <row r="77" spans="1:2" s="21" customFormat="1" ht="22.8">
      <c r="A77" s="230">
        <v>65</v>
      </c>
      <c r="B77" s="232" t="s">
        <v>2611</v>
      </c>
    </row>
    <row r="78" spans="1:2" s="21" customFormat="1" ht="12" thickBot="1">
      <c r="A78" s="15"/>
      <c r="B78" s="37"/>
    </row>
    <row r="79" spans="1:2" s="21" customFormat="1" ht="24" thickBot="1">
      <c r="A79" s="39"/>
      <c r="B79" s="229" t="s">
        <v>454</v>
      </c>
    </row>
    <row r="80" spans="1:2" s="21" customFormat="1" ht="22.8">
      <c r="A80" s="230">
        <v>66</v>
      </c>
      <c r="B80" s="231" t="s">
        <v>1841</v>
      </c>
    </row>
    <row r="81" spans="1:2" s="21" customFormat="1" ht="24" customHeight="1">
      <c r="A81" s="230">
        <v>67</v>
      </c>
      <c r="B81" s="231" t="s">
        <v>1842</v>
      </c>
    </row>
    <row r="82" spans="1:2" s="21" customFormat="1" ht="22.8">
      <c r="A82" s="230">
        <v>68</v>
      </c>
      <c r="B82" s="232" t="s">
        <v>2619</v>
      </c>
    </row>
    <row r="83" spans="1:2" s="21" customFormat="1" ht="22.8">
      <c r="A83" s="230">
        <v>69</v>
      </c>
      <c r="B83" s="232" t="s">
        <v>1843</v>
      </c>
    </row>
    <row r="84" spans="1:2" s="21" customFormat="1" ht="22.8">
      <c r="A84" s="230">
        <v>70</v>
      </c>
      <c r="B84" s="232" t="s">
        <v>1844</v>
      </c>
    </row>
    <row r="85" spans="1:2" s="21" customFormat="1" ht="22.8">
      <c r="A85" s="230">
        <v>71</v>
      </c>
      <c r="B85" s="232" t="s">
        <v>1845</v>
      </c>
    </row>
    <row r="86" spans="1:2" s="21" customFormat="1" ht="22.8">
      <c r="A86" s="230">
        <v>72</v>
      </c>
      <c r="B86" s="232" t="s">
        <v>1846</v>
      </c>
    </row>
    <row r="87" spans="1:2" s="21" customFormat="1" ht="24" customHeight="1">
      <c r="A87" s="230">
        <v>73</v>
      </c>
      <c r="B87" s="233" t="s">
        <v>1847</v>
      </c>
    </row>
    <row r="88" spans="1:2" s="21" customFormat="1" ht="24" customHeight="1">
      <c r="A88" s="230">
        <v>74</v>
      </c>
      <c r="B88" s="233" t="s">
        <v>1848</v>
      </c>
    </row>
    <row r="89" spans="1:2" s="21" customFormat="1" ht="24" customHeight="1">
      <c r="A89" s="230">
        <v>75</v>
      </c>
      <c r="B89" s="232" t="s">
        <v>1849</v>
      </c>
    </row>
    <row r="90" spans="1:2" s="21" customFormat="1" ht="12" thickBot="1">
      <c r="A90" s="15"/>
      <c r="B90" s="37"/>
    </row>
    <row r="91" spans="1:2" s="21" customFormat="1" ht="24" thickBot="1">
      <c r="A91" s="40"/>
      <c r="B91" s="229" t="s">
        <v>455</v>
      </c>
    </row>
    <row r="92" spans="1:2" s="21" customFormat="1" ht="24" customHeight="1">
      <c r="A92" s="230">
        <v>76</v>
      </c>
      <c r="B92" s="936" t="s">
        <v>1850</v>
      </c>
    </row>
    <row r="93" spans="1:2" s="21" customFormat="1" ht="24" customHeight="1">
      <c r="A93" s="230">
        <v>77</v>
      </c>
      <c r="B93" s="232" t="s">
        <v>1851</v>
      </c>
    </row>
    <row r="94" spans="1:2" s="21" customFormat="1"/>
    <row r="95" spans="1:2" s="21" customFormat="1"/>
  </sheetData>
  <customSheetViews>
    <customSheetView guid="{A85E6947-5E9C-44EA-9974-2D5A8476B6C9}">
      <pageMargins left="0.75" right="0.75" top="1" bottom="1" header="0.5" footer="0.5"/>
      <pageSetup paperSize="9" orientation="portrait" r:id="rId1"/>
      <headerFooter alignWithMargins="0"/>
    </customSheetView>
    <customSheetView guid="{CC2CED46-F28E-4FEE-8298-2DA48F36A2D7}" topLeftCell="A37">
      <selection activeCell="C13" sqref="C13"/>
      <pageMargins left="0.75" right="0.75" top="1" bottom="1" header="0.5" footer="0.5"/>
      <pageSetup paperSize="9" orientation="portrait" r:id="rId2"/>
      <headerFooter alignWithMargins="0"/>
    </customSheetView>
    <customSheetView guid="{FCEFCAA7-AD5D-4C5E-BACD-D6687B3FDCC7}">
      <pageMargins left="0.75" right="0.75" top="1" bottom="1" header="0.5" footer="0.5"/>
      <pageSetup paperSize="9" orientation="portrait" r:id="rId3"/>
      <headerFooter alignWithMargins="0"/>
    </customSheetView>
    <customSheetView guid="{8709ABF6-20E2-4B99-9C0E-AB7F5DEED495}" topLeftCell="H1">
      <selection activeCell="B73" sqref="B73"/>
      <pageMargins left="0.75" right="0.75" top="1" bottom="1" header="0.5" footer="0.5"/>
      <pageSetup paperSize="9" orientation="portrait" r:id="rId4"/>
      <headerFooter alignWithMargins="0"/>
    </customSheetView>
    <customSheetView guid="{8C363C17-0354-4D9D-A56B-D86EF42AC202}" topLeftCell="A61">
      <selection activeCell="B69" sqref="B69"/>
      <pageMargins left="0.75" right="0.75" top="1" bottom="1" header="0.5" footer="0.5"/>
      <pageSetup paperSize="9" orientation="portrait" r:id="rId5"/>
      <headerFooter alignWithMargins="0"/>
    </customSheetView>
    <customSheetView guid="{12ED0E62-18D6-4731-BF3E-9ACDC95060EE}">
      <pageMargins left="0.75" right="0.75" top="1" bottom="1" header="0.5" footer="0.5"/>
      <pageSetup paperSize="9" orientation="portrait" r:id="rId6"/>
      <headerFooter alignWithMargins="0"/>
    </customSheetView>
  </customSheetViews>
  <phoneticPr fontId="7" type="noConversion"/>
  <hyperlinks>
    <hyperlink ref="B3" location="Tabl.1!A1" display="Tabl.1!A1"/>
    <hyperlink ref="B4" location="Tabl.2!A1" display="Tabl.2!A1"/>
    <hyperlink ref="B5" location="Tabl.3!A1" display="Tabl.3!A1"/>
    <hyperlink ref="B6" location="Tabl.4!A1" display="Tabl.4!A1"/>
    <hyperlink ref="B7" location="Tabl.5!A1" display="Tabl.5!A1"/>
    <hyperlink ref="B8" location="Tabl.6!A1" display="Tabl.6!A1"/>
    <hyperlink ref="B9" location="Tabl.7!A1" display="Tabl.7!A1"/>
    <hyperlink ref="B10" location="Tabl.8!A1" display="Tabl.8!A1"/>
    <hyperlink ref="B11" location="Tabl.9!A1" display="Tabl.9!A1"/>
    <hyperlink ref="B12" location="Tabl.10!A1" display="Tabl.10!A1"/>
    <hyperlink ref="B13" location="Tabl.11!A1" display="Tabl.11!A1"/>
    <hyperlink ref="B16" location="Tabl.12!A1" display="Tabl.12!A1"/>
    <hyperlink ref="B17" location="Tabl.13!A1" display="Tabl.13!A1"/>
    <hyperlink ref="B18" location="Tabl.14!A1" display="Tabl.14!A1"/>
    <hyperlink ref="B19" location="Tabl.15!A1" display="Tabl.15!A1"/>
    <hyperlink ref="B20" location="Tabl.16!A1" display="Tabl.16!A1"/>
    <hyperlink ref="B21" location="Tabl.17!A1" display="Tabl.17!A1"/>
    <hyperlink ref="B22" location="Tabl.18!A1" display="Tabl.18!A1"/>
    <hyperlink ref="B23" location="Tabl.19!A1" display="Tabl.19!A1"/>
    <hyperlink ref="B24" location="Tabl.20!A1" display="Tabl.20!A1"/>
    <hyperlink ref="B25" location="Tabl.21!A1" display="Tabl.21!A1"/>
    <hyperlink ref="B26" location="Tabl.22!A1" display="Tabl.22!A1"/>
    <hyperlink ref="B27" location="Tabl.23!A1" display="Tabl.23!A1"/>
    <hyperlink ref="B28" location="Tabl.24!A1" display="Tabl.24!A1"/>
    <hyperlink ref="B29" location="Tabl.25!A1" display="Tabl.25!A1"/>
    <hyperlink ref="B30" location="Tabl.26!A1" display="Tabl.26!A1"/>
    <hyperlink ref="B31" location="Tabl.27!A1" display="Tabl.27!A1"/>
    <hyperlink ref="B32" location="Tabl.28!A1" display="Tabl.28!A1"/>
    <hyperlink ref="B33" location="Tabl.29!A1" display="Tabl.29!A1"/>
    <hyperlink ref="B34" location="Tabl.30!A1" display="Tabl.30!A1"/>
    <hyperlink ref="B35" location="Tabl.31!A1" display="Tabl.31!A1"/>
    <hyperlink ref="B36" location="Tabl.32!A1" display="Tabl.32!A1"/>
    <hyperlink ref="B39" location="Tabl.33!A1" display="Tabl.33!A1"/>
    <hyperlink ref="B40" location="Tabl.34!A1" display="Tabl.34!A1"/>
    <hyperlink ref="B41" location="Tabl.35!A1" display="Tabl.35!A1"/>
    <hyperlink ref="B42" location="Tabl.36!A1" display="Tabl.36!A1"/>
    <hyperlink ref="B43" location="Tabl.37!A1" display="Tabl.37!A1"/>
    <hyperlink ref="B44" location="Tabl.38!A1" display="Tabl.38!A1"/>
    <hyperlink ref="B45" location="Tabl.39!A1" display="Tabl.39!A1"/>
    <hyperlink ref="B48" location="Tabl.40!A1" display="Tabl.40!A1"/>
    <hyperlink ref="B49" location="Tabl.41!A1" display="Tabl.41!A1"/>
    <hyperlink ref="B52" location="Tabl.42!A1" display="Tabl.42!A1"/>
    <hyperlink ref="B53" location="Tabl.43!A1" display="Tabl.43!A1"/>
    <hyperlink ref="B54" location="Tabl.44!A1" display="Tabl.44!A1"/>
    <hyperlink ref="B55" location="Tabl.45!A1" display="Tabl.45!A1"/>
    <hyperlink ref="B56" location="Tabl.46!A1" display="Tabl.46!A1"/>
    <hyperlink ref="B57" location="Tabl.47!A1" display="Tabl.47!A1"/>
    <hyperlink ref="B58" location="Tabl.48!A1" display="Tabl.48!A1"/>
    <hyperlink ref="B59" location="Tabl.49!A1" display="Tabl.49!A1"/>
    <hyperlink ref="B66" location="Tabl.56!A1" display="Tabl.56!A1"/>
    <hyperlink ref="B69" location="Tabl.57!A1" display="Tabl.57!A1"/>
    <hyperlink ref="B71" location="Tabl.59!A1" display="Tabl.59!A1"/>
    <hyperlink ref="B72" location="Tabl.60!A1" display="Tabl.60!A1"/>
    <hyperlink ref="B73" location="Tabl.61!A1" display="Tabl.61!A1"/>
    <hyperlink ref="B74" location="Tabl.62!A1" display="Tabl.62!A1"/>
    <hyperlink ref="B75" location="Tabl.63!A1" display="Tabl.63!A1"/>
    <hyperlink ref="B76" location="Tabl.64!A1" display="Tabl.64!A1"/>
    <hyperlink ref="B77" location="Tabl.65!A1" display="Tabl.65!A1"/>
    <hyperlink ref="B80" location="Tabl.66!A1" display="Tabl.66!A1"/>
    <hyperlink ref="B81" location="Tabl.67!A1" display="Tabl.67!A1"/>
    <hyperlink ref="B82" location="Tabl.68!A1" display="Tabl.68!A1"/>
    <hyperlink ref="B83" location="Tabl.69!A1" display="Tabl.69!A1"/>
    <hyperlink ref="B84" location="Tabl.70!A1" display="Tabl.70!A1"/>
    <hyperlink ref="B85" location="Tabl.71!A1" display="Tabl.71!A1"/>
    <hyperlink ref="B86" location="Tabl.72!A1" display="Tabl.72!A1"/>
    <hyperlink ref="B87" location="Tabl.73!A1" display="Tabl.73!A1"/>
    <hyperlink ref="B88" location="Tabl.74!A1" display="Tabl.74!A1"/>
    <hyperlink ref="B89" location="Tabl.75!A1" display="Tabl.75!A1"/>
    <hyperlink ref="B92" location="Tabl.76!A1" display="Tabl.76!A1"/>
    <hyperlink ref="B93" location="Tabl.77!A1" display="Tabl.77!A1"/>
    <hyperlink ref="B70" location="Tabl.58!A1" display="Tabl.58!A1"/>
    <hyperlink ref="B60" location="Tabl.50!A1" display="Tabl.50!A1"/>
    <hyperlink ref="B61" location="Tabl.51!A1" display="Tabl.51!A1"/>
    <hyperlink ref="B62" location="Tabl.52!A1" display="Tabl.52!A1"/>
    <hyperlink ref="B63" location="Tabl.53!A1" display="Tabl.53!A1"/>
    <hyperlink ref="B64" location="Tabl.54!A1" display="Tabl.54!A1"/>
    <hyperlink ref="B65" location="Tabl.55!A1" display="Tabl.55!A1"/>
  </hyperlinks>
  <pageMargins left="0.75" right="0.75" top="1" bottom="1" header="0.5" footer="0.5"/>
  <pageSetup paperSize="9" orientation="portrait"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I95"/>
  <sheetViews>
    <sheetView showGridLines="0" zoomScaleNormal="100" workbookViewId="0">
      <selection sqref="A1:G1"/>
    </sheetView>
  </sheetViews>
  <sheetFormatPr defaultColWidth="9.109375" defaultRowHeight="11.4"/>
  <cols>
    <col min="1" max="1" width="70.109375" style="5" customWidth="1"/>
    <col min="2" max="7" width="15" style="6" customWidth="1"/>
    <col min="8" max="8" width="6.5546875" style="6" customWidth="1"/>
    <col min="9" max="16384" width="9.109375" style="6"/>
  </cols>
  <sheetData>
    <row r="1" spans="1:9" s="7" customFormat="1" ht="27" customHeight="1">
      <c r="A1" s="1071" t="s">
        <v>2584</v>
      </c>
      <c r="B1" s="1071"/>
      <c r="C1" s="1071"/>
      <c r="D1" s="1071"/>
      <c r="E1" s="1071"/>
      <c r="F1" s="1071"/>
      <c r="G1" s="1071"/>
      <c r="H1" s="26"/>
      <c r="I1" s="26"/>
    </row>
    <row r="2" spans="1:9" ht="12.6">
      <c r="A2" s="13" t="s">
        <v>2541</v>
      </c>
    </row>
    <row r="3" spans="1:9">
      <c r="A3" s="59" t="s">
        <v>429</v>
      </c>
    </row>
    <row r="4" spans="1:9" ht="13.2">
      <c r="A4" s="60" t="s">
        <v>1924</v>
      </c>
    </row>
    <row r="5" spans="1:9">
      <c r="A5" s="64" t="s">
        <v>496</v>
      </c>
      <c r="B5" s="10"/>
      <c r="C5" s="10"/>
      <c r="D5" s="10"/>
      <c r="E5" s="10"/>
      <c r="F5" s="10"/>
      <c r="G5" s="10"/>
    </row>
    <row r="6" spans="1:9" ht="12" customHeight="1">
      <c r="A6" s="146"/>
      <c r="B6" s="1038" t="s">
        <v>334</v>
      </c>
      <c r="C6" s="1038"/>
      <c r="D6" s="1038"/>
      <c r="E6" s="1038" t="s">
        <v>497</v>
      </c>
      <c r="F6" s="1038"/>
      <c r="G6" s="1039"/>
    </row>
    <row r="7" spans="1:9">
      <c r="A7" s="148" t="s">
        <v>31</v>
      </c>
      <c r="B7" s="1072" t="s">
        <v>347</v>
      </c>
      <c r="C7" s="1072"/>
      <c r="D7" s="1072"/>
      <c r="E7" s="1072" t="s">
        <v>498</v>
      </c>
      <c r="F7" s="1072"/>
      <c r="G7" s="1073"/>
    </row>
    <row r="8" spans="1:9" ht="22.5" customHeight="1">
      <c r="A8" s="286" t="s">
        <v>32</v>
      </c>
      <c r="B8" s="460" t="s">
        <v>348</v>
      </c>
      <c r="C8" s="460" t="s">
        <v>1083</v>
      </c>
      <c r="D8" s="460" t="s">
        <v>2469</v>
      </c>
      <c r="E8" s="460" t="s">
        <v>354</v>
      </c>
      <c r="F8" s="460" t="s">
        <v>1083</v>
      </c>
      <c r="G8" s="464" t="s">
        <v>2470</v>
      </c>
    </row>
    <row r="9" spans="1:9" ht="23.4" thickBot="1">
      <c r="A9" s="154"/>
      <c r="B9" s="456" t="s">
        <v>363</v>
      </c>
      <c r="C9" s="456" t="s">
        <v>499</v>
      </c>
      <c r="D9" s="456" t="s">
        <v>500</v>
      </c>
      <c r="E9" s="456" t="s">
        <v>349</v>
      </c>
      <c r="F9" s="456" t="s">
        <v>499</v>
      </c>
      <c r="G9" s="188" t="s">
        <v>500</v>
      </c>
    </row>
    <row r="10" spans="1:9">
      <c r="A10" s="1045" t="s">
        <v>356</v>
      </c>
      <c r="B10" s="1046"/>
      <c r="C10" s="1046"/>
      <c r="D10" s="1046"/>
      <c r="E10" s="1046"/>
      <c r="F10" s="1046"/>
      <c r="G10" s="1047"/>
    </row>
    <row r="11" spans="1:9" ht="12" customHeight="1">
      <c r="A11" s="1048" t="s">
        <v>33</v>
      </c>
      <c r="B11" s="1049"/>
      <c r="C11" s="1049"/>
      <c r="D11" s="1049"/>
      <c r="E11" s="1049"/>
      <c r="F11" s="1049"/>
      <c r="G11" s="1050"/>
    </row>
    <row r="12" spans="1:9" ht="12">
      <c r="A12" s="163" t="s">
        <v>1209</v>
      </c>
      <c r="B12" s="929">
        <v>712698</v>
      </c>
      <c r="C12" s="101">
        <v>651119</v>
      </c>
      <c r="D12" s="101">
        <v>61579</v>
      </c>
      <c r="E12" s="101">
        <v>179812</v>
      </c>
      <c r="F12" s="101">
        <v>158161</v>
      </c>
      <c r="G12" s="94">
        <v>21651</v>
      </c>
    </row>
    <row r="13" spans="1:9">
      <c r="A13" s="284" t="s">
        <v>33</v>
      </c>
      <c r="B13" s="511"/>
      <c r="C13" s="416"/>
      <c r="D13" s="416"/>
      <c r="E13" s="416"/>
      <c r="F13" s="416"/>
      <c r="G13" s="57"/>
    </row>
    <row r="14" spans="1:9">
      <c r="A14" s="165" t="s">
        <v>83</v>
      </c>
      <c r="B14" s="930">
        <v>224325</v>
      </c>
      <c r="C14" s="102">
        <v>201128</v>
      </c>
      <c r="D14" s="102">
        <v>23197</v>
      </c>
      <c r="E14" s="102">
        <v>30769</v>
      </c>
      <c r="F14" s="102">
        <v>24334</v>
      </c>
      <c r="G14" s="93">
        <v>6435</v>
      </c>
    </row>
    <row r="15" spans="1:9">
      <c r="A15" s="141" t="s">
        <v>84</v>
      </c>
      <c r="B15" s="511"/>
      <c r="C15" s="416"/>
      <c r="D15" s="416"/>
      <c r="E15" s="416"/>
      <c r="F15" s="416"/>
      <c r="G15" s="57"/>
    </row>
    <row r="16" spans="1:9">
      <c r="A16" s="165" t="s">
        <v>85</v>
      </c>
      <c r="B16" s="930">
        <v>488373</v>
      </c>
      <c r="C16" s="102">
        <v>449991</v>
      </c>
      <c r="D16" s="102">
        <v>38382</v>
      </c>
      <c r="E16" s="102">
        <v>149043</v>
      </c>
      <c r="F16" s="102">
        <v>133827</v>
      </c>
      <c r="G16" s="93">
        <v>15216</v>
      </c>
    </row>
    <row r="17" spans="1:7">
      <c r="A17" s="141" t="s">
        <v>86</v>
      </c>
      <c r="B17" s="511"/>
      <c r="C17" s="416"/>
      <c r="D17" s="416"/>
      <c r="E17" s="416"/>
      <c r="F17" s="416"/>
      <c r="G17" s="57"/>
    </row>
    <row r="18" spans="1:7">
      <c r="A18" s="165" t="s">
        <v>8</v>
      </c>
      <c r="B18" s="930">
        <v>3400</v>
      </c>
      <c r="C18" s="102">
        <v>2684</v>
      </c>
      <c r="D18" s="102">
        <v>716</v>
      </c>
      <c r="E18" s="102">
        <v>240</v>
      </c>
      <c r="F18" s="102">
        <v>232</v>
      </c>
      <c r="G18" s="93">
        <v>8</v>
      </c>
    </row>
    <row r="19" spans="1:7">
      <c r="A19" s="141" t="s">
        <v>9</v>
      </c>
      <c r="B19" s="511"/>
      <c r="C19" s="416"/>
      <c r="D19" s="416"/>
      <c r="E19" s="416"/>
      <c r="F19" s="416"/>
      <c r="G19" s="57"/>
    </row>
    <row r="20" spans="1:7">
      <c r="A20" s="165" t="s">
        <v>463</v>
      </c>
      <c r="B20" s="930">
        <v>188014</v>
      </c>
      <c r="C20" s="102">
        <v>181770</v>
      </c>
      <c r="D20" s="102">
        <v>6244</v>
      </c>
      <c r="E20" s="102">
        <v>48927</v>
      </c>
      <c r="F20" s="102">
        <v>46904</v>
      </c>
      <c r="G20" s="93">
        <v>2023</v>
      </c>
    </row>
    <row r="21" spans="1:7">
      <c r="A21" s="141" t="s">
        <v>462</v>
      </c>
      <c r="B21" s="511"/>
      <c r="C21" s="416"/>
      <c r="D21" s="416"/>
      <c r="E21" s="416"/>
      <c r="F21" s="416"/>
      <c r="G21" s="57"/>
    </row>
    <row r="22" spans="1:7">
      <c r="A22" s="165" t="s">
        <v>460</v>
      </c>
      <c r="B22" s="930">
        <v>163288</v>
      </c>
      <c r="C22" s="102">
        <v>157554</v>
      </c>
      <c r="D22" s="102">
        <v>5734</v>
      </c>
      <c r="E22" s="102">
        <v>45549</v>
      </c>
      <c r="F22" s="102">
        <v>43680</v>
      </c>
      <c r="G22" s="93">
        <v>1869</v>
      </c>
    </row>
    <row r="23" spans="1:7">
      <c r="A23" s="141" t="s">
        <v>461</v>
      </c>
      <c r="B23" s="511"/>
      <c r="C23" s="416"/>
      <c r="D23" s="416"/>
      <c r="E23" s="416"/>
      <c r="F23" s="416"/>
      <c r="G23" s="57"/>
    </row>
    <row r="24" spans="1:7">
      <c r="A24" s="165" t="s">
        <v>10</v>
      </c>
      <c r="B24" s="930">
        <v>42817</v>
      </c>
      <c r="C24" s="102">
        <v>41006</v>
      </c>
      <c r="D24" s="102">
        <v>1811</v>
      </c>
      <c r="E24" s="102">
        <v>13640</v>
      </c>
      <c r="F24" s="102">
        <v>13037</v>
      </c>
      <c r="G24" s="93">
        <v>603</v>
      </c>
    </row>
    <row r="25" spans="1:7">
      <c r="A25" s="285" t="s">
        <v>11</v>
      </c>
      <c r="B25" s="511"/>
      <c r="C25" s="416"/>
      <c r="D25" s="416"/>
      <c r="E25" s="416"/>
      <c r="F25" s="416"/>
      <c r="G25" s="57"/>
    </row>
    <row r="26" spans="1:7" ht="13.2">
      <c r="A26" s="161" t="s">
        <v>1278</v>
      </c>
      <c r="B26" s="930">
        <v>123540</v>
      </c>
      <c r="C26" s="102">
        <v>109419</v>
      </c>
      <c r="D26" s="102">
        <v>14121</v>
      </c>
      <c r="E26" s="102">
        <v>41368</v>
      </c>
      <c r="F26" s="102">
        <v>35830</v>
      </c>
      <c r="G26" s="93">
        <v>5538</v>
      </c>
    </row>
    <row r="27" spans="1:7" ht="13.2">
      <c r="A27" s="141" t="s">
        <v>480</v>
      </c>
      <c r="B27" s="511"/>
      <c r="C27" s="416"/>
      <c r="D27" s="416"/>
      <c r="E27" s="416"/>
      <c r="F27" s="416"/>
      <c r="G27" s="57"/>
    </row>
    <row r="28" spans="1:7">
      <c r="A28" s="165" t="s">
        <v>12</v>
      </c>
      <c r="B28" s="930">
        <v>24162</v>
      </c>
      <c r="C28" s="102">
        <v>21909</v>
      </c>
      <c r="D28" s="102">
        <v>2253</v>
      </c>
      <c r="E28" s="102">
        <v>7010</v>
      </c>
      <c r="F28" s="102">
        <v>5347</v>
      </c>
      <c r="G28" s="93">
        <v>1663</v>
      </c>
    </row>
    <row r="29" spans="1:7">
      <c r="A29" s="141" t="s">
        <v>13</v>
      </c>
      <c r="B29" s="511"/>
      <c r="C29" s="416"/>
      <c r="D29" s="416"/>
      <c r="E29" s="416"/>
      <c r="F29" s="416"/>
      <c r="G29" s="57"/>
    </row>
    <row r="30" spans="1:7" ht="13.2">
      <c r="A30" s="161" t="s">
        <v>1279</v>
      </c>
      <c r="B30" s="930">
        <v>14422</v>
      </c>
      <c r="C30" s="102">
        <v>12013</v>
      </c>
      <c r="D30" s="102">
        <v>2409</v>
      </c>
      <c r="E30" s="102">
        <v>4735</v>
      </c>
      <c r="F30" s="102">
        <v>3806</v>
      </c>
      <c r="G30" s="93">
        <v>929</v>
      </c>
    </row>
    <row r="31" spans="1:7" ht="13.2">
      <c r="A31" s="141" t="s">
        <v>481</v>
      </c>
      <c r="B31" s="511"/>
      <c r="C31" s="416"/>
      <c r="D31" s="416"/>
      <c r="E31" s="416"/>
      <c r="F31" s="416"/>
      <c r="G31" s="57"/>
    </row>
    <row r="32" spans="1:7">
      <c r="A32" s="165" t="s">
        <v>14</v>
      </c>
      <c r="B32" s="930">
        <v>21715</v>
      </c>
      <c r="C32" s="102">
        <v>20645</v>
      </c>
      <c r="D32" s="102">
        <v>1070</v>
      </c>
      <c r="E32" s="102">
        <v>5028</v>
      </c>
      <c r="F32" s="102">
        <v>4791</v>
      </c>
      <c r="G32" s="93">
        <v>237</v>
      </c>
    </row>
    <row r="33" spans="1:7" ht="12">
      <c r="A33" s="141" t="s">
        <v>15</v>
      </c>
      <c r="B33" s="853"/>
      <c r="C33" s="418"/>
      <c r="D33" s="418"/>
      <c r="E33" s="418"/>
      <c r="F33" s="418"/>
      <c r="G33" s="33"/>
    </row>
    <row r="34" spans="1:7">
      <c r="A34" s="165" t="s">
        <v>1133</v>
      </c>
      <c r="B34" s="930">
        <v>12328</v>
      </c>
      <c r="C34" s="102">
        <v>11291</v>
      </c>
      <c r="D34" s="102">
        <v>1037</v>
      </c>
      <c r="E34" s="102">
        <v>1830</v>
      </c>
      <c r="F34" s="102">
        <v>1357</v>
      </c>
      <c r="G34" s="93">
        <v>473</v>
      </c>
    </row>
    <row r="35" spans="1:7">
      <c r="A35" s="141" t="s">
        <v>17</v>
      </c>
      <c r="B35" s="511"/>
      <c r="C35" s="416"/>
      <c r="D35" s="416"/>
      <c r="E35" s="416"/>
      <c r="F35" s="416"/>
      <c r="G35" s="57"/>
    </row>
    <row r="36" spans="1:7" ht="13.2">
      <c r="A36" s="161" t="s">
        <v>1280</v>
      </c>
      <c r="B36" s="930">
        <v>8346</v>
      </c>
      <c r="C36" s="102">
        <v>6273</v>
      </c>
      <c r="D36" s="102">
        <v>2073</v>
      </c>
      <c r="E36" s="102">
        <v>1147</v>
      </c>
      <c r="F36" s="102">
        <v>1041</v>
      </c>
      <c r="G36" s="93">
        <v>106</v>
      </c>
    </row>
    <row r="37" spans="1:7">
      <c r="A37" s="141" t="s">
        <v>18</v>
      </c>
      <c r="B37" s="511"/>
      <c r="C37" s="416"/>
      <c r="D37" s="416"/>
      <c r="E37" s="416"/>
      <c r="F37" s="416"/>
      <c r="G37" s="57"/>
    </row>
    <row r="38" spans="1:7">
      <c r="A38" s="165" t="s">
        <v>1134</v>
      </c>
      <c r="B38" s="930">
        <v>28905</v>
      </c>
      <c r="C38" s="102">
        <v>27624</v>
      </c>
      <c r="D38" s="102">
        <v>1281</v>
      </c>
      <c r="E38" s="102">
        <v>5666</v>
      </c>
      <c r="F38" s="102">
        <v>5280</v>
      </c>
      <c r="G38" s="93">
        <v>386</v>
      </c>
    </row>
    <row r="39" spans="1:7">
      <c r="A39" s="141" t="s">
        <v>20</v>
      </c>
      <c r="B39" s="511"/>
      <c r="C39" s="416"/>
      <c r="D39" s="416"/>
      <c r="E39" s="416"/>
      <c r="F39" s="416"/>
      <c r="G39" s="57"/>
    </row>
    <row r="40" spans="1:7" ht="13.2">
      <c r="A40" s="161" t="s">
        <v>1281</v>
      </c>
      <c r="B40" s="930">
        <v>22440</v>
      </c>
      <c r="C40" s="102">
        <v>19836</v>
      </c>
      <c r="D40" s="102">
        <v>2604</v>
      </c>
      <c r="E40" s="102">
        <v>15411</v>
      </c>
      <c r="F40" s="102">
        <v>13306</v>
      </c>
      <c r="G40" s="93">
        <v>2105</v>
      </c>
    </row>
    <row r="41" spans="1:7">
      <c r="A41" s="141" t="s">
        <v>21</v>
      </c>
      <c r="B41" s="511"/>
      <c r="C41" s="416"/>
      <c r="D41" s="416"/>
      <c r="E41" s="416"/>
      <c r="F41" s="416"/>
      <c r="G41" s="57"/>
    </row>
    <row r="42" spans="1:7">
      <c r="A42" s="653" t="s">
        <v>1135</v>
      </c>
      <c r="B42" s="930">
        <v>44719</v>
      </c>
      <c r="C42" s="102">
        <v>42959</v>
      </c>
      <c r="D42" s="102">
        <v>1760</v>
      </c>
      <c r="E42" s="102">
        <v>3401</v>
      </c>
      <c r="F42" s="102">
        <v>3059</v>
      </c>
      <c r="G42" s="93">
        <v>342</v>
      </c>
    </row>
    <row r="43" spans="1:7">
      <c r="A43" s="141" t="s">
        <v>1136</v>
      </c>
      <c r="B43" s="511"/>
      <c r="C43" s="416"/>
      <c r="D43" s="416"/>
      <c r="E43" s="416"/>
      <c r="F43" s="416"/>
      <c r="G43" s="57"/>
    </row>
    <row r="44" spans="1:7">
      <c r="A44" s="165" t="s">
        <v>23</v>
      </c>
      <c r="B44" s="930">
        <v>102134</v>
      </c>
      <c r="C44" s="102">
        <v>85274</v>
      </c>
      <c r="D44" s="102">
        <v>16860</v>
      </c>
      <c r="E44" s="102">
        <v>16253</v>
      </c>
      <c r="F44" s="102">
        <v>10795</v>
      </c>
      <c r="G44" s="93">
        <v>5458</v>
      </c>
    </row>
    <row r="45" spans="1:7">
      <c r="A45" s="141" t="s">
        <v>24</v>
      </c>
      <c r="B45" s="511"/>
      <c r="C45" s="416"/>
      <c r="D45" s="416"/>
      <c r="E45" s="416"/>
      <c r="F45" s="416"/>
      <c r="G45" s="57"/>
    </row>
    <row r="46" spans="1:7">
      <c r="A46" s="165" t="s">
        <v>25</v>
      </c>
      <c r="B46" s="930">
        <v>62021</v>
      </c>
      <c r="C46" s="102">
        <v>56806</v>
      </c>
      <c r="D46" s="102">
        <v>5215</v>
      </c>
      <c r="E46" s="102">
        <v>12839</v>
      </c>
      <c r="F46" s="102">
        <v>11460</v>
      </c>
      <c r="G46" s="93">
        <v>1379</v>
      </c>
    </row>
    <row r="47" spans="1:7">
      <c r="A47" s="141" t="s">
        <v>26</v>
      </c>
      <c r="B47" s="511"/>
      <c r="C47" s="416"/>
      <c r="D47" s="416"/>
      <c r="E47" s="416"/>
      <c r="F47" s="416"/>
      <c r="G47" s="57"/>
    </row>
    <row r="48" spans="1:7">
      <c r="A48" s="165" t="s">
        <v>27</v>
      </c>
      <c r="B48" s="930">
        <v>11492</v>
      </c>
      <c r="C48" s="102">
        <v>9617</v>
      </c>
      <c r="D48" s="102">
        <v>1875</v>
      </c>
      <c r="E48" s="102">
        <v>1514</v>
      </c>
      <c r="F48" s="102">
        <v>1187</v>
      </c>
      <c r="G48" s="93">
        <v>327</v>
      </c>
    </row>
    <row r="49" spans="1:8">
      <c r="A49" s="141" t="s">
        <v>28</v>
      </c>
      <c r="B49" s="511"/>
      <c r="C49" s="416"/>
      <c r="D49" s="416"/>
      <c r="E49" s="416"/>
      <c r="F49" s="416"/>
      <c r="G49" s="57"/>
    </row>
    <row r="50" spans="1:8">
      <c r="A50" s="165" t="s">
        <v>29</v>
      </c>
      <c r="B50" s="930">
        <v>2243</v>
      </c>
      <c r="C50" s="102">
        <v>1993</v>
      </c>
      <c r="D50" s="102">
        <v>250</v>
      </c>
      <c r="E50" s="102">
        <v>803</v>
      </c>
      <c r="F50" s="102">
        <v>729</v>
      </c>
      <c r="G50" s="93">
        <v>74</v>
      </c>
    </row>
    <row r="51" spans="1:8">
      <c r="A51" s="141" t="s">
        <v>30</v>
      </c>
      <c r="B51" s="512"/>
      <c r="C51" s="480"/>
      <c r="D51" s="480"/>
      <c r="E51" s="480"/>
      <c r="F51" s="480"/>
      <c r="G51" s="481"/>
    </row>
    <row r="52" spans="1:8" ht="12" customHeight="1">
      <c r="A52" s="1045" t="s">
        <v>357</v>
      </c>
      <c r="B52" s="1046"/>
      <c r="C52" s="1046"/>
      <c r="D52" s="1046"/>
      <c r="E52" s="1046"/>
      <c r="F52" s="1046"/>
      <c r="G52" s="1047"/>
    </row>
    <row r="53" spans="1:8" ht="12" customHeight="1">
      <c r="A53" s="1048" t="s">
        <v>358</v>
      </c>
      <c r="B53" s="1049"/>
      <c r="C53" s="1049"/>
      <c r="D53" s="1049"/>
      <c r="E53" s="1049"/>
      <c r="F53" s="1049"/>
      <c r="G53" s="1050"/>
    </row>
    <row r="54" spans="1:8" ht="12">
      <c r="A54" s="163" t="s">
        <v>1212</v>
      </c>
      <c r="B54" s="929">
        <v>372976</v>
      </c>
      <c r="C54" s="931">
        <v>331409</v>
      </c>
      <c r="D54" s="931">
        <v>41567</v>
      </c>
      <c r="E54" s="931">
        <v>86427</v>
      </c>
      <c r="F54" s="931">
        <v>73647</v>
      </c>
      <c r="G54" s="94">
        <v>12780</v>
      </c>
    </row>
    <row r="55" spans="1:8">
      <c r="A55" s="284" t="s">
        <v>33</v>
      </c>
      <c r="B55" s="511"/>
      <c r="C55" s="496"/>
      <c r="D55" s="496"/>
      <c r="E55" s="496"/>
      <c r="F55" s="496"/>
      <c r="G55" s="57"/>
    </row>
    <row r="56" spans="1:8">
      <c r="A56" s="165" t="s">
        <v>83</v>
      </c>
      <c r="B56" s="930">
        <v>155996</v>
      </c>
      <c r="C56" s="932">
        <v>139364</v>
      </c>
      <c r="D56" s="932">
        <v>16632</v>
      </c>
      <c r="E56" s="932">
        <v>20261</v>
      </c>
      <c r="F56" s="932">
        <v>15654</v>
      </c>
      <c r="G56" s="93">
        <v>4607</v>
      </c>
    </row>
    <row r="57" spans="1:8">
      <c r="A57" s="141" t="s">
        <v>84</v>
      </c>
      <c r="B57" s="511"/>
      <c r="C57" s="496"/>
      <c r="D57" s="496"/>
      <c r="E57" s="496"/>
      <c r="F57" s="496"/>
      <c r="G57" s="57"/>
    </row>
    <row r="58" spans="1:8">
      <c r="A58" s="165" t="s">
        <v>85</v>
      </c>
      <c r="B58" s="930">
        <v>216980</v>
      </c>
      <c r="C58" s="1027">
        <v>192045</v>
      </c>
      <c r="D58" s="1027">
        <v>24935</v>
      </c>
      <c r="E58" s="1027">
        <v>66166</v>
      </c>
      <c r="F58" s="1027">
        <v>57993</v>
      </c>
      <c r="G58" s="972">
        <v>8173</v>
      </c>
      <c r="H58" s="21"/>
    </row>
    <row r="59" spans="1:8">
      <c r="A59" s="141" t="s">
        <v>86</v>
      </c>
      <c r="B59" s="511"/>
      <c r="C59" s="966"/>
      <c r="D59" s="966"/>
      <c r="E59" s="966"/>
      <c r="F59" s="966"/>
      <c r="G59" s="967"/>
      <c r="H59" s="21"/>
    </row>
    <row r="60" spans="1:8">
      <c r="A60" s="165" t="s">
        <v>8</v>
      </c>
      <c r="B60" s="930">
        <v>1416</v>
      </c>
      <c r="C60" s="1027" t="s">
        <v>2443</v>
      </c>
      <c r="D60" s="1027" t="s">
        <v>2443</v>
      </c>
      <c r="E60" s="1027">
        <v>103</v>
      </c>
      <c r="F60" s="1027" t="s">
        <v>2443</v>
      </c>
      <c r="G60" s="972" t="s">
        <v>2443</v>
      </c>
      <c r="H60" s="21"/>
    </row>
    <row r="61" spans="1:8">
      <c r="A61" s="141" t="s">
        <v>9</v>
      </c>
      <c r="B61" s="511"/>
      <c r="C61" s="966"/>
      <c r="D61" s="966"/>
      <c r="E61" s="966"/>
      <c r="F61" s="966"/>
      <c r="G61" s="967"/>
      <c r="H61" s="21"/>
    </row>
    <row r="62" spans="1:8">
      <c r="A62" s="165" t="s">
        <v>463</v>
      </c>
      <c r="B62" s="930">
        <v>59713</v>
      </c>
      <c r="C62" s="1027">
        <v>56676</v>
      </c>
      <c r="D62" s="1027">
        <v>3037</v>
      </c>
      <c r="E62" s="1027">
        <v>15898</v>
      </c>
      <c r="F62" s="1027">
        <v>14984</v>
      </c>
      <c r="G62" s="972">
        <v>914</v>
      </c>
      <c r="H62" s="21"/>
    </row>
    <row r="63" spans="1:8">
      <c r="A63" s="141" t="s">
        <v>462</v>
      </c>
      <c r="B63" s="511"/>
      <c r="C63" s="966"/>
      <c r="D63" s="966"/>
      <c r="E63" s="966"/>
      <c r="F63" s="966"/>
      <c r="G63" s="967"/>
      <c r="H63" s="21"/>
    </row>
    <row r="64" spans="1:8">
      <c r="A64" s="165" t="s">
        <v>460</v>
      </c>
      <c r="B64" s="930">
        <v>54643</v>
      </c>
      <c r="C64" s="1027">
        <v>51822</v>
      </c>
      <c r="D64" s="1027">
        <v>2821</v>
      </c>
      <c r="E64" s="1027">
        <v>15276</v>
      </c>
      <c r="F64" s="1027">
        <v>14412</v>
      </c>
      <c r="G64" s="972">
        <v>864</v>
      </c>
      <c r="H64" s="21"/>
    </row>
    <row r="65" spans="1:8">
      <c r="A65" s="141" t="s">
        <v>461</v>
      </c>
      <c r="B65" s="511"/>
      <c r="C65" s="966"/>
      <c r="D65" s="966"/>
      <c r="E65" s="966"/>
      <c r="F65" s="966"/>
      <c r="G65" s="967"/>
      <c r="H65" s="21"/>
    </row>
    <row r="66" spans="1:8">
      <c r="A66" s="165" t="s">
        <v>10</v>
      </c>
      <c r="B66" s="930">
        <v>4849</v>
      </c>
      <c r="C66" s="1027">
        <v>4305</v>
      </c>
      <c r="D66" s="1027">
        <v>544</v>
      </c>
      <c r="E66" s="1027">
        <v>1129</v>
      </c>
      <c r="F66" s="1027">
        <v>998</v>
      </c>
      <c r="G66" s="972">
        <v>131</v>
      </c>
      <c r="H66" s="21"/>
    </row>
    <row r="67" spans="1:8">
      <c r="A67" s="285" t="s">
        <v>11</v>
      </c>
      <c r="B67" s="511"/>
      <c r="C67" s="966"/>
      <c r="D67" s="966"/>
      <c r="E67" s="966"/>
      <c r="F67" s="966"/>
      <c r="G67" s="967"/>
      <c r="H67" s="21"/>
    </row>
    <row r="68" spans="1:8" ht="13.2">
      <c r="A68" s="161" t="s">
        <v>1283</v>
      </c>
      <c r="B68" s="930">
        <v>75358</v>
      </c>
      <c r="C68" s="1027">
        <v>64697</v>
      </c>
      <c r="D68" s="1027">
        <v>10661</v>
      </c>
      <c r="E68" s="1027">
        <v>26322</v>
      </c>
      <c r="F68" s="1027">
        <v>22402</v>
      </c>
      <c r="G68" s="972">
        <v>3920</v>
      </c>
      <c r="H68" s="21"/>
    </row>
    <row r="69" spans="1:8" ht="13.2">
      <c r="A69" s="141" t="s">
        <v>480</v>
      </c>
      <c r="B69" s="511"/>
      <c r="C69" s="966"/>
      <c r="D69" s="966"/>
      <c r="E69" s="966"/>
      <c r="F69" s="966"/>
      <c r="G69" s="967"/>
      <c r="H69" s="21"/>
    </row>
    <row r="70" spans="1:8">
      <c r="A70" s="165" t="s">
        <v>12</v>
      </c>
      <c r="B70" s="930">
        <v>5843</v>
      </c>
      <c r="C70" s="1027" t="s">
        <v>2443</v>
      </c>
      <c r="D70" s="1027" t="s">
        <v>2443</v>
      </c>
      <c r="E70" s="1027">
        <v>1538</v>
      </c>
      <c r="F70" s="1027" t="s">
        <v>2443</v>
      </c>
      <c r="G70" s="972" t="s">
        <v>2443</v>
      </c>
      <c r="H70" s="21"/>
    </row>
    <row r="71" spans="1:8">
      <c r="A71" s="141" t="s">
        <v>13</v>
      </c>
      <c r="B71" s="511"/>
      <c r="C71" s="966"/>
      <c r="D71" s="966"/>
      <c r="E71" s="966"/>
      <c r="F71" s="966"/>
      <c r="G71" s="967"/>
      <c r="H71" s="21"/>
    </row>
    <row r="72" spans="1:8" ht="13.2">
      <c r="A72" s="161" t="s">
        <v>1282</v>
      </c>
      <c r="B72" s="930">
        <v>9798</v>
      </c>
      <c r="C72" s="1027">
        <v>8241</v>
      </c>
      <c r="D72" s="1027">
        <v>1557</v>
      </c>
      <c r="E72" s="1027">
        <v>3117</v>
      </c>
      <c r="F72" s="1027">
        <v>2535</v>
      </c>
      <c r="G72" s="972">
        <v>582</v>
      </c>
      <c r="H72" s="21"/>
    </row>
    <row r="73" spans="1:8" ht="13.2">
      <c r="A73" s="141" t="s">
        <v>481</v>
      </c>
      <c r="B73" s="511"/>
      <c r="C73" s="966"/>
      <c r="D73" s="966"/>
      <c r="E73" s="966"/>
      <c r="F73" s="966"/>
      <c r="G73" s="967"/>
      <c r="H73" s="21"/>
    </row>
    <row r="74" spans="1:8">
      <c r="A74" s="165" t="s">
        <v>14</v>
      </c>
      <c r="B74" s="930">
        <v>7924</v>
      </c>
      <c r="C74" s="1027">
        <v>7405</v>
      </c>
      <c r="D74" s="1027">
        <v>519</v>
      </c>
      <c r="E74" s="1027">
        <v>1788</v>
      </c>
      <c r="F74" s="1027">
        <v>1722</v>
      </c>
      <c r="G74" s="972">
        <v>66</v>
      </c>
      <c r="H74" s="21"/>
    </row>
    <row r="75" spans="1:8">
      <c r="A75" s="141" t="s">
        <v>15</v>
      </c>
      <c r="B75" s="511"/>
      <c r="C75" s="496"/>
      <c r="D75" s="496"/>
      <c r="E75" s="496"/>
      <c r="F75" s="496"/>
      <c r="G75" s="57"/>
    </row>
    <row r="76" spans="1:8">
      <c r="A76" s="165" t="s">
        <v>16</v>
      </c>
      <c r="B76" s="930">
        <v>9060</v>
      </c>
      <c r="C76" s="932">
        <v>8313</v>
      </c>
      <c r="D76" s="932">
        <v>747</v>
      </c>
      <c r="E76" s="932">
        <v>1272</v>
      </c>
      <c r="F76" s="932">
        <v>953</v>
      </c>
      <c r="G76" s="93">
        <v>319</v>
      </c>
    </row>
    <row r="77" spans="1:8">
      <c r="A77" s="141" t="s">
        <v>17</v>
      </c>
      <c r="B77" s="511"/>
      <c r="C77" s="496"/>
      <c r="D77" s="496"/>
      <c r="E77" s="496"/>
      <c r="F77" s="496"/>
      <c r="G77" s="57"/>
    </row>
    <row r="78" spans="1:8" ht="13.2">
      <c r="A78" s="161" t="s">
        <v>1284</v>
      </c>
      <c r="B78" s="930">
        <v>4730</v>
      </c>
      <c r="C78" s="932">
        <v>3396</v>
      </c>
      <c r="D78" s="932">
        <v>1334</v>
      </c>
      <c r="E78" s="932">
        <v>517</v>
      </c>
      <c r="F78" s="932">
        <v>453</v>
      </c>
      <c r="G78" s="93">
        <v>64</v>
      </c>
    </row>
    <row r="79" spans="1:8">
      <c r="A79" s="141" t="s">
        <v>18</v>
      </c>
      <c r="B79" s="511"/>
      <c r="C79" s="496"/>
      <c r="D79" s="496"/>
      <c r="E79" s="496"/>
      <c r="F79" s="496"/>
      <c r="G79" s="57"/>
    </row>
    <row r="80" spans="1:8">
      <c r="A80" s="165" t="s">
        <v>19</v>
      </c>
      <c r="B80" s="930">
        <v>16343</v>
      </c>
      <c r="C80" s="932">
        <v>15527</v>
      </c>
      <c r="D80" s="932">
        <v>816</v>
      </c>
      <c r="E80" s="932">
        <v>3063</v>
      </c>
      <c r="F80" s="932">
        <v>2827</v>
      </c>
      <c r="G80" s="93">
        <v>236</v>
      </c>
    </row>
    <row r="81" spans="1:7">
      <c r="A81" s="141" t="s">
        <v>20</v>
      </c>
      <c r="B81" s="511"/>
      <c r="C81" s="496"/>
      <c r="D81" s="496"/>
      <c r="E81" s="496"/>
      <c r="F81" s="496"/>
      <c r="G81" s="57"/>
    </row>
    <row r="82" spans="1:7" ht="13.2">
      <c r="A82" s="161" t="s">
        <v>1285</v>
      </c>
      <c r="B82" s="930">
        <v>9690</v>
      </c>
      <c r="C82" s="932">
        <v>8465</v>
      </c>
      <c r="D82" s="932">
        <v>1225</v>
      </c>
      <c r="E82" s="932">
        <v>6219</v>
      </c>
      <c r="F82" s="932">
        <v>5346</v>
      </c>
      <c r="G82" s="93">
        <v>873</v>
      </c>
    </row>
    <row r="83" spans="1:7">
      <c r="A83" s="141" t="s">
        <v>21</v>
      </c>
      <c r="B83" s="511"/>
      <c r="C83" s="496"/>
      <c r="D83" s="496"/>
      <c r="E83" s="496"/>
      <c r="F83" s="496"/>
      <c r="G83" s="57"/>
    </row>
    <row r="84" spans="1:7">
      <c r="A84" s="165" t="s">
        <v>1135</v>
      </c>
      <c r="B84" s="930">
        <v>29448</v>
      </c>
      <c r="C84" s="932">
        <v>28364</v>
      </c>
      <c r="D84" s="932">
        <v>1084</v>
      </c>
      <c r="E84" s="932">
        <v>2379</v>
      </c>
      <c r="F84" s="932">
        <v>2165</v>
      </c>
      <c r="G84" s="93">
        <v>214</v>
      </c>
    </row>
    <row r="85" spans="1:7">
      <c r="A85" s="141" t="s">
        <v>22</v>
      </c>
      <c r="B85" s="511"/>
      <c r="C85" s="496"/>
      <c r="D85" s="496"/>
      <c r="E85" s="496"/>
      <c r="F85" s="496"/>
      <c r="G85" s="57"/>
    </row>
    <row r="86" spans="1:7">
      <c r="A86" s="165" t="s">
        <v>23</v>
      </c>
      <c r="B86" s="930">
        <v>78456</v>
      </c>
      <c r="C86" s="932">
        <v>65920</v>
      </c>
      <c r="D86" s="932">
        <v>12536</v>
      </c>
      <c r="E86" s="932">
        <v>11261</v>
      </c>
      <c r="F86" s="932">
        <v>7262</v>
      </c>
      <c r="G86" s="93">
        <v>3999</v>
      </c>
    </row>
    <row r="87" spans="1:7">
      <c r="A87" s="141" t="s">
        <v>24</v>
      </c>
      <c r="B87" s="511"/>
      <c r="C87" s="496"/>
      <c r="D87" s="496"/>
      <c r="E87" s="496"/>
      <c r="F87" s="496"/>
      <c r="G87" s="57"/>
    </row>
    <row r="88" spans="1:7">
      <c r="A88" s="165" t="s">
        <v>25</v>
      </c>
      <c r="B88" s="930">
        <v>51745</v>
      </c>
      <c r="C88" s="932">
        <v>47766</v>
      </c>
      <c r="D88" s="932">
        <v>3979</v>
      </c>
      <c r="E88" s="932">
        <v>10334</v>
      </c>
      <c r="F88" s="932">
        <v>9288</v>
      </c>
      <c r="G88" s="93">
        <v>1046</v>
      </c>
    </row>
    <row r="89" spans="1:7">
      <c r="A89" s="141" t="s">
        <v>26</v>
      </c>
      <c r="B89" s="511"/>
      <c r="C89" s="496"/>
      <c r="D89" s="496"/>
      <c r="E89" s="496"/>
      <c r="F89" s="496"/>
      <c r="G89" s="57"/>
    </row>
    <row r="90" spans="1:7">
      <c r="A90" s="165" t="s">
        <v>27</v>
      </c>
      <c r="B90" s="930">
        <v>7176</v>
      </c>
      <c r="C90" s="932">
        <v>5737</v>
      </c>
      <c r="D90" s="932">
        <v>1439</v>
      </c>
      <c r="E90" s="932">
        <v>884</v>
      </c>
      <c r="F90" s="932">
        <v>642</v>
      </c>
      <c r="G90" s="93">
        <v>242</v>
      </c>
    </row>
    <row r="91" spans="1:7">
      <c r="A91" s="141" t="s">
        <v>28</v>
      </c>
      <c r="B91" s="511"/>
      <c r="C91" s="496"/>
      <c r="D91" s="496"/>
      <c r="E91" s="496"/>
      <c r="F91" s="496"/>
      <c r="G91" s="57"/>
    </row>
    <row r="92" spans="1:7">
      <c r="A92" s="165" t="s">
        <v>29</v>
      </c>
      <c r="B92" s="930">
        <v>1427</v>
      </c>
      <c r="C92" s="932">
        <v>1242</v>
      </c>
      <c r="D92" s="932">
        <v>185</v>
      </c>
      <c r="E92" s="932">
        <v>603</v>
      </c>
      <c r="F92" s="932">
        <v>546</v>
      </c>
      <c r="G92" s="93">
        <v>57</v>
      </c>
    </row>
    <row r="93" spans="1:7">
      <c r="A93" s="141" t="s">
        <v>30</v>
      </c>
      <c r="B93" s="512"/>
      <c r="C93" s="497"/>
      <c r="D93" s="497"/>
      <c r="E93" s="497"/>
      <c r="F93" s="497"/>
      <c r="G93" s="481"/>
    </row>
    <row r="94" spans="1:7" ht="18" customHeight="1">
      <c r="A94" s="1058" t="s">
        <v>1465</v>
      </c>
      <c r="B94" s="1058"/>
      <c r="C94" s="1058"/>
      <c r="D94" s="1058"/>
      <c r="E94" s="1058"/>
      <c r="F94" s="1058"/>
      <c r="G94" s="1058"/>
    </row>
    <row r="95" spans="1:7" ht="19.5" customHeight="1">
      <c r="A95" s="993" t="s">
        <v>2537</v>
      </c>
      <c r="B95" s="79"/>
      <c r="C95" s="79"/>
      <c r="D95" s="79"/>
      <c r="E95" s="79"/>
      <c r="F95" s="79"/>
      <c r="G95" s="79"/>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cale="90" showGridLines="0" topLeftCell="A46">
      <selection activeCell="H38" sqref="H38"/>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8709ABF6-20E2-4B99-9C0E-AB7F5DEED495}" showGridLines="0" topLeftCell="A49">
      <selection activeCell="I24" sqref="I24"/>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topLeftCell="A4">
      <selection activeCell="E34" sqref="E34"/>
      <pageMargins left="0.2" right="0.26" top="0.68" bottom="0.33" header="0.5" footer="0.18"/>
      <pageSetup paperSize="9" orientation="portrait" r:id="rId6"/>
      <headerFooter alignWithMargins="0"/>
    </customSheetView>
  </customSheetViews>
  <mergeCells count="10">
    <mergeCell ref="A11:G11"/>
    <mergeCell ref="A1:G1"/>
    <mergeCell ref="A52:G52"/>
    <mergeCell ref="A53:G53"/>
    <mergeCell ref="A94:G94"/>
    <mergeCell ref="B6:D6"/>
    <mergeCell ref="B7:D7"/>
    <mergeCell ref="E6:G6"/>
    <mergeCell ref="E7:G7"/>
    <mergeCell ref="A10:G10"/>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I49"/>
  <sheetViews>
    <sheetView showGridLines="0" zoomScaleNormal="100" workbookViewId="0">
      <selection activeCell="A2" sqref="A2"/>
    </sheetView>
  </sheetViews>
  <sheetFormatPr defaultColWidth="9.109375" defaultRowHeight="11.4"/>
  <cols>
    <col min="1" max="1" width="70.6640625" style="6" customWidth="1"/>
    <col min="2" max="7" width="16.109375" style="6" customWidth="1"/>
    <col min="8" max="16384" width="9.109375" style="6"/>
  </cols>
  <sheetData>
    <row r="1" spans="1:9" s="7" customFormat="1" ht="27" customHeight="1">
      <c r="A1" s="1071" t="s">
        <v>2584</v>
      </c>
      <c r="B1" s="1071"/>
      <c r="C1" s="1071"/>
      <c r="D1" s="1071"/>
      <c r="E1" s="1071"/>
      <c r="F1" s="1071"/>
      <c r="G1" s="1071"/>
      <c r="H1" s="26"/>
      <c r="I1" s="26"/>
    </row>
    <row r="2" spans="1:9" ht="13.8">
      <c r="A2" s="13" t="s">
        <v>1852</v>
      </c>
    </row>
    <row r="3" spans="1:9" s="20" customFormat="1" ht="13.2">
      <c r="A3" s="60" t="s">
        <v>1925</v>
      </c>
    </row>
    <row r="4" spans="1:9" ht="22.5" customHeight="1">
      <c r="A4" s="513"/>
      <c r="B4" s="514"/>
      <c r="C4" s="1063" t="s">
        <v>368</v>
      </c>
      <c r="D4" s="1063"/>
      <c r="E4" s="1063"/>
      <c r="F4" s="1063"/>
      <c r="G4" s="450"/>
    </row>
    <row r="5" spans="1:9" ht="22.8">
      <c r="A5" s="218" t="s">
        <v>31</v>
      </c>
      <c r="B5" s="460" t="s">
        <v>334</v>
      </c>
      <c r="C5" s="1074" t="s">
        <v>369</v>
      </c>
      <c r="D5" s="1074"/>
      <c r="E5" s="1074"/>
      <c r="F5" s="1074"/>
      <c r="G5" s="461" t="s">
        <v>1087</v>
      </c>
    </row>
    <row r="6" spans="1:9" ht="34.200000000000003">
      <c r="A6" s="286" t="s">
        <v>32</v>
      </c>
      <c r="B6" s="455" t="s">
        <v>335</v>
      </c>
      <c r="C6" s="460" t="s">
        <v>1086</v>
      </c>
      <c r="D6" s="460" t="s">
        <v>371</v>
      </c>
      <c r="E6" s="460" t="s">
        <v>1085</v>
      </c>
      <c r="F6" s="460" t="s">
        <v>433</v>
      </c>
      <c r="G6" s="296" t="s">
        <v>1088</v>
      </c>
    </row>
    <row r="7" spans="1:9" ht="34.799999999999997" thickBot="1">
      <c r="A7" s="520"/>
      <c r="B7" s="442"/>
      <c r="C7" s="443" t="s">
        <v>370</v>
      </c>
      <c r="D7" s="443" t="s">
        <v>372</v>
      </c>
      <c r="E7" s="521" t="s">
        <v>2587</v>
      </c>
      <c r="F7" s="443" t="s">
        <v>434</v>
      </c>
      <c r="G7" s="522"/>
    </row>
    <row r="8" spans="1:9" ht="12">
      <c r="A8" s="519" t="s">
        <v>1209</v>
      </c>
      <c r="B8" s="495">
        <v>141032</v>
      </c>
      <c r="C8" s="495">
        <v>19276</v>
      </c>
      <c r="D8" s="495">
        <v>82405</v>
      </c>
      <c r="E8" s="495">
        <v>2008</v>
      </c>
      <c r="F8" s="495">
        <v>37343</v>
      </c>
      <c r="G8" s="516">
        <v>21.9</v>
      </c>
    </row>
    <row r="9" spans="1:9">
      <c r="A9" s="515" t="s">
        <v>33</v>
      </c>
      <c r="B9" s="416"/>
      <c r="C9" s="416"/>
      <c r="D9" s="416"/>
      <c r="E9" s="416"/>
      <c r="F9" s="416"/>
      <c r="G9" s="517"/>
    </row>
    <row r="10" spans="1:9">
      <c r="A10" s="510" t="s">
        <v>341</v>
      </c>
      <c r="B10" s="479">
        <v>17793</v>
      </c>
      <c r="C10" s="479">
        <v>3190</v>
      </c>
      <c r="D10" s="479">
        <v>11709</v>
      </c>
      <c r="E10" s="479">
        <v>462</v>
      </c>
      <c r="F10" s="479">
        <v>2432</v>
      </c>
      <c r="G10" s="518">
        <v>8.5</v>
      </c>
    </row>
    <row r="11" spans="1:9">
      <c r="A11" s="476" t="s">
        <v>342</v>
      </c>
      <c r="B11" s="416"/>
      <c r="C11" s="416"/>
      <c r="D11" s="416"/>
      <c r="E11" s="416"/>
      <c r="F11" s="416"/>
      <c r="G11" s="517"/>
    </row>
    <row r="12" spans="1:9">
      <c r="A12" s="510" t="s">
        <v>343</v>
      </c>
      <c r="B12" s="479">
        <v>123239</v>
      </c>
      <c r="C12" s="479">
        <v>16086</v>
      </c>
      <c r="D12" s="479">
        <v>70696</v>
      </c>
      <c r="E12" s="479">
        <v>1546</v>
      </c>
      <c r="F12" s="479">
        <v>34911</v>
      </c>
      <c r="G12" s="518">
        <v>28.2</v>
      </c>
    </row>
    <row r="13" spans="1:9">
      <c r="A13" s="476" t="s">
        <v>344</v>
      </c>
      <c r="B13" s="480"/>
      <c r="C13" s="480"/>
      <c r="D13" s="480"/>
      <c r="E13" s="480"/>
      <c r="F13" s="480"/>
      <c r="G13" s="481"/>
    </row>
    <row r="14" spans="1:9">
      <c r="A14" s="510" t="s">
        <v>8</v>
      </c>
      <c r="B14" s="479">
        <v>317</v>
      </c>
      <c r="C14" s="479">
        <v>83</v>
      </c>
      <c r="D14" s="479">
        <v>152</v>
      </c>
      <c r="E14" s="479">
        <v>2</v>
      </c>
      <c r="F14" s="479">
        <v>80</v>
      </c>
      <c r="G14" s="518">
        <v>12.1</v>
      </c>
    </row>
    <row r="15" spans="1:9">
      <c r="A15" s="476" t="s">
        <v>9</v>
      </c>
      <c r="B15" s="416"/>
      <c r="C15" s="416"/>
      <c r="D15" s="416"/>
      <c r="E15" s="416"/>
      <c r="F15" s="416"/>
      <c r="G15" s="517"/>
    </row>
    <row r="16" spans="1:9">
      <c r="A16" s="510" t="s">
        <v>463</v>
      </c>
      <c r="B16" s="479">
        <v>35911</v>
      </c>
      <c r="C16" s="479">
        <v>4897</v>
      </c>
      <c r="D16" s="479">
        <v>21591</v>
      </c>
      <c r="E16" s="479">
        <v>340</v>
      </c>
      <c r="F16" s="479">
        <v>9083</v>
      </c>
      <c r="G16" s="518">
        <v>20.3</v>
      </c>
    </row>
    <row r="17" spans="1:7">
      <c r="A17" s="476" t="s">
        <v>462</v>
      </c>
      <c r="B17" s="416"/>
      <c r="C17" s="416"/>
      <c r="D17" s="416"/>
      <c r="E17" s="416"/>
      <c r="F17" s="416"/>
      <c r="G17" s="517"/>
    </row>
    <row r="18" spans="1:7">
      <c r="A18" s="510" t="s">
        <v>464</v>
      </c>
      <c r="B18" s="479">
        <v>33533</v>
      </c>
      <c r="C18" s="479">
        <v>4581</v>
      </c>
      <c r="D18" s="479">
        <v>20049</v>
      </c>
      <c r="E18" s="479">
        <v>326</v>
      </c>
      <c r="F18" s="479">
        <v>8577</v>
      </c>
      <c r="G18" s="518">
        <v>22</v>
      </c>
    </row>
    <row r="19" spans="1:7">
      <c r="A19" s="476" t="s">
        <v>461</v>
      </c>
      <c r="B19" s="416"/>
      <c r="C19" s="416"/>
      <c r="D19" s="416"/>
      <c r="E19" s="416"/>
      <c r="F19" s="416"/>
      <c r="G19" s="517"/>
    </row>
    <row r="20" spans="1:7">
      <c r="A20" s="510" t="s">
        <v>10</v>
      </c>
      <c r="B20" s="479">
        <v>13430</v>
      </c>
      <c r="C20" s="479">
        <v>1212</v>
      </c>
      <c r="D20" s="479">
        <v>8290</v>
      </c>
      <c r="E20" s="479">
        <v>36</v>
      </c>
      <c r="F20" s="479">
        <v>3892</v>
      </c>
      <c r="G20" s="518">
        <v>33.1</v>
      </c>
    </row>
    <row r="21" spans="1:7">
      <c r="A21" s="476" t="s">
        <v>11</v>
      </c>
      <c r="B21" s="416"/>
      <c r="C21" s="416"/>
      <c r="D21" s="416"/>
      <c r="E21" s="416"/>
      <c r="F21" s="416"/>
      <c r="G21" s="517"/>
    </row>
    <row r="22" spans="1:7" ht="13.2">
      <c r="A22" s="478" t="s">
        <v>1286</v>
      </c>
      <c r="B22" s="479">
        <v>27496</v>
      </c>
      <c r="C22" s="479">
        <v>4202</v>
      </c>
      <c r="D22" s="479">
        <v>15426</v>
      </c>
      <c r="E22" s="479">
        <v>847</v>
      </c>
      <c r="F22" s="479">
        <v>7021</v>
      </c>
      <c r="G22" s="518">
        <v>24.8</v>
      </c>
    </row>
    <row r="23" spans="1:7" ht="13.2">
      <c r="A23" s="476" t="s">
        <v>480</v>
      </c>
      <c r="B23" s="416"/>
      <c r="C23" s="416"/>
      <c r="D23" s="416"/>
      <c r="E23" s="416"/>
      <c r="F23" s="416"/>
      <c r="G23" s="517"/>
    </row>
    <row r="24" spans="1:7">
      <c r="A24" s="510" t="s">
        <v>12</v>
      </c>
      <c r="B24" s="479">
        <v>6569</v>
      </c>
      <c r="C24" s="479">
        <v>472</v>
      </c>
      <c r="D24" s="479">
        <v>3564</v>
      </c>
      <c r="E24" s="479">
        <v>40</v>
      </c>
      <c r="F24" s="479">
        <v>2493</v>
      </c>
      <c r="G24" s="518">
        <v>31.4</v>
      </c>
    </row>
    <row r="25" spans="1:7">
      <c r="A25" s="476" t="s">
        <v>13</v>
      </c>
      <c r="B25" s="416"/>
      <c r="C25" s="416"/>
      <c r="D25" s="416"/>
      <c r="E25" s="416"/>
      <c r="F25" s="416"/>
      <c r="G25" s="517"/>
    </row>
    <row r="26" spans="1:7" ht="13.2">
      <c r="A26" s="478" t="s">
        <v>1287</v>
      </c>
      <c r="B26" s="479">
        <v>3569</v>
      </c>
      <c r="C26" s="479">
        <v>565</v>
      </c>
      <c r="D26" s="479">
        <v>1983</v>
      </c>
      <c r="E26" s="479">
        <v>56</v>
      </c>
      <c r="F26" s="479">
        <v>965</v>
      </c>
      <c r="G26" s="518">
        <v>30.1</v>
      </c>
    </row>
    <row r="27" spans="1:7" ht="13.2">
      <c r="A27" s="476" t="s">
        <v>481</v>
      </c>
      <c r="B27" s="416"/>
      <c r="C27" s="416"/>
      <c r="D27" s="416"/>
      <c r="E27" s="416"/>
      <c r="F27" s="416"/>
      <c r="G27" s="517"/>
    </row>
    <row r="28" spans="1:7">
      <c r="A28" s="510" t="s">
        <v>14</v>
      </c>
      <c r="B28" s="479">
        <v>7521</v>
      </c>
      <c r="C28" s="479">
        <v>1926</v>
      </c>
      <c r="D28" s="479">
        <v>4105</v>
      </c>
      <c r="E28" s="479">
        <v>36</v>
      </c>
      <c r="F28" s="479">
        <v>1454</v>
      </c>
      <c r="G28" s="518">
        <v>42.3</v>
      </c>
    </row>
    <row r="29" spans="1:7">
      <c r="A29" s="476" t="s">
        <v>15</v>
      </c>
      <c r="B29" s="416"/>
      <c r="C29" s="416"/>
      <c r="D29" s="416"/>
      <c r="E29" s="416"/>
      <c r="F29" s="416"/>
      <c r="G29" s="517"/>
    </row>
    <row r="30" spans="1:7">
      <c r="A30" s="510" t="s">
        <v>16</v>
      </c>
      <c r="B30" s="479">
        <v>2219</v>
      </c>
      <c r="C30" s="479">
        <v>381</v>
      </c>
      <c r="D30" s="479">
        <v>1122</v>
      </c>
      <c r="E30" s="479">
        <v>39</v>
      </c>
      <c r="F30" s="479">
        <v>677</v>
      </c>
      <c r="G30" s="518">
        <v>16.5</v>
      </c>
    </row>
    <row r="31" spans="1:7">
      <c r="A31" s="476" t="s">
        <v>17</v>
      </c>
      <c r="B31" s="416"/>
      <c r="C31" s="416"/>
      <c r="D31" s="416"/>
      <c r="E31" s="416"/>
      <c r="F31" s="416"/>
      <c r="G31" s="517"/>
    </row>
    <row r="32" spans="1:7" ht="13.2">
      <c r="A32" s="478" t="s">
        <v>1288</v>
      </c>
      <c r="B32" s="479">
        <v>834</v>
      </c>
      <c r="C32" s="479">
        <v>86</v>
      </c>
      <c r="D32" s="479">
        <v>645</v>
      </c>
      <c r="E32" s="479">
        <v>5</v>
      </c>
      <c r="F32" s="479">
        <v>98</v>
      </c>
      <c r="G32" s="518">
        <v>13</v>
      </c>
    </row>
    <row r="33" spans="1:7">
      <c r="A33" s="476" t="s">
        <v>18</v>
      </c>
      <c r="B33" s="416"/>
      <c r="C33" s="416"/>
      <c r="D33" s="416"/>
      <c r="E33" s="416"/>
      <c r="F33" s="416"/>
      <c r="G33" s="517"/>
    </row>
    <row r="34" spans="1:7">
      <c r="A34" s="510" t="s">
        <v>19</v>
      </c>
      <c r="B34" s="479">
        <v>7384</v>
      </c>
      <c r="C34" s="479">
        <v>1302</v>
      </c>
      <c r="D34" s="479">
        <v>4500</v>
      </c>
      <c r="E34" s="479">
        <v>63</v>
      </c>
      <c r="F34" s="479">
        <v>1519</v>
      </c>
      <c r="G34" s="518">
        <v>28.2</v>
      </c>
    </row>
    <row r="35" spans="1:7">
      <c r="A35" s="476" t="s">
        <v>20</v>
      </c>
      <c r="B35" s="416"/>
      <c r="C35" s="416"/>
      <c r="D35" s="416"/>
      <c r="E35" s="416"/>
      <c r="F35" s="416"/>
      <c r="G35" s="517"/>
    </row>
    <row r="36" spans="1:7" ht="13.2">
      <c r="A36" s="478" t="s">
        <v>1289</v>
      </c>
      <c r="B36" s="479">
        <v>15892</v>
      </c>
      <c r="C36" s="479">
        <v>834</v>
      </c>
      <c r="D36" s="479">
        <v>8586</v>
      </c>
      <c r="E36" s="479">
        <v>24</v>
      </c>
      <c r="F36" s="479">
        <v>6448</v>
      </c>
      <c r="G36" s="518">
        <v>88.1</v>
      </c>
    </row>
    <row r="37" spans="1:7">
      <c r="A37" s="476" t="s">
        <v>21</v>
      </c>
      <c r="B37" s="416"/>
      <c r="C37" s="416"/>
      <c r="D37" s="416"/>
      <c r="E37" s="416"/>
      <c r="F37" s="416"/>
      <c r="G37" s="517"/>
    </row>
    <row r="38" spans="1:7">
      <c r="A38" s="510" t="s">
        <v>1082</v>
      </c>
      <c r="B38" s="479">
        <v>4255</v>
      </c>
      <c r="C38" s="479">
        <v>765</v>
      </c>
      <c r="D38" s="479">
        <v>2776</v>
      </c>
      <c r="E38" s="479">
        <v>153</v>
      </c>
      <c r="F38" s="479">
        <v>561</v>
      </c>
      <c r="G38" s="518">
        <v>8.9</v>
      </c>
    </row>
    <row r="39" spans="1:7">
      <c r="A39" s="476" t="s">
        <v>22</v>
      </c>
      <c r="B39" s="416"/>
      <c r="C39" s="416"/>
      <c r="D39" s="416"/>
      <c r="E39" s="416"/>
      <c r="F39" s="416"/>
      <c r="G39" s="517"/>
    </row>
    <row r="40" spans="1:7">
      <c r="A40" s="510" t="s">
        <v>23</v>
      </c>
      <c r="B40" s="479">
        <v>6713</v>
      </c>
      <c r="C40" s="479">
        <v>880</v>
      </c>
      <c r="D40" s="479">
        <v>4226</v>
      </c>
      <c r="E40" s="479">
        <v>171</v>
      </c>
      <c r="F40" s="479">
        <v>1436</v>
      </c>
      <c r="G40" s="518">
        <v>7.9</v>
      </c>
    </row>
    <row r="41" spans="1:7">
      <c r="A41" s="476" t="s">
        <v>24</v>
      </c>
      <c r="B41" s="416"/>
      <c r="C41" s="416"/>
      <c r="D41" s="416"/>
      <c r="E41" s="416"/>
      <c r="F41" s="416"/>
      <c r="G41" s="517"/>
    </row>
    <row r="42" spans="1:7">
      <c r="A42" s="510" t="s">
        <v>853</v>
      </c>
      <c r="B42" s="479">
        <v>7309</v>
      </c>
      <c r="C42" s="479">
        <v>1410</v>
      </c>
      <c r="D42" s="479">
        <v>4501</v>
      </c>
      <c r="E42" s="479">
        <v>168</v>
      </c>
      <c r="F42" s="479">
        <v>1230</v>
      </c>
      <c r="G42" s="518">
        <v>12.8</v>
      </c>
    </row>
    <row r="43" spans="1:7">
      <c r="A43" s="476" t="s">
        <v>26</v>
      </c>
      <c r="B43" s="416"/>
      <c r="C43" s="416"/>
      <c r="D43" s="416"/>
      <c r="E43" s="416"/>
      <c r="F43" s="416"/>
      <c r="G43" s="517"/>
    </row>
    <row r="44" spans="1:7">
      <c r="A44" s="510" t="s">
        <v>27</v>
      </c>
      <c r="B44" s="479">
        <v>1097</v>
      </c>
      <c r="C44" s="479">
        <v>177</v>
      </c>
      <c r="D44" s="479">
        <v>695</v>
      </c>
      <c r="E44" s="479">
        <v>18</v>
      </c>
      <c r="F44" s="479">
        <v>207</v>
      </c>
      <c r="G44" s="518">
        <v>11.5</v>
      </c>
    </row>
    <row r="45" spans="1:7">
      <c r="A45" s="476" t="s">
        <v>28</v>
      </c>
      <c r="B45" s="416"/>
      <c r="C45" s="416"/>
      <c r="D45" s="416"/>
      <c r="E45" s="416"/>
      <c r="F45" s="416"/>
      <c r="G45" s="517"/>
    </row>
    <row r="46" spans="1:7">
      <c r="A46" s="510" t="s">
        <v>29</v>
      </c>
      <c r="B46" s="479">
        <v>516</v>
      </c>
      <c r="C46" s="479">
        <v>84</v>
      </c>
      <c r="D46" s="479">
        <v>243</v>
      </c>
      <c r="E46" s="479">
        <v>10</v>
      </c>
      <c r="F46" s="479">
        <v>179</v>
      </c>
      <c r="G46" s="518">
        <v>25.4</v>
      </c>
    </row>
    <row r="47" spans="1:7">
      <c r="A47" s="476" t="s">
        <v>30</v>
      </c>
      <c r="B47" s="480"/>
      <c r="C47" s="480"/>
      <c r="D47" s="480"/>
      <c r="E47" s="480"/>
      <c r="F47" s="480"/>
      <c r="G47" s="481"/>
    </row>
    <row r="48" spans="1:7" ht="21.75" customHeight="1">
      <c r="A48" s="1069" t="s">
        <v>1466</v>
      </c>
      <c r="B48" s="1069"/>
      <c r="C48" s="1069"/>
      <c r="D48" s="1069"/>
      <c r="E48" s="1069"/>
      <c r="F48" s="1069"/>
      <c r="G48" s="1069"/>
    </row>
    <row r="49" spans="1:7" ht="21.75" customHeight="1">
      <c r="A49" s="1070" t="s">
        <v>2493</v>
      </c>
      <c r="B49" s="1070"/>
      <c r="C49" s="1070"/>
      <c r="D49" s="1070"/>
      <c r="E49" s="1070"/>
      <c r="F49" s="1070"/>
      <c r="G49" s="1070"/>
    </row>
  </sheetData>
  <customSheetViews>
    <customSheetView guid="{A85E6947-5E9C-44EA-9974-2D5A8476B6C9}" showGridLines="0">
      <selection activeCell="A3" sqref="A3"/>
      <pageMargins left="0.2" right="0.26" top="0.68" bottom="0.33" header="0.5" footer="0.18"/>
      <pageSetup paperSize="9" orientation="portrait" r:id="rId1"/>
      <headerFooter alignWithMargins="0"/>
    </customSheetView>
    <customSheetView guid="{CC2CED46-F28E-4FEE-8298-2DA48F36A2D7}" showGridLines="0">
      <selection activeCell="C54" sqref="C54"/>
      <pageMargins left="0.2" right="0.26" top="0.68" bottom="0.33" header="0.5" footer="0.18"/>
      <pageSetup paperSize="9" orientation="portrait" r:id="rId2"/>
      <headerFooter alignWithMargins="0"/>
    </customSheetView>
    <customSheetView guid="{FCEFCAA7-AD5D-4C5E-BACD-D6687B3FDCC7}" showGridLines="0">
      <selection activeCell="C6" sqref="C6:F6"/>
      <pageMargins left="0.2" right="0.26" top="0.68" bottom="0.33" header="0.5" footer="0.18"/>
      <pageSetup paperSize="9" orientation="portrait" r:id="rId3"/>
      <headerFooter alignWithMargins="0"/>
    </customSheetView>
    <customSheetView guid="{8709ABF6-20E2-4B99-9C0E-AB7F5DEED495}" showGridLines="0">
      <selection activeCell="D27" sqref="D27"/>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H32" sqref="H32"/>
      <pageMargins left="0.2" right="0.26" top="0.68" bottom="0.33" header="0.5" footer="0.18"/>
      <pageSetup paperSize="9" orientation="portrait" r:id="rId6"/>
      <headerFooter alignWithMargins="0"/>
    </customSheetView>
  </customSheetViews>
  <mergeCells count="5">
    <mergeCell ref="A1:G1"/>
    <mergeCell ref="C4:F4"/>
    <mergeCell ref="C5:F5"/>
    <mergeCell ref="A48:G48"/>
    <mergeCell ref="A49:G4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K49"/>
  <sheetViews>
    <sheetView showGridLines="0" zoomScaleNormal="100" workbookViewId="0">
      <selection sqref="A1:K1"/>
    </sheetView>
  </sheetViews>
  <sheetFormatPr defaultColWidth="9.109375" defaultRowHeight="11.4"/>
  <cols>
    <col min="1" max="1" width="71" style="6" customWidth="1"/>
    <col min="2" max="11" width="12.33203125" style="6" customWidth="1"/>
    <col min="12" max="16384" width="9.109375" style="6"/>
  </cols>
  <sheetData>
    <row r="1" spans="1:11" s="7" customFormat="1" ht="27" customHeight="1">
      <c r="A1" s="1071" t="s">
        <v>2584</v>
      </c>
      <c r="B1" s="1071"/>
      <c r="C1" s="1071"/>
      <c r="D1" s="1071"/>
      <c r="E1" s="1071"/>
      <c r="F1" s="1071"/>
      <c r="G1" s="1071"/>
      <c r="H1" s="1071"/>
      <c r="I1" s="1071"/>
      <c r="J1" s="1071"/>
      <c r="K1" s="1071"/>
    </row>
    <row r="2" spans="1:11" ht="12.6">
      <c r="A2" s="13" t="s">
        <v>2543</v>
      </c>
    </row>
    <row r="3" spans="1:11" s="11" customFormat="1">
      <c r="A3" s="1076" t="s">
        <v>1926</v>
      </c>
      <c r="B3" s="1076"/>
      <c r="C3" s="1076"/>
      <c r="D3" s="1076"/>
      <c r="E3" s="1076"/>
      <c r="F3" s="1076"/>
      <c r="G3" s="1076"/>
      <c r="H3" s="1076"/>
      <c r="I3" s="1076"/>
      <c r="J3" s="1076"/>
      <c r="K3" s="1076"/>
    </row>
    <row r="4" spans="1:11" ht="27" customHeight="1">
      <c r="A4" s="523"/>
      <c r="B4" s="524"/>
      <c r="C4" s="1075" t="s">
        <v>1098</v>
      </c>
      <c r="D4" s="1075"/>
      <c r="E4" s="1075"/>
      <c r="F4" s="1075"/>
      <c r="G4" s="1075"/>
      <c r="H4" s="1075"/>
      <c r="I4" s="1075"/>
      <c r="J4" s="1075"/>
      <c r="K4" s="525"/>
    </row>
    <row r="5" spans="1:11" ht="45.6">
      <c r="A5" s="218" t="s">
        <v>31</v>
      </c>
      <c r="B5" s="460" t="s">
        <v>334</v>
      </c>
      <c r="C5" s="460" t="s">
        <v>1092</v>
      </c>
      <c r="D5" s="460" t="s">
        <v>1091</v>
      </c>
      <c r="E5" s="460" t="s">
        <v>1089</v>
      </c>
      <c r="F5" s="460" t="s">
        <v>1090</v>
      </c>
      <c r="G5" s="460" t="s">
        <v>1094</v>
      </c>
      <c r="H5" s="460" t="s">
        <v>1095</v>
      </c>
      <c r="I5" s="460" t="s">
        <v>438</v>
      </c>
      <c r="J5" s="460" t="s">
        <v>440</v>
      </c>
      <c r="K5" s="464" t="s">
        <v>1097</v>
      </c>
    </row>
    <row r="6" spans="1:11" ht="78.75" customHeight="1" thickBot="1">
      <c r="A6" s="186" t="s">
        <v>32</v>
      </c>
      <c r="B6" s="456" t="s">
        <v>335</v>
      </c>
      <c r="C6" s="456" t="s">
        <v>1131</v>
      </c>
      <c r="D6" s="456" t="s">
        <v>1132</v>
      </c>
      <c r="E6" s="456" t="s">
        <v>1093</v>
      </c>
      <c r="F6" s="456" t="s">
        <v>435</v>
      </c>
      <c r="G6" s="456" t="s">
        <v>436</v>
      </c>
      <c r="H6" s="456" t="s">
        <v>437</v>
      </c>
      <c r="I6" s="456" t="s">
        <v>439</v>
      </c>
      <c r="J6" s="456" t="s">
        <v>441</v>
      </c>
      <c r="K6" s="204" t="s">
        <v>1096</v>
      </c>
    </row>
    <row r="7" spans="1:11" ht="12">
      <c r="A7" s="528" t="s">
        <v>1209</v>
      </c>
      <c r="B7" s="529">
        <v>132758</v>
      </c>
      <c r="C7" s="529">
        <v>18196</v>
      </c>
      <c r="D7" s="529">
        <v>19385</v>
      </c>
      <c r="E7" s="529">
        <v>1307</v>
      </c>
      <c r="F7" s="495">
        <v>4853</v>
      </c>
      <c r="G7" s="529">
        <v>41412</v>
      </c>
      <c r="H7" s="529">
        <v>2010</v>
      </c>
      <c r="I7" s="529">
        <v>32763</v>
      </c>
      <c r="J7" s="529">
        <v>12832</v>
      </c>
      <c r="K7" s="526">
        <v>20.6</v>
      </c>
    </row>
    <row r="8" spans="1:11">
      <c r="A8" s="475" t="s">
        <v>33</v>
      </c>
      <c r="B8" s="416"/>
      <c r="C8" s="416"/>
      <c r="D8" s="416"/>
      <c r="E8" s="416"/>
      <c r="F8" s="416"/>
      <c r="G8" s="416"/>
      <c r="H8" s="416"/>
      <c r="I8" s="416"/>
      <c r="J8" s="416"/>
      <c r="K8" s="517"/>
    </row>
    <row r="9" spans="1:11">
      <c r="A9" s="510" t="s">
        <v>341</v>
      </c>
      <c r="B9" s="479">
        <v>20749</v>
      </c>
      <c r="C9" s="479">
        <v>4835</v>
      </c>
      <c r="D9" s="479">
        <v>1121</v>
      </c>
      <c r="E9" s="479">
        <v>322</v>
      </c>
      <c r="F9" s="479">
        <v>2613</v>
      </c>
      <c r="G9" s="479">
        <v>3220</v>
      </c>
      <c r="H9" s="479">
        <v>481</v>
      </c>
      <c r="I9" s="479">
        <v>6336</v>
      </c>
      <c r="J9" s="479">
        <v>1821</v>
      </c>
      <c r="K9" s="527">
        <v>10</v>
      </c>
    </row>
    <row r="10" spans="1:11">
      <c r="A10" s="476" t="s">
        <v>337</v>
      </c>
      <c r="B10" s="416"/>
      <c r="C10" s="416"/>
      <c r="D10" s="416"/>
      <c r="E10" s="416"/>
      <c r="F10" s="416"/>
      <c r="G10" s="416"/>
      <c r="H10" s="416"/>
      <c r="I10" s="416"/>
      <c r="J10" s="416"/>
      <c r="K10" s="517"/>
    </row>
    <row r="11" spans="1:11">
      <c r="A11" s="510" t="s">
        <v>343</v>
      </c>
      <c r="B11" s="479">
        <v>112009</v>
      </c>
      <c r="C11" s="479">
        <v>13361</v>
      </c>
      <c r="D11" s="479">
        <v>18264</v>
      </c>
      <c r="E11" s="479">
        <v>985</v>
      </c>
      <c r="F11" s="479">
        <v>2240</v>
      </c>
      <c r="G11" s="479">
        <v>38192</v>
      </c>
      <c r="H11" s="479">
        <v>1529</v>
      </c>
      <c r="I11" s="479">
        <v>26427</v>
      </c>
      <c r="J11" s="479">
        <v>11011</v>
      </c>
      <c r="K11" s="527">
        <v>25.6</v>
      </c>
    </row>
    <row r="12" spans="1:11">
      <c r="A12" s="476" t="s">
        <v>338</v>
      </c>
      <c r="B12" s="480"/>
      <c r="C12" s="480"/>
      <c r="D12" s="480"/>
      <c r="E12" s="480"/>
      <c r="F12" s="480"/>
      <c r="G12" s="480"/>
      <c r="H12" s="1022"/>
      <c r="I12" s="1022"/>
      <c r="J12" s="1022"/>
      <c r="K12" s="481"/>
    </row>
    <row r="13" spans="1:11">
      <c r="A13" s="510" t="s">
        <v>8</v>
      </c>
      <c r="B13" s="479">
        <v>398</v>
      </c>
      <c r="C13" s="479">
        <v>47</v>
      </c>
      <c r="D13" s="479">
        <v>32</v>
      </c>
      <c r="E13" s="479">
        <v>5</v>
      </c>
      <c r="F13" s="479">
        <v>39</v>
      </c>
      <c r="G13" s="479">
        <v>68</v>
      </c>
      <c r="H13" s="417" t="s">
        <v>2443</v>
      </c>
      <c r="I13" s="417">
        <v>185</v>
      </c>
      <c r="J13" s="417" t="s">
        <v>2443</v>
      </c>
      <c r="K13" s="527">
        <v>15.2</v>
      </c>
    </row>
    <row r="14" spans="1:11">
      <c r="A14" s="476" t="s">
        <v>9</v>
      </c>
      <c r="B14" s="416"/>
      <c r="C14" s="416"/>
      <c r="D14" s="416"/>
      <c r="E14" s="416"/>
      <c r="F14" s="416"/>
      <c r="G14" s="416"/>
      <c r="H14" s="424"/>
      <c r="I14" s="424"/>
      <c r="J14" s="424"/>
      <c r="K14" s="517"/>
    </row>
    <row r="15" spans="1:11">
      <c r="A15" s="510" t="s">
        <v>463</v>
      </c>
      <c r="B15" s="479">
        <v>29122</v>
      </c>
      <c r="C15" s="479">
        <v>3624</v>
      </c>
      <c r="D15" s="479">
        <v>4106</v>
      </c>
      <c r="E15" s="479">
        <v>466</v>
      </c>
      <c r="F15" s="479">
        <v>1362</v>
      </c>
      <c r="G15" s="479">
        <v>10320</v>
      </c>
      <c r="H15" s="417">
        <v>468</v>
      </c>
      <c r="I15" s="417">
        <v>6929</v>
      </c>
      <c r="J15" s="417">
        <v>1847</v>
      </c>
      <c r="K15" s="527">
        <v>16.399999999999999</v>
      </c>
    </row>
    <row r="16" spans="1:11">
      <c r="A16" s="476" t="s">
        <v>462</v>
      </c>
      <c r="B16" s="416"/>
      <c r="C16" s="416"/>
      <c r="D16" s="416"/>
      <c r="E16" s="416"/>
      <c r="F16" s="416"/>
      <c r="G16" s="416"/>
      <c r="H16" s="424"/>
      <c r="I16" s="424"/>
      <c r="J16" s="424"/>
      <c r="K16" s="517"/>
    </row>
    <row r="17" spans="1:11">
      <c r="A17" s="510" t="s">
        <v>460</v>
      </c>
      <c r="B17" s="479">
        <v>26656</v>
      </c>
      <c r="C17" s="479">
        <v>3373</v>
      </c>
      <c r="D17" s="479">
        <v>3953</v>
      </c>
      <c r="E17" s="479">
        <v>359</v>
      </c>
      <c r="F17" s="479">
        <v>985</v>
      </c>
      <c r="G17" s="479">
        <v>9541</v>
      </c>
      <c r="H17" s="417">
        <v>454</v>
      </c>
      <c r="I17" s="417">
        <v>6378</v>
      </c>
      <c r="J17" s="417">
        <v>1613</v>
      </c>
      <c r="K17" s="527">
        <v>17.399999999999999</v>
      </c>
    </row>
    <row r="18" spans="1:11">
      <c r="A18" s="476" t="s">
        <v>461</v>
      </c>
      <c r="B18" s="416"/>
      <c r="C18" s="416"/>
      <c r="D18" s="416"/>
      <c r="E18" s="416"/>
      <c r="F18" s="416"/>
      <c r="G18" s="416"/>
      <c r="H18" s="424"/>
      <c r="I18" s="424"/>
      <c r="J18" s="424"/>
      <c r="K18" s="517"/>
    </row>
    <row r="19" spans="1:11">
      <c r="A19" s="510" t="s">
        <v>10</v>
      </c>
      <c r="B19" s="479">
        <v>12486</v>
      </c>
      <c r="C19" s="479">
        <v>1358</v>
      </c>
      <c r="D19" s="479">
        <v>1127</v>
      </c>
      <c r="E19" s="479">
        <v>125</v>
      </c>
      <c r="F19" s="479">
        <v>265</v>
      </c>
      <c r="G19" s="479">
        <v>4804</v>
      </c>
      <c r="H19" s="417">
        <v>91</v>
      </c>
      <c r="I19" s="417">
        <v>3991</v>
      </c>
      <c r="J19" s="417">
        <v>725</v>
      </c>
      <c r="K19" s="527">
        <v>30.7</v>
      </c>
    </row>
    <row r="20" spans="1:11">
      <c r="A20" s="477" t="s">
        <v>11</v>
      </c>
      <c r="B20" s="416"/>
      <c r="C20" s="416"/>
      <c r="D20" s="416"/>
      <c r="E20" s="416"/>
      <c r="F20" s="416"/>
      <c r="G20" s="416"/>
      <c r="H20" s="424"/>
      <c r="I20" s="424"/>
      <c r="J20" s="424"/>
      <c r="K20" s="517"/>
    </row>
    <row r="21" spans="1:11" ht="13.2">
      <c r="A21" s="478" t="s">
        <v>1290</v>
      </c>
      <c r="B21" s="479">
        <v>29956</v>
      </c>
      <c r="C21" s="479">
        <v>4567</v>
      </c>
      <c r="D21" s="479">
        <v>5709</v>
      </c>
      <c r="E21" s="479">
        <v>141</v>
      </c>
      <c r="F21" s="479">
        <v>287</v>
      </c>
      <c r="G21" s="479">
        <v>11431</v>
      </c>
      <c r="H21" s="417">
        <v>480</v>
      </c>
      <c r="I21" s="417">
        <v>4813</v>
      </c>
      <c r="J21" s="417">
        <v>2528</v>
      </c>
      <c r="K21" s="527">
        <v>27.4</v>
      </c>
    </row>
    <row r="22" spans="1:11" ht="13.2">
      <c r="A22" s="476" t="s">
        <v>480</v>
      </c>
      <c r="B22" s="416"/>
      <c r="C22" s="416"/>
      <c r="D22" s="416"/>
      <c r="E22" s="416"/>
      <c r="F22" s="416"/>
      <c r="G22" s="416"/>
      <c r="H22" s="424"/>
      <c r="I22" s="424"/>
      <c r="J22" s="424"/>
      <c r="K22" s="517"/>
    </row>
    <row r="23" spans="1:11">
      <c r="A23" s="510" t="s">
        <v>12</v>
      </c>
      <c r="B23" s="479">
        <v>5507</v>
      </c>
      <c r="C23" s="479">
        <v>376</v>
      </c>
      <c r="D23" s="479">
        <v>759</v>
      </c>
      <c r="E23" s="479">
        <v>43</v>
      </c>
      <c r="F23" s="479">
        <v>142</v>
      </c>
      <c r="G23" s="479">
        <v>2710</v>
      </c>
      <c r="H23" s="417">
        <v>54</v>
      </c>
      <c r="I23" s="417">
        <v>1031</v>
      </c>
      <c r="J23" s="417">
        <v>392</v>
      </c>
      <c r="K23" s="527">
        <v>26.3</v>
      </c>
    </row>
    <row r="24" spans="1:11">
      <c r="A24" s="476" t="s">
        <v>91</v>
      </c>
      <c r="B24" s="416"/>
      <c r="C24" s="416"/>
      <c r="D24" s="416"/>
      <c r="E24" s="416"/>
      <c r="F24" s="416"/>
      <c r="G24" s="416"/>
      <c r="H24" s="424"/>
      <c r="I24" s="424"/>
      <c r="J24" s="424"/>
      <c r="K24" s="517"/>
    </row>
    <row r="25" spans="1:11" ht="13.2">
      <c r="A25" s="478" t="s">
        <v>1291</v>
      </c>
      <c r="B25" s="479">
        <v>3159</v>
      </c>
      <c r="C25" s="479">
        <v>262</v>
      </c>
      <c r="D25" s="479">
        <v>697</v>
      </c>
      <c r="E25" s="479">
        <v>28</v>
      </c>
      <c r="F25" s="479">
        <v>55</v>
      </c>
      <c r="G25" s="479">
        <v>1130</v>
      </c>
      <c r="H25" s="417">
        <v>63</v>
      </c>
      <c r="I25" s="417">
        <v>590</v>
      </c>
      <c r="J25" s="417">
        <v>334</v>
      </c>
      <c r="K25" s="527">
        <v>26.6</v>
      </c>
    </row>
    <row r="26" spans="1:11" ht="13.2">
      <c r="A26" s="476" t="s">
        <v>481</v>
      </c>
      <c r="B26" s="416"/>
      <c r="C26" s="416"/>
      <c r="D26" s="416"/>
      <c r="E26" s="416"/>
      <c r="F26" s="416"/>
      <c r="G26" s="416"/>
      <c r="H26" s="424"/>
      <c r="I26" s="424"/>
      <c r="J26" s="424"/>
      <c r="K26" s="517"/>
    </row>
    <row r="27" spans="1:11">
      <c r="A27" s="510" t="s">
        <v>14</v>
      </c>
      <c r="B27" s="479">
        <v>4547</v>
      </c>
      <c r="C27" s="479">
        <v>346</v>
      </c>
      <c r="D27" s="479">
        <v>1943</v>
      </c>
      <c r="E27" s="479">
        <v>12</v>
      </c>
      <c r="F27" s="479">
        <v>21</v>
      </c>
      <c r="G27" s="479">
        <v>1362</v>
      </c>
      <c r="H27" s="417">
        <v>92</v>
      </c>
      <c r="I27" s="417">
        <v>402</v>
      </c>
      <c r="J27" s="417">
        <v>369</v>
      </c>
      <c r="K27" s="527">
        <v>25.2</v>
      </c>
    </row>
    <row r="28" spans="1:11">
      <c r="A28" s="476" t="s">
        <v>15</v>
      </c>
      <c r="B28" s="416"/>
      <c r="C28" s="416"/>
      <c r="D28" s="416"/>
      <c r="E28" s="416"/>
      <c r="F28" s="416"/>
      <c r="G28" s="416"/>
      <c r="H28" s="424"/>
      <c r="I28" s="424"/>
      <c r="J28" s="424"/>
      <c r="K28" s="517"/>
    </row>
    <row r="29" spans="1:11">
      <c r="A29" s="510" t="s">
        <v>16</v>
      </c>
      <c r="B29" s="479">
        <v>4801</v>
      </c>
      <c r="C29" s="479">
        <v>225</v>
      </c>
      <c r="D29" s="479">
        <v>416</v>
      </c>
      <c r="E29" s="479">
        <v>9</v>
      </c>
      <c r="F29" s="479">
        <v>79</v>
      </c>
      <c r="G29" s="479">
        <v>635</v>
      </c>
      <c r="H29" s="417" t="s">
        <v>2443</v>
      </c>
      <c r="I29" s="417">
        <v>282</v>
      </c>
      <c r="J29" s="417" t="s">
        <v>2443</v>
      </c>
      <c r="K29" s="527">
        <v>35.799999999999997</v>
      </c>
    </row>
    <row r="30" spans="1:11">
      <c r="A30" s="476" t="s">
        <v>17</v>
      </c>
      <c r="B30" s="416"/>
      <c r="C30" s="416"/>
      <c r="D30" s="416"/>
      <c r="E30" s="416"/>
      <c r="F30" s="416"/>
      <c r="G30" s="416"/>
      <c r="H30" s="424"/>
      <c r="I30" s="424"/>
      <c r="J30" s="424"/>
      <c r="K30" s="517"/>
    </row>
    <row r="31" spans="1:11" ht="13.2">
      <c r="A31" s="478" t="s">
        <v>1292</v>
      </c>
      <c r="B31" s="479">
        <v>912</v>
      </c>
      <c r="C31" s="479">
        <v>136</v>
      </c>
      <c r="D31" s="479">
        <v>142</v>
      </c>
      <c r="E31" s="479">
        <v>27</v>
      </c>
      <c r="F31" s="479">
        <v>130</v>
      </c>
      <c r="G31" s="479">
        <v>212</v>
      </c>
      <c r="H31" s="417">
        <v>9</v>
      </c>
      <c r="I31" s="417">
        <v>217</v>
      </c>
      <c r="J31" s="417">
        <v>39</v>
      </c>
      <c r="K31" s="527">
        <v>14.2</v>
      </c>
    </row>
    <row r="32" spans="1:11">
      <c r="A32" s="476" t="s">
        <v>18</v>
      </c>
      <c r="B32" s="416"/>
      <c r="C32" s="416"/>
      <c r="D32" s="416"/>
      <c r="E32" s="416"/>
      <c r="F32" s="416"/>
      <c r="G32" s="416"/>
      <c r="H32" s="424"/>
      <c r="I32" s="424"/>
      <c r="J32" s="424"/>
      <c r="K32" s="517"/>
    </row>
    <row r="33" spans="1:11">
      <c r="A33" s="510" t="s">
        <v>19</v>
      </c>
      <c r="B33" s="479">
        <v>5740</v>
      </c>
      <c r="C33" s="479">
        <v>555</v>
      </c>
      <c r="D33" s="479">
        <v>1844</v>
      </c>
      <c r="E33" s="479">
        <v>19</v>
      </c>
      <c r="F33" s="479">
        <v>113</v>
      </c>
      <c r="G33" s="479">
        <v>1765</v>
      </c>
      <c r="H33" s="479">
        <v>78</v>
      </c>
      <c r="I33" s="479">
        <v>1019</v>
      </c>
      <c r="J33" s="479">
        <v>347</v>
      </c>
      <c r="K33" s="527">
        <v>21.8</v>
      </c>
    </row>
    <row r="34" spans="1:11">
      <c r="A34" s="476" t="s">
        <v>20</v>
      </c>
      <c r="B34" s="416"/>
      <c r="C34" s="416"/>
      <c r="D34" s="416"/>
      <c r="E34" s="416"/>
      <c r="F34" s="416"/>
      <c r="G34" s="416"/>
      <c r="H34" s="416"/>
      <c r="I34" s="416"/>
      <c r="J34" s="416"/>
      <c r="K34" s="517"/>
    </row>
    <row r="35" spans="1:11" ht="13.2">
      <c r="A35" s="478" t="s">
        <v>1293</v>
      </c>
      <c r="B35" s="479">
        <v>14273</v>
      </c>
      <c r="C35" s="479">
        <v>1348</v>
      </c>
      <c r="D35" s="479">
        <v>1293</v>
      </c>
      <c r="E35" s="479">
        <v>90</v>
      </c>
      <c r="F35" s="479">
        <v>76</v>
      </c>
      <c r="G35" s="479">
        <v>3263</v>
      </c>
      <c r="H35" s="479">
        <v>25</v>
      </c>
      <c r="I35" s="479">
        <v>7059</v>
      </c>
      <c r="J35" s="479">
        <v>1119</v>
      </c>
      <c r="K35" s="527">
        <v>79.099999999999994</v>
      </c>
    </row>
    <row r="36" spans="1:11">
      <c r="A36" s="476" t="s">
        <v>21</v>
      </c>
      <c r="B36" s="416"/>
      <c r="C36" s="416"/>
      <c r="D36" s="416"/>
      <c r="E36" s="416"/>
      <c r="F36" s="416"/>
      <c r="G36" s="416"/>
      <c r="H36" s="416"/>
      <c r="I36" s="416"/>
      <c r="J36" s="416"/>
      <c r="K36" s="517"/>
    </row>
    <row r="37" spans="1:11">
      <c r="A37" s="478" t="s">
        <v>1334</v>
      </c>
      <c r="B37" s="479">
        <v>7490</v>
      </c>
      <c r="C37" s="479">
        <v>3553</v>
      </c>
      <c r="D37" s="479">
        <v>164</v>
      </c>
      <c r="E37" s="479">
        <v>53</v>
      </c>
      <c r="F37" s="479">
        <v>620</v>
      </c>
      <c r="G37" s="479">
        <v>752</v>
      </c>
      <c r="H37" s="479">
        <v>147</v>
      </c>
      <c r="I37" s="479">
        <v>1615</v>
      </c>
      <c r="J37" s="479">
        <v>586</v>
      </c>
      <c r="K37" s="527">
        <v>15.9</v>
      </c>
    </row>
    <row r="38" spans="1:11">
      <c r="A38" s="476" t="s">
        <v>22</v>
      </c>
      <c r="B38" s="416"/>
      <c r="C38" s="416"/>
      <c r="D38" s="416"/>
      <c r="E38" s="416"/>
      <c r="F38" s="416"/>
      <c r="G38" s="416"/>
      <c r="H38" s="416"/>
      <c r="I38" s="416"/>
      <c r="J38" s="416"/>
      <c r="K38" s="517"/>
    </row>
    <row r="39" spans="1:11">
      <c r="A39" s="510" t="s">
        <v>23</v>
      </c>
      <c r="B39" s="479">
        <v>5757</v>
      </c>
      <c r="C39" s="479">
        <v>555</v>
      </c>
      <c r="D39" s="479">
        <v>274</v>
      </c>
      <c r="E39" s="479">
        <v>80</v>
      </c>
      <c r="F39" s="479">
        <v>886</v>
      </c>
      <c r="G39" s="479">
        <v>1018</v>
      </c>
      <c r="H39" s="479">
        <v>166</v>
      </c>
      <c r="I39" s="479">
        <v>2205</v>
      </c>
      <c r="J39" s="479">
        <v>573</v>
      </c>
      <c r="K39" s="527">
        <v>6.8</v>
      </c>
    </row>
    <row r="40" spans="1:11">
      <c r="A40" s="476" t="s">
        <v>24</v>
      </c>
      <c r="B40" s="416"/>
      <c r="C40" s="416"/>
      <c r="D40" s="416"/>
      <c r="E40" s="416"/>
      <c r="F40" s="416"/>
      <c r="G40" s="416"/>
      <c r="H40" s="416"/>
      <c r="I40" s="416"/>
      <c r="J40" s="416"/>
      <c r="K40" s="517"/>
    </row>
    <row r="41" spans="1:11">
      <c r="A41" s="510" t="s">
        <v>25</v>
      </c>
      <c r="B41" s="479">
        <v>7155</v>
      </c>
      <c r="C41" s="479">
        <v>1016</v>
      </c>
      <c r="D41" s="479">
        <v>742</v>
      </c>
      <c r="E41" s="479">
        <v>189</v>
      </c>
      <c r="F41" s="479">
        <v>643</v>
      </c>
      <c r="G41" s="479">
        <v>1535</v>
      </c>
      <c r="H41" s="479">
        <v>213</v>
      </c>
      <c r="I41" s="479">
        <v>2037</v>
      </c>
      <c r="J41" s="479">
        <v>780</v>
      </c>
      <c r="K41" s="527">
        <v>12.5</v>
      </c>
    </row>
    <row r="42" spans="1:11">
      <c r="A42" s="476" t="s">
        <v>26</v>
      </c>
      <c r="B42" s="416"/>
      <c r="C42" s="416"/>
      <c r="D42" s="416"/>
      <c r="E42" s="416"/>
      <c r="F42" s="416"/>
      <c r="G42" s="416"/>
      <c r="H42" s="424"/>
      <c r="I42" s="424"/>
      <c r="J42" s="424"/>
      <c r="K42" s="400"/>
    </row>
    <row r="43" spans="1:11">
      <c r="A43" s="510" t="s">
        <v>27</v>
      </c>
      <c r="B43" s="479">
        <v>930</v>
      </c>
      <c r="C43" s="479">
        <v>90</v>
      </c>
      <c r="D43" s="479">
        <v>97</v>
      </c>
      <c r="E43" s="479">
        <v>15</v>
      </c>
      <c r="F43" s="479">
        <v>131</v>
      </c>
      <c r="G43" s="479">
        <v>236</v>
      </c>
      <c r="H43" s="417">
        <v>18</v>
      </c>
      <c r="I43" s="417">
        <v>282</v>
      </c>
      <c r="J43" s="417">
        <v>61</v>
      </c>
      <c r="K43" s="1028">
        <v>9.6999999999999993</v>
      </c>
    </row>
    <row r="44" spans="1:11">
      <c r="A44" s="476" t="s">
        <v>28</v>
      </c>
      <c r="B44" s="416"/>
      <c r="C44" s="416"/>
      <c r="D44" s="416"/>
      <c r="E44" s="416"/>
      <c r="F44" s="416"/>
      <c r="G44" s="416"/>
      <c r="H44" s="424"/>
      <c r="I44" s="424"/>
      <c r="J44" s="424"/>
      <c r="K44" s="400"/>
    </row>
    <row r="45" spans="1:11">
      <c r="A45" s="510" t="s">
        <v>29</v>
      </c>
      <c r="B45" s="479">
        <v>525</v>
      </c>
      <c r="C45" s="479">
        <v>138</v>
      </c>
      <c r="D45" s="479">
        <v>40</v>
      </c>
      <c r="E45" s="479">
        <v>5</v>
      </c>
      <c r="F45" s="479">
        <v>4</v>
      </c>
      <c r="G45" s="479">
        <v>171</v>
      </c>
      <c r="H45" s="417" t="s">
        <v>2443</v>
      </c>
      <c r="I45" s="417">
        <v>106</v>
      </c>
      <c r="J45" s="417" t="s">
        <v>2443</v>
      </c>
      <c r="K45" s="1028">
        <v>24.3</v>
      </c>
    </row>
    <row r="46" spans="1:11">
      <c r="A46" s="476" t="s">
        <v>30</v>
      </c>
      <c r="B46" s="102"/>
      <c r="C46" s="102"/>
      <c r="D46" s="102"/>
      <c r="E46" s="102"/>
      <c r="F46" s="102"/>
      <c r="G46" s="102"/>
      <c r="H46" s="102"/>
      <c r="I46" s="102"/>
      <c r="J46" s="102"/>
      <c r="K46" s="52"/>
    </row>
    <row r="47" spans="1:11" ht="21.75" customHeight="1">
      <c r="A47" s="1058" t="s">
        <v>1466</v>
      </c>
      <c r="B47" s="1058"/>
      <c r="C47" s="1058"/>
      <c r="D47" s="1058"/>
      <c r="E47" s="1058"/>
      <c r="F47" s="1058"/>
      <c r="G47" s="1058"/>
      <c r="H47" s="1058"/>
      <c r="I47" s="1058"/>
      <c r="J47" s="1058"/>
      <c r="K47" s="1058"/>
    </row>
    <row r="48" spans="1:11">
      <c r="A48" s="993" t="s">
        <v>2493</v>
      </c>
      <c r="B48" s="79"/>
      <c r="C48" s="79"/>
      <c r="D48" s="79"/>
      <c r="E48" s="79"/>
      <c r="F48" s="79"/>
      <c r="G48" s="79"/>
      <c r="H48" s="79"/>
      <c r="I48" s="79"/>
      <c r="J48" s="79"/>
      <c r="K48" s="79"/>
    </row>
    <row r="49" spans="1:1">
      <c r="A49" s="17"/>
    </row>
  </sheetData>
  <customSheetViews>
    <customSheetView guid="{A85E6947-5E9C-44EA-9974-2D5A8476B6C9}" scale="85" showGridLines="0">
      <selection activeCell="C6" sqref="C6"/>
      <pageMargins left="0.2" right="0.26" top="0.68" bottom="0.33" header="0.5" footer="0.18"/>
      <pageSetup paperSize="9" orientation="portrait" r:id="rId1"/>
      <headerFooter alignWithMargins="0"/>
    </customSheetView>
    <customSheetView guid="{CC2CED46-F28E-4FEE-8298-2DA48F36A2D7}" scale="80" showGridLines="0" topLeftCell="A4">
      <selection activeCell="N21" sqref="N21"/>
      <pageMargins left="0.2" right="0.26" top="0.68" bottom="0.33" header="0.5" footer="0.18"/>
      <pageSetup paperSize="9" orientation="portrait" r:id="rId2"/>
      <headerFooter alignWithMargins="0"/>
    </customSheetView>
    <customSheetView guid="{FCEFCAA7-AD5D-4C5E-BACD-D6687B3FDCC7}" showGridLines="0">
      <selection activeCell="G20" sqref="G20"/>
      <pageMargins left="0.2" right="0.26" top="0.68" bottom="0.33" header="0.5" footer="0.18"/>
      <pageSetup paperSize="9" orientation="portrait" r:id="rId3"/>
      <headerFooter alignWithMargins="0"/>
    </customSheetView>
    <customSheetView guid="{8709ABF6-20E2-4B99-9C0E-AB7F5DEED495}" showGridLines="0" topLeftCell="A16">
      <selection activeCell="E22" sqref="E22"/>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12ED0E62-18D6-4731-BF3E-9ACDC95060EE}" showGridLines="0">
      <selection activeCell="M27" sqref="M27"/>
      <pageMargins left="0.2" right="0.26" top="0.68" bottom="0.33" header="0.5" footer="0.18"/>
      <pageSetup paperSize="9" orientation="portrait" r:id="rId6"/>
      <headerFooter alignWithMargins="0"/>
    </customSheetView>
  </customSheetViews>
  <mergeCells count="4">
    <mergeCell ref="A47:K47"/>
    <mergeCell ref="A1:K1"/>
    <mergeCell ref="C4:J4"/>
    <mergeCell ref="A3:K3"/>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I45"/>
  <sheetViews>
    <sheetView showGridLines="0" zoomScaleNormal="100" workbookViewId="0">
      <selection sqref="A1:H1"/>
    </sheetView>
  </sheetViews>
  <sheetFormatPr defaultColWidth="9.109375" defaultRowHeight="11.4"/>
  <cols>
    <col min="1" max="1" width="24.44140625" style="6" customWidth="1"/>
    <col min="2" max="8" width="17.33203125" style="6" customWidth="1"/>
    <col min="9" max="16384" width="9.109375" style="6"/>
  </cols>
  <sheetData>
    <row r="1" spans="1:9" s="7" customFormat="1" ht="27" customHeight="1">
      <c r="A1" s="1071" t="s">
        <v>2584</v>
      </c>
      <c r="B1" s="1071"/>
      <c r="C1" s="1071"/>
      <c r="D1" s="1071"/>
      <c r="E1" s="1071"/>
      <c r="F1" s="1071"/>
      <c r="G1" s="1071"/>
      <c r="H1" s="1071"/>
      <c r="I1" s="26"/>
    </row>
    <row r="2" spans="1:9" ht="12">
      <c r="A2" s="13" t="s">
        <v>1732</v>
      </c>
    </row>
    <row r="3" spans="1:9">
      <c r="A3" s="59" t="s">
        <v>443</v>
      </c>
    </row>
    <row r="4" spans="1:9">
      <c r="A4" s="60" t="s">
        <v>1755</v>
      </c>
    </row>
    <row r="5" spans="1:9">
      <c r="A5" s="64" t="s">
        <v>444</v>
      </c>
      <c r="B5" s="10"/>
      <c r="C5" s="10"/>
      <c r="D5" s="10"/>
      <c r="E5" s="10"/>
      <c r="F5" s="10"/>
      <c r="G5" s="10"/>
      <c r="H5" s="10"/>
    </row>
    <row r="6" spans="1:9" ht="12" customHeight="1">
      <c r="A6" s="146"/>
      <c r="B6" s="557"/>
      <c r="C6" s="1038" t="s">
        <v>375</v>
      </c>
      <c r="D6" s="1038"/>
      <c r="E6" s="1038"/>
      <c r="F6" s="1038"/>
      <c r="G6" s="1038"/>
      <c r="H6" s="1039"/>
      <c r="I6" s="1077"/>
    </row>
    <row r="7" spans="1:9">
      <c r="A7" s="150"/>
      <c r="B7" s="582"/>
      <c r="C7" s="1041" t="s">
        <v>376</v>
      </c>
      <c r="D7" s="1041"/>
      <c r="E7" s="1040"/>
      <c r="F7" s="1040"/>
      <c r="G7" s="1040"/>
      <c r="H7" s="1043"/>
      <c r="I7" s="1077"/>
    </row>
    <row r="8" spans="1:9">
      <c r="A8" s="189"/>
      <c r="B8" s="583"/>
      <c r="C8" s="1063" t="s">
        <v>501</v>
      </c>
      <c r="D8" s="1063"/>
      <c r="E8" s="1067" t="s">
        <v>502</v>
      </c>
      <c r="F8" s="568"/>
      <c r="G8" s="568"/>
      <c r="H8" s="587"/>
      <c r="I8" s="1077"/>
    </row>
    <row r="9" spans="1:9">
      <c r="A9" s="218" t="s">
        <v>373</v>
      </c>
      <c r="B9" s="566" t="s">
        <v>334</v>
      </c>
      <c r="C9" s="1065" t="s">
        <v>377</v>
      </c>
      <c r="D9" s="1065"/>
      <c r="E9" s="1067"/>
      <c r="F9" s="566" t="s">
        <v>504</v>
      </c>
      <c r="G9" s="566" t="s">
        <v>505</v>
      </c>
      <c r="H9" s="590" t="s">
        <v>506</v>
      </c>
      <c r="I9" s="1077"/>
    </row>
    <row r="10" spans="1:9" ht="34.200000000000003">
      <c r="A10" s="286" t="s">
        <v>374</v>
      </c>
      <c r="B10" s="585" t="s">
        <v>347</v>
      </c>
      <c r="C10" s="663" t="s">
        <v>354</v>
      </c>
      <c r="D10" s="568" t="s">
        <v>1100</v>
      </c>
      <c r="E10" s="585" t="s">
        <v>503</v>
      </c>
      <c r="F10" s="585" t="s">
        <v>629</v>
      </c>
      <c r="G10" s="585" t="s">
        <v>1101</v>
      </c>
      <c r="H10" s="441" t="s">
        <v>507</v>
      </c>
      <c r="I10" s="25"/>
    </row>
    <row r="11" spans="1:9" ht="27" customHeight="1" thickBot="1">
      <c r="A11" s="154"/>
      <c r="B11" s="155"/>
      <c r="C11" s="567" t="s">
        <v>349</v>
      </c>
      <c r="D11" s="586" t="s">
        <v>508</v>
      </c>
      <c r="E11" s="155"/>
      <c r="F11" s="155"/>
      <c r="G11" s="155"/>
      <c r="H11" s="664"/>
      <c r="I11" s="25"/>
    </row>
    <row r="12" spans="1:9">
      <c r="A12" s="1045" t="s">
        <v>356</v>
      </c>
      <c r="B12" s="1046"/>
      <c r="C12" s="1046"/>
      <c r="D12" s="1046"/>
      <c r="E12" s="1046"/>
      <c r="F12" s="1046"/>
      <c r="G12" s="1046"/>
      <c r="H12" s="1047"/>
      <c r="I12" s="1077"/>
    </row>
    <row r="13" spans="1:9" ht="12" customHeight="1">
      <c r="A13" s="1048" t="s">
        <v>33</v>
      </c>
      <c r="B13" s="1049"/>
      <c r="C13" s="1049"/>
      <c r="D13" s="1049"/>
      <c r="E13" s="1049"/>
      <c r="F13" s="1049"/>
      <c r="G13" s="1049"/>
      <c r="H13" s="1050"/>
      <c r="I13" s="1077"/>
    </row>
    <row r="14" spans="1:9">
      <c r="A14" s="165" t="s">
        <v>93</v>
      </c>
      <c r="B14" s="143">
        <v>145843</v>
      </c>
      <c r="C14" s="143">
        <v>119302</v>
      </c>
      <c r="D14" s="143">
        <v>10638</v>
      </c>
      <c r="E14" s="143">
        <v>26541</v>
      </c>
      <c r="F14" s="143">
        <v>79362</v>
      </c>
      <c r="G14" s="143">
        <v>9583</v>
      </c>
      <c r="H14" s="144">
        <v>212</v>
      </c>
      <c r="I14" s="27"/>
    </row>
    <row r="15" spans="1:9">
      <c r="A15" s="165" t="s">
        <v>94</v>
      </c>
      <c r="B15" s="143">
        <v>146414</v>
      </c>
      <c r="C15" s="143">
        <v>120249</v>
      </c>
      <c r="D15" s="143">
        <v>10924</v>
      </c>
      <c r="E15" s="143">
        <v>26165</v>
      </c>
      <c r="F15" s="143">
        <v>79612</v>
      </c>
      <c r="G15" s="143">
        <v>9466</v>
      </c>
      <c r="H15" s="144">
        <v>215</v>
      </c>
      <c r="I15" s="48"/>
    </row>
    <row r="16" spans="1:9">
      <c r="A16" s="165" t="s">
        <v>95</v>
      </c>
      <c r="B16" s="143">
        <v>142214</v>
      </c>
      <c r="C16" s="143">
        <v>117413</v>
      </c>
      <c r="D16" s="143">
        <v>10718</v>
      </c>
      <c r="E16" s="143">
        <v>24801</v>
      </c>
      <c r="F16" s="143">
        <v>76657</v>
      </c>
      <c r="G16" s="143">
        <v>8832</v>
      </c>
      <c r="H16" s="144">
        <v>208</v>
      </c>
      <c r="I16" s="48"/>
    </row>
    <row r="17" spans="1:9">
      <c r="A17" s="165" t="s">
        <v>96</v>
      </c>
      <c r="B17" s="143">
        <v>135171</v>
      </c>
      <c r="C17" s="143">
        <v>111954</v>
      </c>
      <c r="D17" s="143">
        <v>10325</v>
      </c>
      <c r="E17" s="143">
        <v>23217</v>
      </c>
      <c r="F17" s="143">
        <v>72134</v>
      </c>
      <c r="G17" s="143">
        <v>4817</v>
      </c>
      <c r="H17" s="144">
        <v>206</v>
      </c>
      <c r="I17" s="48"/>
    </row>
    <row r="18" spans="1:9">
      <c r="A18" s="165" t="s">
        <v>97</v>
      </c>
      <c r="B18" s="143">
        <v>128584</v>
      </c>
      <c r="C18" s="143">
        <v>106614</v>
      </c>
      <c r="D18" s="143">
        <v>9945</v>
      </c>
      <c r="E18" s="143">
        <v>21970</v>
      </c>
      <c r="F18" s="143">
        <v>67784</v>
      </c>
      <c r="G18" s="143">
        <v>4833</v>
      </c>
      <c r="H18" s="144">
        <v>201</v>
      </c>
      <c r="I18" s="48"/>
    </row>
    <row r="19" spans="1:9">
      <c r="A19" s="165" t="s">
        <v>98</v>
      </c>
      <c r="B19" s="143">
        <v>122561</v>
      </c>
      <c r="C19" s="143">
        <v>101881</v>
      </c>
      <c r="D19" s="143">
        <v>9527</v>
      </c>
      <c r="E19" s="143">
        <v>20680</v>
      </c>
      <c r="F19" s="143">
        <v>64003</v>
      </c>
      <c r="G19" s="143">
        <v>3388</v>
      </c>
      <c r="H19" s="144">
        <v>190</v>
      </c>
      <c r="I19" s="48"/>
    </row>
    <row r="20" spans="1:9">
      <c r="A20" s="165" t="s">
        <v>99</v>
      </c>
      <c r="B20" s="143">
        <v>119721</v>
      </c>
      <c r="C20" s="143">
        <v>99671</v>
      </c>
      <c r="D20" s="143">
        <v>9311</v>
      </c>
      <c r="E20" s="143">
        <v>20050</v>
      </c>
      <c r="F20" s="143">
        <v>62628</v>
      </c>
      <c r="G20" s="143">
        <v>3638</v>
      </c>
      <c r="H20" s="144">
        <v>199</v>
      </c>
      <c r="I20" s="27"/>
    </row>
    <row r="21" spans="1:9">
      <c r="A21" s="165" t="s">
        <v>100</v>
      </c>
      <c r="B21" s="143">
        <v>118127</v>
      </c>
      <c r="C21" s="143">
        <v>98074</v>
      </c>
      <c r="D21" s="143">
        <v>8982</v>
      </c>
      <c r="E21" s="143">
        <v>20053</v>
      </c>
      <c r="F21" s="143">
        <v>61771</v>
      </c>
      <c r="G21" s="143">
        <v>4271</v>
      </c>
      <c r="H21" s="144">
        <v>199</v>
      </c>
      <c r="I21" s="27"/>
    </row>
    <row r="22" spans="1:9">
      <c r="A22" s="165" t="s">
        <v>101</v>
      </c>
      <c r="B22" s="143">
        <v>117289</v>
      </c>
      <c r="C22" s="143">
        <v>96548</v>
      </c>
      <c r="D22" s="143">
        <v>8653</v>
      </c>
      <c r="E22" s="143">
        <v>20741</v>
      </c>
      <c r="F22" s="143">
        <v>61791</v>
      </c>
      <c r="G22" s="143">
        <v>6585</v>
      </c>
      <c r="H22" s="144">
        <v>199</v>
      </c>
      <c r="I22" s="27"/>
    </row>
    <row r="23" spans="1:9">
      <c r="A23" s="165" t="s">
        <v>102</v>
      </c>
      <c r="B23" s="143">
        <v>115640</v>
      </c>
      <c r="C23" s="143">
        <v>95478</v>
      </c>
      <c r="D23" s="143">
        <v>8284</v>
      </c>
      <c r="E23" s="143">
        <v>20162</v>
      </c>
      <c r="F23" s="143">
        <v>61025</v>
      </c>
      <c r="G23" s="143">
        <v>7034</v>
      </c>
      <c r="H23" s="144">
        <v>198</v>
      </c>
      <c r="I23" s="27"/>
    </row>
    <row r="24" spans="1:9">
      <c r="A24" s="165" t="s">
        <v>103</v>
      </c>
      <c r="B24" s="143">
        <v>116927</v>
      </c>
      <c r="C24" s="143">
        <v>96899</v>
      </c>
      <c r="D24" s="143">
        <v>8205</v>
      </c>
      <c r="E24" s="143">
        <v>20028</v>
      </c>
      <c r="F24" s="143">
        <v>61771</v>
      </c>
      <c r="G24" s="143">
        <v>7086</v>
      </c>
      <c r="H24" s="144">
        <v>207</v>
      </c>
      <c r="I24" s="27"/>
    </row>
    <row r="25" spans="1:9">
      <c r="A25" s="165" t="s">
        <v>104</v>
      </c>
      <c r="B25" s="143">
        <v>119601</v>
      </c>
      <c r="C25" s="143">
        <v>99468</v>
      </c>
      <c r="D25" s="143">
        <v>8233</v>
      </c>
      <c r="E25" s="143">
        <v>20133</v>
      </c>
      <c r="F25" s="143">
        <v>63797</v>
      </c>
      <c r="G25" s="143">
        <v>7168</v>
      </c>
      <c r="H25" s="144">
        <v>208</v>
      </c>
      <c r="I25" s="27"/>
    </row>
    <row r="26" spans="1:9" ht="12" customHeight="1">
      <c r="A26" s="1045" t="s">
        <v>357</v>
      </c>
      <c r="B26" s="1046"/>
      <c r="C26" s="1046"/>
      <c r="D26" s="1046"/>
      <c r="E26" s="1046"/>
      <c r="F26" s="1046"/>
      <c r="G26" s="1046"/>
      <c r="H26" s="1047"/>
      <c r="I26" s="1077"/>
    </row>
    <row r="27" spans="1:9" ht="12" customHeight="1">
      <c r="A27" s="1048" t="s">
        <v>358</v>
      </c>
      <c r="B27" s="1049"/>
      <c r="C27" s="1049"/>
      <c r="D27" s="1049"/>
      <c r="E27" s="1049"/>
      <c r="F27" s="1049"/>
      <c r="G27" s="1049"/>
      <c r="H27" s="1050"/>
      <c r="I27" s="1077"/>
    </row>
    <row r="28" spans="1:9">
      <c r="A28" s="165" t="s">
        <v>93</v>
      </c>
      <c r="B28" s="143">
        <v>75145</v>
      </c>
      <c r="C28" s="143">
        <v>60380</v>
      </c>
      <c r="D28" s="143">
        <v>5678</v>
      </c>
      <c r="E28" s="143">
        <v>14765</v>
      </c>
      <c r="F28" s="143">
        <v>41437</v>
      </c>
      <c r="G28" s="143">
        <v>5235</v>
      </c>
      <c r="H28" s="144">
        <v>122</v>
      </c>
      <c r="I28" s="48"/>
    </row>
    <row r="29" spans="1:9">
      <c r="A29" s="165" t="s">
        <v>94</v>
      </c>
      <c r="B29" s="143">
        <v>74993</v>
      </c>
      <c r="C29" s="143">
        <v>60568</v>
      </c>
      <c r="D29" s="143">
        <v>5770</v>
      </c>
      <c r="E29" s="143">
        <v>14425</v>
      </c>
      <c r="F29" s="143">
        <v>41264</v>
      </c>
      <c r="G29" s="143">
        <v>5144</v>
      </c>
      <c r="H29" s="144">
        <v>127</v>
      </c>
      <c r="I29" s="48"/>
    </row>
    <row r="30" spans="1:9">
      <c r="A30" s="165" t="s">
        <v>95</v>
      </c>
      <c r="B30" s="143">
        <v>72802</v>
      </c>
      <c r="C30" s="143">
        <v>59211</v>
      </c>
      <c r="D30" s="143">
        <v>5696</v>
      </c>
      <c r="E30" s="143">
        <v>13591</v>
      </c>
      <c r="F30" s="143">
        <v>39828</v>
      </c>
      <c r="G30" s="143">
        <v>4790</v>
      </c>
      <c r="H30" s="144">
        <v>125</v>
      </c>
      <c r="I30" s="48"/>
    </row>
    <row r="31" spans="1:9">
      <c r="A31" s="165" t="s">
        <v>96</v>
      </c>
      <c r="B31" s="143">
        <v>69772</v>
      </c>
      <c r="C31" s="143">
        <v>57052</v>
      </c>
      <c r="D31" s="143">
        <v>5559</v>
      </c>
      <c r="E31" s="143">
        <v>12720</v>
      </c>
      <c r="F31" s="143">
        <v>37964</v>
      </c>
      <c r="G31" s="143">
        <v>2761</v>
      </c>
      <c r="H31" s="144">
        <v>123</v>
      </c>
      <c r="I31" s="48"/>
    </row>
    <row r="32" spans="1:9">
      <c r="A32" s="165" t="s">
        <v>97</v>
      </c>
      <c r="B32" s="143">
        <v>67130</v>
      </c>
      <c r="C32" s="143">
        <v>55011</v>
      </c>
      <c r="D32" s="143">
        <v>5426</v>
      </c>
      <c r="E32" s="143">
        <v>12119</v>
      </c>
      <c r="F32" s="143">
        <v>36295</v>
      </c>
      <c r="G32" s="143">
        <v>2796</v>
      </c>
      <c r="H32" s="144">
        <v>120</v>
      </c>
      <c r="I32" s="48"/>
    </row>
    <row r="33" spans="1:9">
      <c r="A33" s="165" t="s">
        <v>98</v>
      </c>
      <c r="B33" s="143">
        <v>64935</v>
      </c>
      <c r="C33" s="143">
        <v>53395</v>
      </c>
      <c r="D33" s="143">
        <v>5278</v>
      </c>
      <c r="E33" s="143">
        <v>11540</v>
      </c>
      <c r="F33" s="143">
        <v>34913</v>
      </c>
      <c r="G33" s="143">
        <v>2174</v>
      </c>
      <c r="H33" s="144">
        <v>114</v>
      </c>
      <c r="I33" s="48"/>
    </row>
    <row r="34" spans="1:9">
      <c r="A34" s="165" t="s">
        <v>99</v>
      </c>
      <c r="B34" s="143">
        <v>64682</v>
      </c>
      <c r="C34" s="143">
        <v>53323</v>
      </c>
      <c r="D34" s="143">
        <v>5213</v>
      </c>
      <c r="E34" s="143">
        <v>11359</v>
      </c>
      <c r="F34" s="143">
        <v>34870</v>
      </c>
      <c r="G34" s="143">
        <v>2284</v>
      </c>
      <c r="H34" s="144">
        <v>121</v>
      </c>
      <c r="I34" s="27"/>
    </row>
    <row r="35" spans="1:9">
      <c r="A35" s="165" t="s">
        <v>100</v>
      </c>
      <c r="B35" s="143">
        <v>64523</v>
      </c>
      <c r="C35" s="143">
        <v>53041</v>
      </c>
      <c r="D35" s="143">
        <v>5148</v>
      </c>
      <c r="E35" s="143">
        <v>11482</v>
      </c>
      <c r="F35" s="143">
        <v>34796</v>
      </c>
      <c r="G35" s="143">
        <v>2724</v>
      </c>
      <c r="H35" s="144">
        <v>127</v>
      </c>
      <c r="I35" s="27"/>
    </row>
    <row r="36" spans="1:9">
      <c r="A36" s="165" t="s">
        <v>101</v>
      </c>
      <c r="B36" s="143">
        <v>63989</v>
      </c>
      <c r="C36" s="143">
        <v>52248</v>
      </c>
      <c r="D36" s="143">
        <v>5027</v>
      </c>
      <c r="E36" s="143">
        <v>11741</v>
      </c>
      <c r="F36" s="143">
        <v>34752</v>
      </c>
      <c r="G36" s="143">
        <v>3788</v>
      </c>
      <c r="H36" s="144">
        <v>128</v>
      </c>
      <c r="I36" s="27"/>
    </row>
    <row r="37" spans="1:9">
      <c r="A37" s="165" t="s">
        <v>102</v>
      </c>
      <c r="B37" s="143">
        <v>63123</v>
      </c>
      <c r="C37" s="143">
        <v>51718</v>
      </c>
      <c r="D37" s="143">
        <v>4876</v>
      </c>
      <c r="E37" s="143">
        <v>11405</v>
      </c>
      <c r="F37" s="143">
        <v>34345</v>
      </c>
      <c r="G37" s="143">
        <v>3915</v>
      </c>
      <c r="H37" s="144">
        <v>123</v>
      </c>
      <c r="I37" s="27"/>
    </row>
    <row r="38" spans="1:9">
      <c r="A38" s="165" t="s">
        <v>103</v>
      </c>
      <c r="B38" s="143">
        <v>63423</v>
      </c>
      <c r="C38" s="143">
        <v>52129</v>
      </c>
      <c r="D38" s="143">
        <v>4837</v>
      </c>
      <c r="E38" s="143">
        <v>11294</v>
      </c>
      <c r="F38" s="143">
        <v>34520</v>
      </c>
      <c r="G38" s="143">
        <v>3949</v>
      </c>
      <c r="H38" s="144">
        <v>124</v>
      </c>
      <c r="I38" s="27"/>
    </row>
    <row r="39" spans="1:9">
      <c r="A39" s="165" t="s">
        <v>104</v>
      </c>
      <c r="B39" s="143">
        <v>64189</v>
      </c>
      <c r="C39" s="143">
        <v>52789</v>
      </c>
      <c r="D39" s="143">
        <v>4807</v>
      </c>
      <c r="E39" s="143">
        <v>11400</v>
      </c>
      <c r="F39" s="143">
        <v>35129</v>
      </c>
      <c r="G39" s="143">
        <v>4011</v>
      </c>
      <c r="H39" s="144">
        <v>126</v>
      </c>
      <c r="I39" s="27"/>
    </row>
    <row r="40" spans="1:9">
      <c r="B40" s="47"/>
      <c r="C40" s="32"/>
      <c r="D40" s="32"/>
      <c r="E40" s="5"/>
      <c r="F40" s="5"/>
      <c r="G40" s="5"/>
      <c r="H40" s="5"/>
    </row>
    <row r="41" spans="1:9">
      <c r="C41" s="10"/>
      <c r="D41" s="10"/>
    </row>
    <row r="42" spans="1:9">
      <c r="E42" s="10"/>
      <c r="F42" s="10"/>
    </row>
    <row r="43" spans="1:9">
      <c r="E43" s="10"/>
      <c r="F43" s="10"/>
    </row>
    <row r="44" spans="1:9">
      <c r="E44" s="10"/>
      <c r="F44" s="10"/>
    </row>
    <row r="45" spans="1:9">
      <c r="E45" s="10"/>
      <c r="F45" s="10"/>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selection activeCell="J25" sqref="J25"/>
      <pageMargins left="0.2" right="0.26" top="0.68" bottom="0.33" header="0.5" footer="0.18"/>
      <pageSetup paperSize="9" orientation="portrait" r:id="rId2"/>
      <headerFooter alignWithMargins="0"/>
    </customSheetView>
    <customSheetView guid="{FCEFCAA7-AD5D-4C5E-BACD-D6687B3FDCC7}" showGridLines="0">
      <selection activeCell="E11" sqref="E11"/>
      <pageMargins left="0.2" right="0.26" top="0.68" bottom="0.33" header="0.5" footer="0.18"/>
      <pageSetup paperSize="9" orientation="portrait" r:id="rId3"/>
      <headerFooter alignWithMargins="0"/>
    </customSheetView>
    <customSheetView guid="{8709ABF6-20E2-4B99-9C0E-AB7F5DEED495}" showGridLines="0" topLeftCell="C1">
      <selection activeCell="A26" sqref="A26:H26"/>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J34" sqref="J34"/>
      <pageMargins left="0.2" right="0.26" top="0.68" bottom="0.33" header="0.5" footer="0.18"/>
      <pageSetup paperSize="9" orientation="portrait" r:id="rId6"/>
      <headerFooter alignWithMargins="0"/>
    </customSheetView>
  </customSheetViews>
  <mergeCells count="14">
    <mergeCell ref="C9:D9"/>
    <mergeCell ref="A27:H27"/>
    <mergeCell ref="I26:I27"/>
    <mergeCell ref="I8:I9"/>
    <mergeCell ref="A12:H12"/>
    <mergeCell ref="A13:H13"/>
    <mergeCell ref="I12:I13"/>
    <mergeCell ref="A26:H26"/>
    <mergeCell ref="E8:E9"/>
    <mergeCell ref="A1:H1"/>
    <mergeCell ref="I6:I7"/>
    <mergeCell ref="C6:H6"/>
    <mergeCell ref="C7:H7"/>
    <mergeCell ref="C8:D8"/>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21"/>
  <sheetViews>
    <sheetView showGridLines="0" zoomScaleNormal="100" workbookViewId="0">
      <selection activeCell="A2" sqref="A2"/>
    </sheetView>
  </sheetViews>
  <sheetFormatPr defaultColWidth="9.109375" defaultRowHeight="11.4"/>
  <cols>
    <col min="1" max="1" width="30.33203125" style="6" customWidth="1"/>
    <col min="2" max="7" width="12.6640625" style="6" customWidth="1"/>
    <col min="8" max="8" width="13.6640625" style="6" customWidth="1"/>
    <col min="9" max="16384" width="9.109375" style="6"/>
  </cols>
  <sheetData>
    <row r="1" spans="1:12" s="7" customFormat="1" ht="27" customHeight="1">
      <c r="A1" s="1071" t="s">
        <v>2584</v>
      </c>
      <c r="B1" s="1071"/>
      <c r="C1" s="1071"/>
      <c r="D1" s="1071"/>
      <c r="E1" s="1071"/>
      <c r="F1" s="1071"/>
      <c r="G1" s="1071"/>
      <c r="H1" s="1071"/>
      <c r="I1" s="26"/>
    </row>
    <row r="2" spans="1:12" ht="12">
      <c r="A2" s="13" t="s">
        <v>1733</v>
      </c>
    </row>
    <row r="3" spans="1:12">
      <c r="A3" s="59" t="s">
        <v>445</v>
      </c>
    </row>
    <row r="4" spans="1:12">
      <c r="A4" s="60" t="s">
        <v>1756</v>
      </c>
    </row>
    <row r="5" spans="1:12">
      <c r="A5" s="64" t="s">
        <v>446</v>
      </c>
      <c r="B5" s="10"/>
      <c r="C5" s="10"/>
      <c r="D5" s="10"/>
      <c r="E5" s="10"/>
      <c r="F5" s="10"/>
      <c r="G5" s="10"/>
      <c r="H5" s="10"/>
    </row>
    <row r="6" spans="1:12" ht="12" customHeight="1">
      <c r="A6" s="146"/>
      <c r="B6" s="466"/>
      <c r="C6" s="1038" t="s">
        <v>380</v>
      </c>
      <c r="D6" s="1038"/>
      <c r="E6" s="1038"/>
      <c r="F6" s="1038"/>
      <c r="G6" s="1038"/>
      <c r="H6" s="1039"/>
    </row>
    <row r="7" spans="1:12">
      <c r="A7" s="148" t="s">
        <v>378</v>
      </c>
      <c r="B7" s="467" t="s">
        <v>334</v>
      </c>
      <c r="C7" s="1040" t="s">
        <v>381</v>
      </c>
      <c r="D7" s="1040"/>
      <c r="E7" s="1040"/>
      <c r="F7" s="1040"/>
      <c r="G7" s="1040"/>
      <c r="H7" s="1043"/>
    </row>
    <row r="8" spans="1:12">
      <c r="A8" s="150" t="s">
        <v>379</v>
      </c>
      <c r="B8" s="468" t="s">
        <v>335</v>
      </c>
      <c r="C8" s="471" t="s">
        <v>382</v>
      </c>
      <c r="D8" s="1078" t="s">
        <v>105</v>
      </c>
      <c r="E8" s="1078" t="s">
        <v>106</v>
      </c>
      <c r="F8" s="1078" t="s">
        <v>107</v>
      </c>
      <c r="G8" s="1078" t="s">
        <v>108</v>
      </c>
      <c r="H8" s="472" t="s">
        <v>1454</v>
      </c>
    </row>
    <row r="9" spans="1:12" ht="12" thickBot="1">
      <c r="A9" s="154"/>
      <c r="B9" s="155"/>
      <c r="C9" s="609" t="s">
        <v>383</v>
      </c>
      <c r="D9" s="1079"/>
      <c r="E9" s="1079"/>
      <c r="F9" s="1079"/>
      <c r="G9" s="1079"/>
      <c r="H9" s="610" t="s">
        <v>1455</v>
      </c>
    </row>
    <row r="10" spans="1:12">
      <c r="A10" s="1061" t="s">
        <v>356</v>
      </c>
      <c r="B10" s="1061"/>
      <c r="C10" s="1061"/>
      <c r="D10" s="1061"/>
      <c r="E10" s="1061"/>
      <c r="F10" s="1061"/>
      <c r="G10" s="1061"/>
      <c r="H10" s="1061"/>
    </row>
    <row r="11" spans="1:12" ht="12" customHeight="1">
      <c r="A11" s="1083" t="s">
        <v>33</v>
      </c>
      <c r="B11" s="1083"/>
      <c r="C11" s="1083"/>
      <c r="D11" s="1083"/>
      <c r="E11" s="1083"/>
      <c r="F11" s="1083"/>
      <c r="G11" s="1083"/>
      <c r="H11" s="1083"/>
    </row>
    <row r="12" spans="1:12">
      <c r="A12" s="165" t="s">
        <v>93</v>
      </c>
      <c r="B12" s="207">
        <v>142214</v>
      </c>
      <c r="C12" s="207">
        <v>27694</v>
      </c>
      <c r="D12" s="207">
        <v>41166</v>
      </c>
      <c r="E12" s="207">
        <v>28341</v>
      </c>
      <c r="F12" s="207">
        <v>25426</v>
      </c>
      <c r="G12" s="207">
        <v>14088</v>
      </c>
      <c r="H12" s="208">
        <v>5499</v>
      </c>
      <c r="I12" s="43"/>
      <c r="J12" s="43"/>
    </row>
    <row r="13" spans="1:12">
      <c r="A13" s="165" t="s">
        <v>94</v>
      </c>
      <c r="B13" s="207">
        <v>122561</v>
      </c>
      <c r="C13" s="207">
        <v>20875</v>
      </c>
      <c r="D13" s="207">
        <v>35153</v>
      </c>
      <c r="E13" s="207">
        <v>25400</v>
      </c>
      <c r="F13" s="207">
        <v>22514</v>
      </c>
      <c r="G13" s="207">
        <v>13156</v>
      </c>
      <c r="H13" s="208">
        <v>5463</v>
      </c>
      <c r="I13" s="43"/>
      <c r="J13" s="43"/>
    </row>
    <row r="14" spans="1:12">
      <c r="A14" s="165" t="s">
        <v>95</v>
      </c>
      <c r="B14" s="207">
        <v>117289</v>
      </c>
      <c r="C14" s="207">
        <v>21466</v>
      </c>
      <c r="D14" s="207">
        <v>32957</v>
      </c>
      <c r="E14" s="207">
        <v>23992</v>
      </c>
      <c r="F14" s="207">
        <v>20891</v>
      </c>
      <c r="G14" s="207">
        <v>12404</v>
      </c>
      <c r="H14" s="208">
        <v>5579</v>
      </c>
      <c r="I14" s="43"/>
      <c r="J14" s="43"/>
      <c r="K14" s="10"/>
      <c r="L14" s="10"/>
    </row>
    <row r="15" spans="1:12">
      <c r="A15" s="165" t="s">
        <v>96</v>
      </c>
      <c r="B15" s="207">
        <v>119601</v>
      </c>
      <c r="C15" s="207">
        <v>21535</v>
      </c>
      <c r="D15" s="207">
        <v>33860</v>
      </c>
      <c r="E15" s="207">
        <v>24404</v>
      </c>
      <c r="F15" s="207">
        <v>21503</v>
      </c>
      <c r="G15" s="207">
        <v>12668</v>
      </c>
      <c r="H15" s="208">
        <v>5631</v>
      </c>
      <c r="I15" s="43"/>
      <c r="J15" s="43"/>
      <c r="K15" s="10"/>
      <c r="L15" s="10"/>
    </row>
    <row r="16" spans="1:12" ht="12" customHeight="1">
      <c r="A16" s="1084" t="s">
        <v>357</v>
      </c>
      <c r="B16" s="1085"/>
      <c r="C16" s="1085"/>
      <c r="D16" s="1085"/>
      <c r="E16" s="1085"/>
      <c r="F16" s="1085"/>
      <c r="G16" s="1085"/>
      <c r="H16" s="1086"/>
      <c r="I16" s="43"/>
      <c r="J16" s="43"/>
      <c r="K16" s="10"/>
      <c r="L16" s="10"/>
    </row>
    <row r="17" spans="1:12" ht="12" customHeight="1">
      <c r="A17" s="1080" t="s">
        <v>358</v>
      </c>
      <c r="B17" s="1081"/>
      <c r="C17" s="1081"/>
      <c r="D17" s="1081"/>
      <c r="E17" s="1081"/>
      <c r="F17" s="1081"/>
      <c r="G17" s="1081"/>
      <c r="H17" s="1082"/>
      <c r="I17" s="43"/>
      <c r="J17" s="43"/>
      <c r="K17" s="10"/>
      <c r="L17" s="10"/>
    </row>
    <row r="18" spans="1:12">
      <c r="A18" s="165" t="s">
        <v>93</v>
      </c>
      <c r="B18" s="207">
        <v>72802</v>
      </c>
      <c r="C18" s="207">
        <v>13920</v>
      </c>
      <c r="D18" s="207">
        <v>23982</v>
      </c>
      <c r="E18" s="207">
        <v>15881</v>
      </c>
      <c r="F18" s="207">
        <v>12510</v>
      </c>
      <c r="G18" s="207">
        <v>6010</v>
      </c>
      <c r="H18" s="208">
        <v>499</v>
      </c>
      <c r="I18" s="43"/>
      <c r="J18" s="43"/>
      <c r="K18" s="10"/>
      <c r="L18" s="10"/>
    </row>
    <row r="19" spans="1:12">
      <c r="A19" s="165" t="s">
        <v>94</v>
      </c>
      <c r="B19" s="207">
        <v>64935</v>
      </c>
      <c r="C19" s="207">
        <v>10901</v>
      </c>
      <c r="D19" s="207">
        <v>21335</v>
      </c>
      <c r="E19" s="207">
        <v>14817</v>
      </c>
      <c r="F19" s="207">
        <v>11535</v>
      </c>
      <c r="G19" s="207">
        <v>5769</v>
      </c>
      <c r="H19" s="208">
        <v>578</v>
      </c>
      <c r="I19" s="43"/>
      <c r="J19" s="43"/>
    </row>
    <row r="20" spans="1:12">
      <c r="A20" s="165" t="s">
        <v>95</v>
      </c>
      <c r="B20" s="207">
        <v>63989</v>
      </c>
      <c r="C20" s="207">
        <v>11593</v>
      </c>
      <c r="D20" s="207">
        <v>20733</v>
      </c>
      <c r="E20" s="207">
        <v>14399</v>
      </c>
      <c r="F20" s="207">
        <v>10896</v>
      </c>
      <c r="G20" s="207">
        <v>5640</v>
      </c>
      <c r="H20" s="208">
        <v>728</v>
      </c>
      <c r="I20" s="43"/>
      <c r="J20" s="43"/>
    </row>
    <row r="21" spans="1:12">
      <c r="A21" s="165" t="s">
        <v>96</v>
      </c>
      <c r="B21" s="207">
        <v>64189</v>
      </c>
      <c r="C21" s="207">
        <v>11313</v>
      </c>
      <c r="D21" s="207">
        <v>21002</v>
      </c>
      <c r="E21" s="207">
        <v>14464</v>
      </c>
      <c r="F21" s="207">
        <v>10998</v>
      </c>
      <c r="G21" s="207">
        <v>5714</v>
      </c>
      <c r="H21" s="208">
        <v>698</v>
      </c>
      <c r="I21" s="43"/>
      <c r="J21" s="43"/>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cale="110" showPageBreaks="1" showGridLines="0">
      <selection activeCell="A38" sqref="A38"/>
      <pageMargins left="0.2" right="0.26" top="0.68" bottom="0.33" header="0.5" footer="0.18"/>
      <pageSetup paperSize="9" orientation="landscape" r:id="rId2"/>
      <headerFooter alignWithMargins="0"/>
    </customSheetView>
    <customSheetView guid="{FCEFCAA7-AD5D-4C5E-BACD-D6687B3FDCC7}" showGridLines="0">
      <selection activeCell="A2" sqref="A2:A5"/>
      <pageMargins left="0.2" right="0.26" top="0.68" bottom="0.33" header="0.5" footer="0.18"/>
      <pageSetup paperSize="9" orientation="portrait" r:id="rId3"/>
      <headerFooter alignWithMargins="0"/>
    </customSheetView>
    <customSheetView guid="{8709ABF6-20E2-4B99-9C0E-AB7F5DEED495}" showGridLines="0">
      <selection activeCell="J20" sqref="J20"/>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J43" sqref="J43"/>
      <pageMargins left="0.2" right="0.26" top="0.68" bottom="0.33" header="0.5" footer="0.18"/>
      <pageSetup paperSize="9" orientation="portrait" r:id="rId6"/>
      <headerFooter alignWithMargins="0"/>
    </customSheetView>
  </customSheetViews>
  <mergeCells count="11">
    <mergeCell ref="A17:H17"/>
    <mergeCell ref="F8:F9"/>
    <mergeCell ref="G8:G9"/>
    <mergeCell ref="A10:H10"/>
    <mergeCell ref="A11:H11"/>
    <mergeCell ref="A16:H16"/>
    <mergeCell ref="C6:H6"/>
    <mergeCell ref="C7:H7"/>
    <mergeCell ref="D8:D9"/>
    <mergeCell ref="E8:E9"/>
    <mergeCell ref="A1:H1"/>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I21"/>
  <sheetViews>
    <sheetView showGridLines="0" zoomScaleNormal="100" workbookViewId="0">
      <selection activeCell="A2" sqref="A2"/>
    </sheetView>
  </sheetViews>
  <sheetFormatPr defaultColWidth="9.109375" defaultRowHeight="11.4"/>
  <cols>
    <col min="1" max="1" width="25.88671875" style="6" customWidth="1"/>
    <col min="2" max="7" width="15.88671875" style="6" customWidth="1"/>
    <col min="8" max="16384" width="9.109375" style="6"/>
  </cols>
  <sheetData>
    <row r="1" spans="1:9" s="7" customFormat="1" ht="27" customHeight="1">
      <c r="A1" s="1071" t="s">
        <v>2584</v>
      </c>
      <c r="B1" s="1071"/>
      <c r="C1" s="1071"/>
      <c r="D1" s="1071"/>
      <c r="E1" s="1071"/>
      <c r="F1" s="1071"/>
      <c r="G1" s="1071"/>
      <c r="H1" s="26"/>
      <c r="I1" s="26"/>
    </row>
    <row r="2" spans="1:9" ht="12">
      <c r="A2" s="13" t="s">
        <v>1734</v>
      </c>
    </row>
    <row r="3" spans="1:9">
      <c r="A3" s="59" t="s">
        <v>445</v>
      </c>
    </row>
    <row r="4" spans="1:9">
      <c r="A4" s="60" t="s">
        <v>1757</v>
      </c>
    </row>
    <row r="5" spans="1:9">
      <c r="A5" s="64" t="s">
        <v>446</v>
      </c>
      <c r="B5" s="10"/>
      <c r="C5" s="10"/>
      <c r="D5" s="10"/>
      <c r="E5" s="10"/>
      <c r="F5" s="10"/>
      <c r="G5" s="10"/>
    </row>
    <row r="6" spans="1:9" ht="12" customHeight="1">
      <c r="A6" s="146"/>
      <c r="B6" s="466"/>
      <c r="C6" s="1038" t="s">
        <v>384</v>
      </c>
      <c r="D6" s="1038"/>
      <c r="E6" s="1038"/>
      <c r="F6" s="1038"/>
      <c r="G6" s="1039"/>
    </row>
    <row r="7" spans="1:9">
      <c r="A7" s="218"/>
      <c r="B7" s="471"/>
      <c r="C7" s="1040" t="s">
        <v>385</v>
      </c>
      <c r="D7" s="1040"/>
      <c r="E7" s="1040"/>
      <c r="F7" s="1040"/>
      <c r="G7" s="1043"/>
    </row>
    <row r="8" spans="1:9" ht="45.6">
      <c r="A8" s="286" t="s">
        <v>2467</v>
      </c>
      <c r="B8" s="469" t="s">
        <v>2468</v>
      </c>
      <c r="C8" s="471" t="s">
        <v>386</v>
      </c>
      <c r="D8" s="471" t="s">
        <v>1102</v>
      </c>
      <c r="E8" s="471" t="s">
        <v>1103</v>
      </c>
      <c r="F8" s="471" t="s">
        <v>389</v>
      </c>
      <c r="G8" s="472" t="s">
        <v>1104</v>
      </c>
    </row>
    <row r="9" spans="1:9" ht="48" customHeight="1" thickBot="1">
      <c r="A9" s="186"/>
      <c r="B9" s="470"/>
      <c r="C9" s="500" t="s">
        <v>387</v>
      </c>
      <c r="D9" s="470" t="s">
        <v>1148</v>
      </c>
      <c r="E9" s="500" t="s">
        <v>388</v>
      </c>
      <c r="F9" s="500" t="s">
        <v>390</v>
      </c>
      <c r="G9" s="204" t="s">
        <v>391</v>
      </c>
    </row>
    <row r="10" spans="1:9">
      <c r="A10" s="1061" t="s">
        <v>356</v>
      </c>
      <c r="B10" s="1061"/>
      <c r="C10" s="1061"/>
      <c r="D10" s="1061"/>
      <c r="E10" s="1061"/>
      <c r="F10" s="1061"/>
      <c r="G10" s="1061"/>
    </row>
    <row r="11" spans="1:9" ht="12" customHeight="1">
      <c r="A11" s="1083" t="s">
        <v>33</v>
      </c>
      <c r="B11" s="1083"/>
      <c r="C11" s="1083"/>
      <c r="D11" s="1083"/>
      <c r="E11" s="1083"/>
      <c r="F11" s="1083"/>
      <c r="G11" s="1083"/>
    </row>
    <row r="12" spans="1:9">
      <c r="A12" s="165" t="s">
        <v>93</v>
      </c>
      <c r="B12" s="193">
        <v>142214</v>
      </c>
      <c r="C12" s="383">
        <v>20530</v>
      </c>
      <c r="D12" s="383">
        <v>34228</v>
      </c>
      <c r="E12" s="383">
        <v>15909</v>
      </c>
      <c r="F12" s="383">
        <v>41014</v>
      </c>
      <c r="G12" s="384">
        <v>30533</v>
      </c>
      <c r="I12" s="43"/>
    </row>
    <row r="13" spans="1:9">
      <c r="A13" s="165" t="s">
        <v>94</v>
      </c>
      <c r="B13" s="193">
        <v>122561</v>
      </c>
      <c r="C13" s="116">
        <v>17635</v>
      </c>
      <c r="D13" s="116">
        <v>29620</v>
      </c>
      <c r="E13" s="116">
        <v>14026</v>
      </c>
      <c r="F13" s="116">
        <v>34392</v>
      </c>
      <c r="G13" s="117">
        <v>26888</v>
      </c>
      <c r="I13" s="43"/>
    </row>
    <row r="14" spans="1:9">
      <c r="A14" s="165" t="s">
        <v>95</v>
      </c>
      <c r="B14" s="193">
        <v>117289</v>
      </c>
      <c r="C14" s="116">
        <v>17658</v>
      </c>
      <c r="D14" s="116">
        <v>28767</v>
      </c>
      <c r="E14" s="116">
        <v>13108</v>
      </c>
      <c r="F14" s="116">
        <v>32631</v>
      </c>
      <c r="G14" s="117">
        <v>25125</v>
      </c>
      <c r="I14" s="43"/>
    </row>
    <row r="15" spans="1:9">
      <c r="A15" s="165" t="s">
        <v>96</v>
      </c>
      <c r="B15" s="193">
        <v>119601</v>
      </c>
      <c r="C15" s="116">
        <v>18116</v>
      </c>
      <c r="D15" s="116">
        <v>29020</v>
      </c>
      <c r="E15" s="116">
        <v>12968</v>
      </c>
      <c r="F15" s="116">
        <v>33802</v>
      </c>
      <c r="G15" s="117">
        <v>25695</v>
      </c>
      <c r="I15" s="43"/>
    </row>
    <row r="16" spans="1:9" ht="12" customHeight="1">
      <c r="A16" s="1084" t="s">
        <v>357</v>
      </c>
      <c r="B16" s="1085"/>
      <c r="C16" s="1085"/>
      <c r="D16" s="1085"/>
      <c r="E16" s="1085"/>
      <c r="F16" s="1085"/>
      <c r="G16" s="1086"/>
      <c r="I16" s="43"/>
    </row>
    <row r="17" spans="1:9" ht="12" customHeight="1">
      <c r="A17" s="1080" t="s">
        <v>358</v>
      </c>
      <c r="B17" s="1081"/>
      <c r="C17" s="1081"/>
      <c r="D17" s="1081"/>
      <c r="E17" s="1081"/>
      <c r="F17" s="1081"/>
      <c r="G17" s="1082"/>
      <c r="I17" s="43"/>
    </row>
    <row r="18" spans="1:9">
      <c r="A18" s="165" t="s">
        <v>93</v>
      </c>
      <c r="B18" s="193">
        <v>72802</v>
      </c>
      <c r="C18" s="383">
        <v>13905</v>
      </c>
      <c r="D18" s="383">
        <v>20256</v>
      </c>
      <c r="E18" s="383">
        <v>10231</v>
      </c>
      <c r="F18" s="383">
        <v>16433</v>
      </c>
      <c r="G18" s="384">
        <v>11977</v>
      </c>
      <c r="I18" s="43"/>
    </row>
    <row r="19" spans="1:9">
      <c r="A19" s="165" t="s">
        <v>94</v>
      </c>
      <c r="B19" s="193">
        <v>64935</v>
      </c>
      <c r="C19" s="116">
        <v>12014</v>
      </c>
      <c r="D19" s="116">
        <v>18178</v>
      </c>
      <c r="E19" s="116">
        <v>9191</v>
      </c>
      <c r="F19" s="116">
        <v>14649</v>
      </c>
      <c r="G19" s="117">
        <v>10903</v>
      </c>
      <c r="I19" s="43"/>
    </row>
    <row r="20" spans="1:9">
      <c r="A20" s="165" t="s">
        <v>95</v>
      </c>
      <c r="B20" s="193">
        <v>63989</v>
      </c>
      <c r="C20" s="116">
        <v>12347</v>
      </c>
      <c r="D20" s="116">
        <v>17989</v>
      </c>
      <c r="E20" s="116">
        <v>8673</v>
      </c>
      <c r="F20" s="116">
        <v>14440</v>
      </c>
      <c r="G20" s="117">
        <v>10540</v>
      </c>
      <c r="I20" s="43"/>
    </row>
    <row r="21" spans="1:9">
      <c r="A21" s="165" t="s">
        <v>96</v>
      </c>
      <c r="B21" s="193">
        <v>64189</v>
      </c>
      <c r="C21" s="116">
        <v>12527</v>
      </c>
      <c r="D21" s="116">
        <v>17922</v>
      </c>
      <c r="E21" s="116">
        <v>8463</v>
      </c>
      <c r="F21" s="116">
        <v>14629</v>
      </c>
      <c r="G21" s="117">
        <v>10648</v>
      </c>
      <c r="I21" s="43"/>
    </row>
  </sheetData>
  <customSheetViews>
    <customSheetView guid="{A85E6947-5E9C-44EA-9974-2D5A8476B6C9}" showGridLines="0">
      <selection activeCell="A4" sqref="A4"/>
      <pageMargins left="0.2" right="0.26" top="0.68" bottom="0.33" header="0.5" footer="0.18"/>
      <pageSetup paperSize="9" orientation="landscape" r:id="rId1"/>
      <headerFooter alignWithMargins="0"/>
    </customSheetView>
    <customSheetView guid="{CC2CED46-F28E-4FEE-8298-2DA48F36A2D7}" showPageBreaks="1" showGridLines="0">
      <selection activeCell="B32" sqref="B32"/>
      <pageMargins left="0.2" right="0.26" top="0.68" bottom="0.33" header="0.5" footer="0.18"/>
      <pageSetup paperSize="9" orientation="landscape" r:id="rId2"/>
      <headerFooter alignWithMargins="0"/>
    </customSheetView>
    <customSheetView guid="{FCEFCAA7-AD5D-4C5E-BACD-D6687B3FDCC7}" showGridLines="0">
      <selection activeCell="C9" sqref="C9"/>
      <pageMargins left="0.2" right="0.26" top="0.68" bottom="0.33" header="0.5" footer="0.18"/>
      <pageSetup paperSize="9" orientation="portrait" r:id="rId3"/>
      <headerFooter alignWithMargins="0"/>
    </customSheetView>
    <customSheetView guid="{8709ABF6-20E2-4B99-9C0E-AB7F5DEED495}" showGridLines="0">
      <selection activeCell="C25" sqref="C25"/>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landscape" r:id="rId5"/>
      <headerFooter alignWithMargins="0"/>
    </customSheetView>
    <customSheetView guid="{12ED0E62-18D6-4731-BF3E-9ACDC95060EE}" showGridLines="0">
      <selection activeCell="I13" sqref="I13"/>
      <pageMargins left="0.2" right="0.26" top="0.68" bottom="0.33" header="0.5" footer="0.18"/>
      <pageSetup paperSize="9" orientation="portrait" r:id="rId6"/>
      <headerFooter alignWithMargins="0"/>
    </customSheetView>
  </customSheetViews>
  <mergeCells count="7">
    <mergeCell ref="A1:G1"/>
    <mergeCell ref="C6:G6"/>
    <mergeCell ref="A16:G16"/>
    <mergeCell ref="A17:G17"/>
    <mergeCell ref="C7:G7"/>
    <mergeCell ref="A10:G10"/>
    <mergeCell ref="A11:G11"/>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landscape" r:id="rId7"/>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23"/>
  <sheetViews>
    <sheetView showGridLines="0" zoomScaleNormal="100" workbookViewId="0">
      <selection activeCell="A2" sqref="A2"/>
    </sheetView>
  </sheetViews>
  <sheetFormatPr defaultColWidth="9.109375" defaultRowHeight="11.4"/>
  <cols>
    <col min="1" max="1" width="33" style="6" customWidth="1"/>
    <col min="2" max="8" width="15.109375" style="6" customWidth="1"/>
    <col min="9" max="16384" width="9.109375" style="6"/>
  </cols>
  <sheetData>
    <row r="1" spans="1:10" s="7" customFormat="1" ht="27" customHeight="1">
      <c r="A1" s="1071" t="s">
        <v>2584</v>
      </c>
      <c r="B1" s="1071"/>
      <c r="C1" s="1071"/>
      <c r="D1" s="1071"/>
      <c r="E1" s="1071"/>
      <c r="F1" s="1071"/>
      <c r="G1" s="1071"/>
      <c r="H1" s="1071"/>
      <c r="I1" s="26"/>
    </row>
    <row r="2" spans="1:10" ht="12">
      <c r="A2" s="13" t="s">
        <v>1735</v>
      </c>
    </row>
    <row r="3" spans="1:10">
      <c r="A3" s="59" t="s">
        <v>445</v>
      </c>
    </row>
    <row r="4" spans="1:10">
      <c r="A4" s="60" t="s">
        <v>1758</v>
      </c>
    </row>
    <row r="5" spans="1:10">
      <c r="A5" s="64" t="s">
        <v>446</v>
      </c>
      <c r="B5" s="10"/>
      <c r="C5" s="10"/>
      <c r="D5" s="10"/>
      <c r="E5" s="10"/>
      <c r="F5" s="10"/>
      <c r="G5" s="10"/>
      <c r="H5" s="10"/>
    </row>
    <row r="6" spans="1:10" ht="13.5" customHeight="1">
      <c r="A6" s="146"/>
      <c r="B6" s="378"/>
      <c r="C6" s="1038" t="s">
        <v>509</v>
      </c>
      <c r="D6" s="1038"/>
      <c r="E6" s="1038"/>
      <c r="F6" s="1038"/>
      <c r="G6" s="1038"/>
      <c r="H6" s="1039"/>
    </row>
    <row r="7" spans="1:10" ht="13.5" customHeight="1">
      <c r="A7" s="148" t="s">
        <v>378</v>
      </c>
      <c r="B7" s="385" t="s">
        <v>334</v>
      </c>
      <c r="C7" s="1040" t="s">
        <v>510</v>
      </c>
      <c r="D7" s="1040"/>
      <c r="E7" s="1040"/>
      <c r="F7" s="1040"/>
      <c r="G7" s="1040"/>
      <c r="H7" s="1043"/>
    </row>
    <row r="8" spans="1:10" ht="22.8">
      <c r="A8" s="286" t="s">
        <v>379</v>
      </c>
      <c r="B8" s="379" t="s">
        <v>335</v>
      </c>
      <c r="C8" s="381" t="s">
        <v>420</v>
      </c>
      <c r="D8" s="1078" t="s">
        <v>109</v>
      </c>
      <c r="E8" s="1078" t="s">
        <v>110</v>
      </c>
      <c r="F8" s="1078" t="s">
        <v>111</v>
      </c>
      <c r="G8" s="1078" t="s">
        <v>112</v>
      </c>
      <c r="H8" s="382" t="s">
        <v>512</v>
      </c>
    </row>
    <row r="9" spans="1:10" ht="23.4" thickBot="1">
      <c r="A9" s="154"/>
      <c r="B9" s="155"/>
      <c r="C9" s="380" t="s">
        <v>511</v>
      </c>
      <c r="D9" s="1079"/>
      <c r="E9" s="1079"/>
      <c r="F9" s="1079"/>
      <c r="G9" s="1079"/>
      <c r="H9" s="204" t="s">
        <v>513</v>
      </c>
    </row>
    <row r="10" spans="1:10">
      <c r="A10" s="1084" t="s">
        <v>356</v>
      </c>
      <c r="B10" s="1085"/>
      <c r="C10" s="1085"/>
      <c r="D10" s="1085"/>
      <c r="E10" s="1085"/>
      <c r="F10" s="1085"/>
      <c r="G10" s="1085"/>
      <c r="H10" s="1086"/>
    </row>
    <row r="11" spans="1:10" ht="12" customHeight="1">
      <c r="A11" s="1080" t="s">
        <v>33</v>
      </c>
      <c r="B11" s="1081"/>
      <c r="C11" s="1081"/>
      <c r="D11" s="1081"/>
      <c r="E11" s="1081"/>
      <c r="F11" s="1081"/>
      <c r="G11" s="1081"/>
      <c r="H11" s="1082"/>
    </row>
    <row r="12" spans="1:10">
      <c r="A12" s="165" t="s">
        <v>93</v>
      </c>
      <c r="B12" s="193">
        <v>142214</v>
      </c>
      <c r="C12" s="383">
        <v>12413</v>
      </c>
      <c r="D12" s="383">
        <v>23961</v>
      </c>
      <c r="E12" s="383">
        <v>25127</v>
      </c>
      <c r="F12" s="383">
        <v>23333</v>
      </c>
      <c r="G12" s="383">
        <v>23968</v>
      </c>
      <c r="H12" s="384">
        <v>33412</v>
      </c>
      <c r="J12" s="43"/>
    </row>
    <row r="13" spans="1:10">
      <c r="A13" s="165" t="s">
        <v>94</v>
      </c>
      <c r="B13" s="193">
        <v>122561</v>
      </c>
      <c r="C13" s="116">
        <v>10451</v>
      </c>
      <c r="D13" s="116">
        <v>16100</v>
      </c>
      <c r="E13" s="116">
        <v>20382</v>
      </c>
      <c r="F13" s="116">
        <v>23584</v>
      </c>
      <c r="G13" s="116">
        <v>20775</v>
      </c>
      <c r="H13" s="117">
        <v>31269</v>
      </c>
      <c r="J13" s="43"/>
    </row>
    <row r="14" spans="1:10">
      <c r="A14" s="165" t="s">
        <v>95</v>
      </c>
      <c r="B14" s="193">
        <v>117289</v>
      </c>
      <c r="C14" s="116">
        <v>14755</v>
      </c>
      <c r="D14" s="116">
        <v>16612</v>
      </c>
      <c r="E14" s="116">
        <v>15020</v>
      </c>
      <c r="F14" s="116">
        <v>21428</v>
      </c>
      <c r="G14" s="116">
        <v>19268</v>
      </c>
      <c r="H14" s="117">
        <v>30206</v>
      </c>
      <c r="J14" s="43"/>
    </row>
    <row r="15" spans="1:10">
      <c r="A15" s="165" t="s">
        <v>96</v>
      </c>
      <c r="B15" s="193">
        <v>119601</v>
      </c>
      <c r="C15" s="116">
        <v>11816</v>
      </c>
      <c r="D15" s="116">
        <v>23130</v>
      </c>
      <c r="E15" s="116">
        <v>18152</v>
      </c>
      <c r="F15" s="116">
        <v>18376</v>
      </c>
      <c r="G15" s="116">
        <v>18846</v>
      </c>
      <c r="H15" s="117">
        <v>29281</v>
      </c>
      <c r="J15" s="43"/>
    </row>
    <row r="16" spans="1:10" ht="12" customHeight="1">
      <c r="A16" s="1084" t="s">
        <v>357</v>
      </c>
      <c r="B16" s="1085"/>
      <c r="C16" s="1085"/>
      <c r="D16" s="1085"/>
      <c r="E16" s="1085"/>
      <c r="F16" s="1085"/>
      <c r="G16" s="1085"/>
      <c r="H16" s="1086"/>
      <c r="J16" s="43"/>
    </row>
    <row r="17" spans="1:10" ht="12" customHeight="1">
      <c r="A17" s="1080" t="s">
        <v>358</v>
      </c>
      <c r="B17" s="1081"/>
      <c r="C17" s="1081"/>
      <c r="D17" s="1081"/>
      <c r="E17" s="1081"/>
      <c r="F17" s="1081"/>
      <c r="G17" s="1081"/>
      <c r="H17" s="1082"/>
      <c r="J17" s="43"/>
    </row>
    <row r="18" spans="1:10">
      <c r="A18" s="165" t="s">
        <v>93</v>
      </c>
      <c r="B18" s="193">
        <v>72802</v>
      </c>
      <c r="C18" s="383">
        <v>5820</v>
      </c>
      <c r="D18" s="383">
        <v>10638</v>
      </c>
      <c r="E18" s="383">
        <v>11742</v>
      </c>
      <c r="F18" s="383">
        <v>12401</v>
      </c>
      <c r="G18" s="383">
        <v>12808</v>
      </c>
      <c r="H18" s="384">
        <v>19393</v>
      </c>
      <c r="J18" s="43"/>
    </row>
    <row r="19" spans="1:10">
      <c r="A19" s="165" t="s">
        <v>94</v>
      </c>
      <c r="B19" s="193">
        <v>64935</v>
      </c>
      <c r="C19" s="116">
        <v>5117</v>
      </c>
      <c r="D19" s="116">
        <v>7733</v>
      </c>
      <c r="E19" s="116">
        <v>9990</v>
      </c>
      <c r="F19" s="116">
        <v>12519</v>
      </c>
      <c r="G19" s="116">
        <v>11288</v>
      </c>
      <c r="H19" s="117">
        <v>18288</v>
      </c>
      <c r="J19" s="43"/>
    </row>
    <row r="20" spans="1:10">
      <c r="A20" s="165" t="s">
        <v>95</v>
      </c>
      <c r="B20" s="193">
        <v>63989</v>
      </c>
      <c r="C20" s="116">
        <v>7722</v>
      </c>
      <c r="D20" s="116">
        <v>8766</v>
      </c>
      <c r="E20" s="116">
        <v>7711</v>
      </c>
      <c r="F20" s="116">
        <v>11024</v>
      </c>
      <c r="G20" s="116">
        <v>10809</v>
      </c>
      <c r="H20" s="117">
        <v>17957</v>
      </c>
      <c r="J20" s="43"/>
    </row>
    <row r="21" spans="1:10">
      <c r="A21" s="165" t="s">
        <v>96</v>
      </c>
      <c r="B21" s="193">
        <v>64189</v>
      </c>
      <c r="C21" s="116">
        <v>5068</v>
      </c>
      <c r="D21" s="116">
        <v>11049</v>
      </c>
      <c r="E21" s="116">
        <v>10054</v>
      </c>
      <c r="F21" s="116">
        <v>9816</v>
      </c>
      <c r="G21" s="116">
        <v>10671</v>
      </c>
      <c r="H21" s="117">
        <v>17531</v>
      </c>
      <c r="J21" s="43"/>
    </row>
    <row r="22" spans="1:10" ht="34.5" customHeight="1">
      <c r="A22" s="1088" t="s">
        <v>514</v>
      </c>
      <c r="B22" s="1088"/>
      <c r="C22" s="1088"/>
      <c r="D22" s="1088"/>
      <c r="E22" s="1088"/>
      <c r="F22" s="1088"/>
      <c r="G22" s="1088"/>
      <c r="H22" s="1088"/>
    </row>
    <row r="23" spans="1:10" ht="29.25" customHeight="1">
      <c r="A23" s="1087" t="s">
        <v>2494</v>
      </c>
      <c r="B23" s="1087"/>
      <c r="C23" s="1087"/>
      <c r="D23" s="1087"/>
      <c r="E23" s="1087"/>
      <c r="F23" s="1087"/>
      <c r="G23" s="1087"/>
      <c r="H23" s="1087"/>
    </row>
  </sheetData>
  <customSheetViews>
    <customSheetView guid="{A85E6947-5E9C-44EA-9974-2D5A8476B6C9}" showGridLines="0">
      <selection activeCell="A4" sqref="A4"/>
      <pageMargins left="0.2" right="0.26" top="0.68" bottom="0.33" header="0.5" footer="0.18"/>
      <pageSetup paperSize="9" orientation="landscape" r:id="rId1"/>
      <headerFooter alignWithMargins="0"/>
    </customSheetView>
    <customSheetView guid="{CC2CED46-F28E-4FEE-8298-2DA48F36A2D7}" showPageBreaks="1" showGridLines="0">
      <selection activeCell="J30" sqref="J30"/>
      <pageMargins left="0.2" right="0.26" top="0.68" bottom="0.33" header="0.5" footer="0.18"/>
      <pageSetup paperSize="9" orientation="landscape" r:id="rId2"/>
      <headerFooter alignWithMargins="0"/>
    </customSheetView>
    <customSheetView guid="{FCEFCAA7-AD5D-4C5E-BACD-D6687B3FDCC7}" showGridLines="0">
      <selection activeCell="C6" sqref="C6:H6"/>
      <pageMargins left="0.2" right="0.26" top="0.68" bottom="0.33" header="0.5" footer="0.18"/>
      <pageSetup paperSize="9" orientation="portrait" r:id="rId3"/>
      <headerFooter alignWithMargins="0"/>
    </customSheetView>
    <customSheetView guid="{8709ABF6-20E2-4B99-9C0E-AB7F5DEED495}" showGridLines="0" topLeftCell="B1">
      <selection activeCell="F24" sqref="F24"/>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landscape" r:id="rId5"/>
      <headerFooter alignWithMargins="0"/>
    </customSheetView>
    <customSheetView guid="{12ED0E62-18D6-4731-BF3E-9ACDC95060EE}" showGridLines="0">
      <selection activeCell="B18" sqref="B18"/>
      <pageMargins left="0.2" right="0.26" top="0.68" bottom="0.33" header="0.5" footer="0.18"/>
      <pageSetup paperSize="9" orientation="portrait" r:id="rId6"/>
      <headerFooter alignWithMargins="0"/>
    </customSheetView>
  </customSheetViews>
  <mergeCells count="13">
    <mergeCell ref="A23:H23"/>
    <mergeCell ref="A10:H10"/>
    <mergeCell ref="A11:H11"/>
    <mergeCell ref="A16:H16"/>
    <mergeCell ref="A17:H17"/>
    <mergeCell ref="A22:H22"/>
    <mergeCell ref="A1:H1"/>
    <mergeCell ref="C6:H6"/>
    <mergeCell ref="C7:H7"/>
    <mergeCell ref="D8:D9"/>
    <mergeCell ref="E8:E9"/>
    <mergeCell ref="F8:F9"/>
    <mergeCell ref="G8:G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landscape" r:id="rId7"/>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24"/>
  <sheetViews>
    <sheetView showGridLines="0" zoomScaleNormal="100" workbookViewId="0">
      <selection activeCell="A2" sqref="A2"/>
    </sheetView>
  </sheetViews>
  <sheetFormatPr defaultColWidth="9.109375" defaultRowHeight="11.4"/>
  <cols>
    <col min="1" max="1" width="26.5546875" style="6" customWidth="1"/>
    <col min="2" max="9" width="11" style="6" customWidth="1"/>
    <col min="10" max="16384" width="9.109375" style="6"/>
  </cols>
  <sheetData>
    <row r="1" spans="1:11" s="7" customFormat="1" ht="27" customHeight="1">
      <c r="A1" s="1071" t="s">
        <v>2584</v>
      </c>
      <c r="B1" s="1071"/>
      <c r="C1" s="1071"/>
      <c r="D1" s="1071"/>
      <c r="E1" s="1071"/>
      <c r="F1" s="1071"/>
      <c r="G1" s="1071"/>
      <c r="H1" s="1071"/>
      <c r="I1" s="1071"/>
    </row>
    <row r="2" spans="1:11" ht="12">
      <c r="A2" s="13" t="s">
        <v>1736</v>
      </c>
    </row>
    <row r="3" spans="1:11">
      <c r="A3" s="59" t="s">
        <v>445</v>
      </c>
    </row>
    <row r="4" spans="1:11">
      <c r="A4" s="60" t="s">
        <v>1759</v>
      </c>
    </row>
    <row r="5" spans="1:11">
      <c r="A5" s="64" t="s">
        <v>446</v>
      </c>
      <c r="B5" s="10"/>
      <c r="C5" s="10"/>
      <c r="D5" s="10"/>
      <c r="E5" s="10"/>
      <c r="F5" s="10"/>
      <c r="G5" s="10"/>
      <c r="H5" s="10"/>
      <c r="I5" s="10"/>
    </row>
    <row r="6" spans="1:11" ht="12.75" customHeight="1">
      <c r="A6" s="388"/>
      <c r="B6" s="389"/>
      <c r="C6" s="1089" t="s">
        <v>2426</v>
      </c>
      <c r="D6" s="1089"/>
      <c r="E6" s="1089"/>
      <c r="F6" s="1089"/>
      <c r="G6" s="1089"/>
      <c r="H6" s="1089"/>
      <c r="I6" s="1093" t="s">
        <v>517</v>
      </c>
    </row>
    <row r="7" spans="1:11" ht="12.75" customHeight="1">
      <c r="A7" s="390" t="s">
        <v>378</v>
      </c>
      <c r="B7" s="391" t="s">
        <v>334</v>
      </c>
      <c r="C7" s="1090" t="s">
        <v>2427</v>
      </c>
      <c r="D7" s="1090"/>
      <c r="E7" s="1090"/>
      <c r="F7" s="1090"/>
      <c r="G7" s="1090"/>
      <c r="H7" s="1090"/>
      <c r="I7" s="1094"/>
    </row>
    <row r="8" spans="1:11" ht="22.8">
      <c r="A8" s="392" t="s">
        <v>379</v>
      </c>
      <c r="B8" s="393" t="s">
        <v>335</v>
      </c>
      <c r="C8" s="391" t="s">
        <v>1105</v>
      </c>
      <c r="D8" s="1091" t="s">
        <v>113</v>
      </c>
      <c r="E8" s="1091" t="s">
        <v>114</v>
      </c>
      <c r="F8" s="1091" t="s">
        <v>115</v>
      </c>
      <c r="G8" s="1091" t="s">
        <v>116</v>
      </c>
      <c r="H8" s="391" t="s">
        <v>1106</v>
      </c>
      <c r="I8" s="394" t="s">
        <v>392</v>
      </c>
    </row>
    <row r="9" spans="1:11" ht="23.4" thickBot="1">
      <c r="A9" s="395"/>
      <c r="B9" s="396"/>
      <c r="C9" s="397" t="s">
        <v>393</v>
      </c>
      <c r="D9" s="1092"/>
      <c r="E9" s="1092"/>
      <c r="F9" s="1092"/>
      <c r="G9" s="1092"/>
      <c r="H9" s="397" t="s">
        <v>394</v>
      </c>
      <c r="I9" s="398"/>
    </row>
    <row r="10" spans="1:11">
      <c r="A10" s="1084" t="s">
        <v>356</v>
      </c>
      <c r="B10" s="1085"/>
      <c r="C10" s="1085"/>
      <c r="D10" s="1085"/>
      <c r="E10" s="1085"/>
      <c r="F10" s="1085"/>
      <c r="G10" s="1085"/>
      <c r="H10" s="1085"/>
      <c r="I10" s="1086"/>
    </row>
    <row r="11" spans="1:11" ht="12" customHeight="1">
      <c r="A11" s="1080" t="s">
        <v>33</v>
      </c>
      <c r="B11" s="1081"/>
      <c r="C11" s="1081"/>
      <c r="D11" s="1081"/>
      <c r="E11" s="1081"/>
      <c r="F11" s="1081"/>
      <c r="G11" s="1081"/>
      <c r="H11" s="1081"/>
      <c r="I11" s="1082"/>
    </row>
    <row r="12" spans="1:11">
      <c r="A12" s="165" t="s">
        <v>93</v>
      </c>
      <c r="B12" s="193">
        <v>142214</v>
      </c>
      <c r="C12" s="386">
        <v>24162</v>
      </c>
      <c r="D12" s="386">
        <v>31574</v>
      </c>
      <c r="E12" s="386">
        <v>20471</v>
      </c>
      <c r="F12" s="386">
        <v>21016</v>
      </c>
      <c r="G12" s="386">
        <v>14557</v>
      </c>
      <c r="H12" s="386">
        <v>5633</v>
      </c>
      <c r="I12" s="387">
        <v>24801</v>
      </c>
      <c r="K12" s="43"/>
    </row>
    <row r="13" spans="1:11">
      <c r="A13" s="165" t="s">
        <v>94</v>
      </c>
      <c r="B13" s="193">
        <v>122561</v>
      </c>
      <c r="C13" s="116">
        <v>20401</v>
      </c>
      <c r="D13" s="116">
        <v>26868</v>
      </c>
      <c r="E13" s="116">
        <v>18023</v>
      </c>
      <c r="F13" s="116">
        <v>18576</v>
      </c>
      <c r="G13" s="116">
        <v>12922</v>
      </c>
      <c r="H13" s="116">
        <v>5091</v>
      </c>
      <c r="I13" s="117">
        <v>20680</v>
      </c>
      <c r="K13" s="43"/>
    </row>
    <row r="14" spans="1:11">
      <c r="A14" s="165" t="s">
        <v>95</v>
      </c>
      <c r="B14" s="193">
        <v>117289</v>
      </c>
      <c r="C14" s="116">
        <v>19752</v>
      </c>
      <c r="D14" s="116">
        <v>25805</v>
      </c>
      <c r="E14" s="116">
        <v>16935</v>
      </c>
      <c r="F14" s="116">
        <v>17374</v>
      </c>
      <c r="G14" s="116">
        <v>12078</v>
      </c>
      <c r="H14" s="116">
        <v>4604</v>
      </c>
      <c r="I14" s="117">
        <v>20741</v>
      </c>
      <c r="K14" s="43"/>
    </row>
    <row r="15" spans="1:11">
      <c r="A15" s="165" t="s">
        <v>96</v>
      </c>
      <c r="B15" s="193">
        <v>119601</v>
      </c>
      <c r="C15" s="116">
        <v>20739</v>
      </c>
      <c r="D15" s="116">
        <v>26746</v>
      </c>
      <c r="E15" s="116">
        <v>17288</v>
      </c>
      <c r="F15" s="116">
        <v>17943</v>
      </c>
      <c r="G15" s="116">
        <v>12212</v>
      </c>
      <c r="H15" s="116">
        <v>4540</v>
      </c>
      <c r="I15" s="117">
        <v>20133</v>
      </c>
      <c r="K15" s="43"/>
    </row>
    <row r="16" spans="1:11" ht="12" customHeight="1">
      <c r="A16" s="1084" t="s">
        <v>357</v>
      </c>
      <c r="B16" s="1085"/>
      <c r="C16" s="1085"/>
      <c r="D16" s="1085"/>
      <c r="E16" s="1085"/>
      <c r="F16" s="1085"/>
      <c r="G16" s="1085"/>
      <c r="H16" s="1085"/>
      <c r="I16" s="1086"/>
      <c r="K16" s="43"/>
    </row>
    <row r="17" spans="1:11" ht="12" customHeight="1">
      <c r="A17" s="1080" t="s">
        <v>358</v>
      </c>
      <c r="B17" s="1081"/>
      <c r="C17" s="1081"/>
      <c r="D17" s="1081"/>
      <c r="E17" s="1081"/>
      <c r="F17" s="1081"/>
      <c r="G17" s="1081"/>
      <c r="H17" s="1081"/>
      <c r="I17" s="1082"/>
      <c r="K17" s="43"/>
    </row>
    <row r="18" spans="1:11">
      <c r="A18" s="165" t="s">
        <v>93</v>
      </c>
      <c r="B18" s="193">
        <v>72802</v>
      </c>
      <c r="C18" s="386">
        <v>13631</v>
      </c>
      <c r="D18" s="386">
        <v>16200</v>
      </c>
      <c r="E18" s="386">
        <v>10895</v>
      </c>
      <c r="F18" s="386">
        <v>10775</v>
      </c>
      <c r="G18" s="386">
        <v>5973</v>
      </c>
      <c r="H18" s="386">
        <v>1737</v>
      </c>
      <c r="I18" s="387">
        <v>13591</v>
      </c>
      <c r="K18" s="43"/>
    </row>
    <row r="19" spans="1:11">
      <c r="A19" s="165" t="s">
        <v>94</v>
      </c>
      <c r="B19" s="193">
        <v>64935</v>
      </c>
      <c r="C19" s="116">
        <v>11588</v>
      </c>
      <c r="D19" s="116">
        <v>14512</v>
      </c>
      <c r="E19" s="116">
        <v>10094</v>
      </c>
      <c r="F19" s="116">
        <v>10019</v>
      </c>
      <c r="G19" s="116">
        <v>5559</v>
      </c>
      <c r="H19" s="116">
        <v>1623</v>
      </c>
      <c r="I19" s="117">
        <v>11540</v>
      </c>
      <c r="K19" s="43"/>
    </row>
    <row r="20" spans="1:11">
      <c r="A20" s="165" t="s">
        <v>95</v>
      </c>
      <c r="B20" s="193">
        <v>63989</v>
      </c>
      <c r="C20" s="116">
        <v>11664</v>
      </c>
      <c r="D20" s="116">
        <v>14361</v>
      </c>
      <c r="E20" s="116">
        <v>9783</v>
      </c>
      <c r="F20" s="116">
        <v>9527</v>
      </c>
      <c r="G20" s="116">
        <v>5394</v>
      </c>
      <c r="H20" s="116">
        <v>1519</v>
      </c>
      <c r="I20" s="117">
        <v>11741</v>
      </c>
      <c r="K20" s="43"/>
    </row>
    <row r="21" spans="1:11">
      <c r="A21" s="165" t="s">
        <v>96</v>
      </c>
      <c r="B21" s="193">
        <v>64189</v>
      </c>
      <c r="C21" s="116">
        <v>12081</v>
      </c>
      <c r="D21" s="116">
        <v>14594</v>
      </c>
      <c r="E21" s="116">
        <v>9732</v>
      </c>
      <c r="F21" s="116">
        <v>9639</v>
      </c>
      <c r="G21" s="116">
        <v>5241</v>
      </c>
      <c r="H21" s="116">
        <v>1502</v>
      </c>
      <c r="I21" s="117">
        <v>11400</v>
      </c>
      <c r="K21" s="43"/>
    </row>
    <row r="22" spans="1:11" ht="23.25" customHeight="1">
      <c r="A22" s="1088" t="s">
        <v>518</v>
      </c>
      <c r="B22" s="1088"/>
      <c r="C22" s="1088"/>
      <c r="D22" s="1088"/>
      <c r="E22" s="1088"/>
      <c r="F22" s="1088"/>
      <c r="G22" s="1088"/>
      <c r="H22" s="1088"/>
      <c r="I22" s="1088"/>
    </row>
    <row r="23" spans="1:11" ht="19.5" customHeight="1">
      <c r="A23" s="1087" t="s">
        <v>2495</v>
      </c>
      <c r="B23" s="1087"/>
      <c r="C23" s="1087"/>
      <c r="D23" s="1087"/>
      <c r="E23" s="1087"/>
      <c r="F23" s="1087"/>
      <c r="G23" s="1087"/>
      <c r="H23" s="1087"/>
    </row>
    <row r="24" spans="1:11">
      <c r="A24" s="4"/>
    </row>
  </sheetData>
  <customSheetViews>
    <customSheetView guid="{A85E6947-5E9C-44EA-9974-2D5A8476B6C9}" showGridLines="0">
      <selection activeCell="A4" sqref="A4"/>
      <pageMargins left="0.2" right="0.26" top="0.68" bottom="0.33" header="0.5" footer="0.18"/>
      <pageSetup paperSize="9" orientation="landscape" r:id="rId1"/>
      <headerFooter alignWithMargins="0"/>
    </customSheetView>
    <customSheetView guid="{CC2CED46-F28E-4FEE-8298-2DA48F36A2D7}" showPageBreaks="1" showGridLines="0">
      <selection activeCell="E37" sqref="E37"/>
      <pageMargins left="0.2" right="0.26" top="0.68" bottom="0.33" header="0.5" footer="0.18"/>
      <pageSetup paperSize="9" orientation="landscape" r:id="rId2"/>
      <headerFooter alignWithMargins="0"/>
    </customSheetView>
    <customSheetView guid="{FCEFCAA7-AD5D-4C5E-BACD-D6687B3FDCC7}" scale="115" showGridLines="0">
      <selection activeCell="I6" sqref="I6:I7"/>
      <pageMargins left="0.2" right="0.26" top="0.68" bottom="0.33" header="0.5" footer="0.18"/>
      <pageSetup paperSize="9" orientation="portrait" r:id="rId3"/>
      <headerFooter alignWithMargins="0"/>
    </customSheetView>
    <customSheetView guid="{8709ABF6-20E2-4B99-9C0E-AB7F5DEED495}" scale="115" showGridLines="0">
      <selection activeCell="D26" sqref="D26"/>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landscape" r:id="rId5"/>
      <headerFooter alignWithMargins="0"/>
    </customSheetView>
    <customSheetView guid="{12ED0E62-18D6-4731-BF3E-9ACDC95060EE}" showGridLines="0">
      <selection activeCell="H32" sqref="H32"/>
      <pageMargins left="0.2" right="0.26" top="0.68" bottom="0.33" header="0.5" footer="0.18"/>
      <pageSetup paperSize="9" orientation="portrait" r:id="rId6"/>
      <headerFooter alignWithMargins="0"/>
    </customSheetView>
  </customSheetViews>
  <mergeCells count="14">
    <mergeCell ref="A22:I22"/>
    <mergeCell ref="A23:H23"/>
    <mergeCell ref="A1:I1"/>
    <mergeCell ref="A17:I17"/>
    <mergeCell ref="A10:I10"/>
    <mergeCell ref="A16:I16"/>
    <mergeCell ref="C6:H6"/>
    <mergeCell ref="C7:H7"/>
    <mergeCell ref="D8:D9"/>
    <mergeCell ref="E8:E9"/>
    <mergeCell ref="F8:F9"/>
    <mergeCell ref="G8:G9"/>
    <mergeCell ref="A11:I11"/>
    <mergeCell ref="I6:I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landscape" r:id="rId7"/>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62"/>
  <sheetViews>
    <sheetView showGridLines="0" zoomScaleNormal="100" workbookViewId="0">
      <selection activeCell="E8" sqref="E8:H11"/>
    </sheetView>
  </sheetViews>
  <sheetFormatPr defaultColWidth="9.109375" defaultRowHeight="11.4"/>
  <cols>
    <col min="1" max="1" width="48.33203125" style="595" customWidth="1"/>
    <col min="2" max="9" width="15.6640625" style="595" customWidth="1"/>
    <col min="10" max="16384" width="9.109375" style="6"/>
  </cols>
  <sheetData>
    <row r="1" spans="1:9" s="593" customFormat="1" ht="27" customHeight="1">
      <c r="A1" s="1095" t="s">
        <v>2584</v>
      </c>
      <c r="B1" s="1095"/>
      <c r="C1" s="1095"/>
      <c r="D1" s="1095"/>
      <c r="E1" s="1095"/>
      <c r="F1" s="1095"/>
    </row>
    <row r="2" spans="1:9" s="595" customFormat="1" ht="12">
      <c r="A2" s="594" t="s">
        <v>1737</v>
      </c>
    </row>
    <row r="3" spans="1:9" s="595" customFormat="1">
      <c r="A3" s="596" t="s">
        <v>429</v>
      </c>
    </row>
    <row r="4" spans="1:9" s="595" customFormat="1">
      <c r="A4" s="597" t="s">
        <v>1760</v>
      </c>
    </row>
    <row r="5" spans="1:9" s="595" customFormat="1">
      <c r="A5" s="855" t="s">
        <v>430</v>
      </c>
      <c r="B5" s="665"/>
      <c r="C5" s="665"/>
      <c r="D5" s="665"/>
      <c r="E5" s="665"/>
      <c r="F5" s="665"/>
    </row>
    <row r="6" spans="1:9" s="595" customFormat="1" ht="12" customHeight="1">
      <c r="A6" s="856"/>
      <c r="B6" s="857"/>
      <c r="C6" s="1096" t="s">
        <v>395</v>
      </c>
      <c r="D6" s="1097"/>
      <c r="E6" s="1097"/>
      <c r="F6" s="1097"/>
      <c r="G6" s="1097"/>
      <c r="H6" s="1097"/>
      <c r="I6" s="1097"/>
    </row>
    <row r="7" spans="1:9" s="595" customFormat="1">
      <c r="A7" s="611"/>
      <c r="B7" s="666"/>
      <c r="C7" s="1098" t="s">
        <v>519</v>
      </c>
      <c r="D7" s="1099"/>
      <c r="E7" s="1099"/>
      <c r="F7" s="1099"/>
      <c r="G7" s="1099"/>
      <c r="H7" s="1099"/>
      <c r="I7" s="1099"/>
    </row>
    <row r="8" spans="1:9" s="595" customFormat="1">
      <c r="A8" s="612"/>
      <c r="B8" s="667"/>
      <c r="C8" s="1100" t="s">
        <v>2446</v>
      </c>
      <c r="D8" s="1100" t="s">
        <v>1107</v>
      </c>
      <c r="E8" s="1100" t="s">
        <v>396</v>
      </c>
      <c r="F8" s="1100" t="s">
        <v>2447</v>
      </c>
      <c r="G8" s="1104" t="s">
        <v>2445</v>
      </c>
      <c r="H8" s="1105"/>
      <c r="I8" s="1102" t="s">
        <v>1109</v>
      </c>
    </row>
    <row r="9" spans="1:9" s="595" customFormat="1">
      <c r="A9" s="612" t="s">
        <v>31</v>
      </c>
      <c r="B9" s="667" t="s">
        <v>334</v>
      </c>
      <c r="C9" s="1101"/>
      <c r="D9" s="1101"/>
      <c r="E9" s="1101"/>
      <c r="F9" s="1101"/>
      <c r="G9" s="1106" t="s">
        <v>2588</v>
      </c>
      <c r="H9" s="1107"/>
      <c r="I9" s="1103"/>
    </row>
    <row r="10" spans="1:9" s="595" customFormat="1" ht="22.8">
      <c r="A10" s="860" t="s">
        <v>32</v>
      </c>
      <c r="B10" s="861" t="s">
        <v>335</v>
      </c>
      <c r="C10" s="1101"/>
      <c r="D10" s="1101"/>
      <c r="E10" s="1101"/>
      <c r="F10" s="1101"/>
      <c r="G10" s="1031" t="s">
        <v>2448</v>
      </c>
      <c r="H10" s="1031" t="s">
        <v>2449</v>
      </c>
      <c r="I10" s="1103"/>
    </row>
    <row r="11" spans="1:9" s="595" customFormat="1" ht="23.4" thickBot="1">
      <c r="A11" s="854"/>
      <c r="B11" s="859"/>
      <c r="C11" s="859" t="s">
        <v>2544</v>
      </c>
      <c r="D11" s="859" t="s">
        <v>1108</v>
      </c>
      <c r="E11" s="859" t="s">
        <v>397</v>
      </c>
      <c r="F11" s="859" t="s">
        <v>2450</v>
      </c>
      <c r="G11" s="859" t="s">
        <v>2589</v>
      </c>
      <c r="H11" s="859" t="s">
        <v>2590</v>
      </c>
      <c r="I11" s="684" t="s">
        <v>398</v>
      </c>
    </row>
    <row r="12" spans="1:9" s="595" customFormat="1" ht="12">
      <c r="A12" s="613" t="s">
        <v>1213</v>
      </c>
      <c r="B12" s="668">
        <v>104935</v>
      </c>
      <c r="C12" s="668">
        <v>39696</v>
      </c>
      <c r="D12" s="668">
        <v>29641</v>
      </c>
      <c r="E12" s="668">
        <v>65889</v>
      </c>
      <c r="F12" s="668">
        <v>1278</v>
      </c>
      <c r="G12" s="669">
        <v>18079</v>
      </c>
      <c r="H12" s="669">
        <v>109</v>
      </c>
      <c r="I12" s="670">
        <v>7271</v>
      </c>
    </row>
    <row r="13" spans="1:9" s="595" customFormat="1">
      <c r="A13" s="614" t="s">
        <v>755</v>
      </c>
      <c r="B13" s="671"/>
      <c r="C13" s="671"/>
      <c r="D13" s="671"/>
      <c r="E13" s="671"/>
      <c r="F13" s="671"/>
      <c r="G13" s="672"/>
      <c r="H13" s="672"/>
      <c r="I13" s="673"/>
    </row>
    <row r="14" spans="1:9" s="595" customFormat="1">
      <c r="A14" s="615" t="s">
        <v>520</v>
      </c>
      <c r="B14" s="671"/>
      <c r="C14" s="671"/>
      <c r="D14" s="671"/>
      <c r="E14" s="671"/>
      <c r="F14" s="671"/>
      <c r="G14" s="672"/>
      <c r="H14" s="672"/>
      <c r="I14" s="673"/>
    </row>
    <row r="15" spans="1:9" s="595" customFormat="1">
      <c r="A15" s="616" t="s">
        <v>521</v>
      </c>
      <c r="B15" s="671"/>
      <c r="C15" s="671"/>
      <c r="D15" s="671"/>
      <c r="E15" s="671"/>
      <c r="F15" s="674"/>
      <c r="G15" s="672"/>
      <c r="H15" s="672"/>
      <c r="I15" s="673"/>
    </row>
    <row r="16" spans="1:9" s="595" customFormat="1">
      <c r="A16" s="617" t="s">
        <v>1215</v>
      </c>
      <c r="B16" s="671">
        <v>21535</v>
      </c>
      <c r="C16" s="675">
        <v>21535</v>
      </c>
      <c r="D16" s="675" t="s">
        <v>2451</v>
      </c>
      <c r="E16" s="675">
        <v>7632</v>
      </c>
      <c r="F16" s="674">
        <v>46</v>
      </c>
      <c r="G16" s="672">
        <v>2685</v>
      </c>
      <c r="H16" s="672">
        <v>4</v>
      </c>
      <c r="I16" s="673">
        <v>380</v>
      </c>
    </row>
    <row r="17" spans="1:9" s="595" customFormat="1">
      <c r="A17" s="618" t="s">
        <v>1214</v>
      </c>
      <c r="B17" s="674"/>
      <c r="C17" s="671"/>
      <c r="D17" s="671"/>
      <c r="E17" s="671"/>
      <c r="F17" s="674"/>
      <c r="G17" s="672"/>
      <c r="H17" s="672"/>
      <c r="I17" s="676"/>
    </row>
    <row r="18" spans="1:9" s="595" customFormat="1">
      <c r="A18" s="617" t="s">
        <v>399</v>
      </c>
      <c r="B18" s="674">
        <v>29424</v>
      </c>
      <c r="C18" s="675">
        <v>18161</v>
      </c>
      <c r="D18" s="671" t="s">
        <v>2451</v>
      </c>
      <c r="E18" s="675">
        <v>17235</v>
      </c>
      <c r="F18" s="675">
        <v>316</v>
      </c>
      <c r="G18" s="677">
        <v>10545</v>
      </c>
      <c r="H18" s="677">
        <v>37</v>
      </c>
      <c r="I18" s="676">
        <v>918</v>
      </c>
    </row>
    <row r="19" spans="1:9" s="595" customFormat="1">
      <c r="A19" s="617" t="s">
        <v>400</v>
      </c>
      <c r="B19" s="678">
        <v>17213</v>
      </c>
      <c r="C19" s="671" t="s">
        <v>2451</v>
      </c>
      <c r="D19" s="671" t="s">
        <v>2451</v>
      </c>
      <c r="E19" s="671">
        <v>14907</v>
      </c>
      <c r="F19" s="675">
        <v>366</v>
      </c>
      <c r="G19" s="672">
        <v>4474</v>
      </c>
      <c r="H19" s="672">
        <v>44</v>
      </c>
      <c r="I19" s="676">
        <v>1144</v>
      </c>
    </row>
    <row r="20" spans="1:9" s="595" customFormat="1">
      <c r="A20" s="617" t="s">
        <v>401</v>
      </c>
      <c r="B20" s="678">
        <v>18464</v>
      </c>
      <c r="C20" s="671" t="s">
        <v>2451</v>
      </c>
      <c r="D20" s="671">
        <v>11342</v>
      </c>
      <c r="E20" s="671">
        <v>14041</v>
      </c>
      <c r="F20" s="671">
        <v>305</v>
      </c>
      <c r="G20" s="672">
        <v>350</v>
      </c>
      <c r="H20" s="672">
        <v>17</v>
      </c>
      <c r="I20" s="676">
        <v>2057</v>
      </c>
    </row>
    <row r="21" spans="1:9" s="595" customFormat="1">
      <c r="A21" s="619" t="s">
        <v>402</v>
      </c>
      <c r="B21" s="678">
        <v>12668</v>
      </c>
      <c r="C21" s="674" t="s">
        <v>2451</v>
      </c>
      <c r="D21" s="674">
        <v>12668</v>
      </c>
      <c r="E21" s="674">
        <v>8158</v>
      </c>
      <c r="F21" s="671">
        <v>163</v>
      </c>
      <c r="G21" s="672">
        <v>20</v>
      </c>
      <c r="H21" s="672">
        <v>6</v>
      </c>
      <c r="I21" s="679">
        <v>1863</v>
      </c>
    </row>
    <row r="22" spans="1:9" s="595" customFormat="1">
      <c r="A22" s="619" t="s">
        <v>1456</v>
      </c>
      <c r="B22" s="678">
        <v>5631</v>
      </c>
      <c r="C22" s="674" t="s">
        <v>2451</v>
      </c>
      <c r="D22" s="674">
        <v>5631</v>
      </c>
      <c r="E22" s="674">
        <v>3916</v>
      </c>
      <c r="F22" s="671">
        <v>82</v>
      </c>
      <c r="G22" s="672">
        <v>5</v>
      </c>
      <c r="H22" s="672">
        <v>1</v>
      </c>
      <c r="I22" s="673">
        <v>909</v>
      </c>
    </row>
    <row r="23" spans="1:9" s="595" customFormat="1">
      <c r="A23" s="616" t="s">
        <v>1457</v>
      </c>
      <c r="B23" s="678"/>
      <c r="C23" s="678"/>
      <c r="D23" s="678"/>
      <c r="E23" s="678"/>
      <c r="F23" s="678"/>
      <c r="G23" s="680"/>
      <c r="H23" s="680"/>
      <c r="I23" s="673"/>
    </row>
    <row r="24" spans="1:9" s="595" customFormat="1">
      <c r="A24" s="620"/>
      <c r="B24" s="678"/>
      <c r="C24" s="678"/>
      <c r="D24" s="678"/>
      <c r="E24" s="678"/>
      <c r="F24" s="678"/>
      <c r="G24" s="680"/>
      <c r="H24" s="680"/>
      <c r="I24" s="673"/>
    </row>
    <row r="25" spans="1:9" s="595" customFormat="1">
      <c r="A25" s="615" t="s">
        <v>522</v>
      </c>
      <c r="B25" s="678"/>
      <c r="C25" s="678"/>
      <c r="D25" s="678"/>
      <c r="E25" s="678"/>
      <c r="F25" s="678"/>
      <c r="G25" s="680"/>
      <c r="H25" s="680"/>
      <c r="I25" s="673"/>
    </row>
    <row r="26" spans="1:9" s="595" customFormat="1" ht="12">
      <c r="A26" s="616" t="s">
        <v>523</v>
      </c>
      <c r="B26" s="681"/>
      <c r="C26" s="681"/>
      <c r="D26" s="681"/>
      <c r="E26" s="681"/>
      <c r="F26" s="681"/>
      <c r="G26" s="682"/>
      <c r="H26" s="682"/>
      <c r="I26" s="676"/>
    </row>
    <row r="27" spans="1:9" s="595" customFormat="1">
      <c r="A27" s="617" t="s">
        <v>403</v>
      </c>
      <c r="B27" s="675">
        <v>15443</v>
      </c>
      <c r="C27" s="675">
        <v>8156</v>
      </c>
      <c r="D27" s="675">
        <v>1704</v>
      </c>
      <c r="E27" s="675">
        <v>8022</v>
      </c>
      <c r="F27" s="675">
        <v>34</v>
      </c>
      <c r="G27" s="677">
        <v>3482</v>
      </c>
      <c r="H27" s="677">
        <v>8</v>
      </c>
      <c r="I27" s="676">
        <v>460</v>
      </c>
    </row>
    <row r="28" spans="1:9" s="595" customFormat="1">
      <c r="A28" s="616" t="s">
        <v>404</v>
      </c>
      <c r="B28" s="671"/>
      <c r="C28" s="671"/>
      <c r="D28" s="671"/>
      <c r="E28" s="671"/>
      <c r="F28" s="675"/>
      <c r="G28" s="672"/>
      <c r="H28" s="672"/>
      <c r="I28" s="676"/>
    </row>
    <row r="29" spans="1:9" s="595" customFormat="1">
      <c r="A29" s="617" t="s">
        <v>405</v>
      </c>
      <c r="B29" s="671">
        <v>25652</v>
      </c>
      <c r="C29" s="671">
        <v>10825</v>
      </c>
      <c r="D29" s="671">
        <v>6241</v>
      </c>
      <c r="E29" s="671">
        <v>15158</v>
      </c>
      <c r="F29" s="671">
        <v>201</v>
      </c>
      <c r="G29" s="672">
        <v>4870</v>
      </c>
      <c r="H29" s="672">
        <v>26</v>
      </c>
      <c r="I29" s="676">
        <v>1530</v>
      </c>
    </row>
    <row r="30" spans="1:9" s="595" customFormat="1">
      <c r="A30" s="616" t="s">
        <v>1110</v>
      </c>
      <c r="B30" s="674"/>
      <c r="C30" s="674"/>
      <c r="D30" s="674"/>
      <c r="E30" s="674"/>
      <c r="F30" s="671"/>
      <c r="G30" s="672"/>
      <c r="H30" s="672"/>
      <c r="I30" s="679"/>
    </row>
    <row r="31" spans="1:9" s="595" customFormat="1">
      <c r="A31" s="617" t="s">
        <v>406</v>
      </c>
      <c r="B31" s="674">
        <v>11743</v>
      </c>
      <c r="C31" s="674">
        <v>7294</v>
      </c>
      <c r="D31" s="674">
        <v>1555</v>
      </c>
      <c r="E31" s="674">
        <v>6577</v>
      </c>
      <c r="F31" s="671">
        <v>69</v>
      </c>
      <c r="G31" s="672">
        <v>2363</v>
      </c>
      <c r="H31" s="672">
        <v>9</v>
      </c>
      <c r="I31" s="673">
        <v>549</v>
      </c>
    </row>
    <row r="32" spans="1:9" s="595" customFormat="1">
      <c r="A32" s="616" t="s">
        <v>407</v>
      </c>
      <c r="B32" s="678"/>
      <c r="C32" s="678"/>
      <c r="D32" s="678"/>
      <c r="E32" s="678"/>
      <c r="F32" s="678"/>
      <c r="G32" s="680"/>
      <c r="H32" s="680"/>
      <c r="I32" s="673"/>
    </row>
    <row r="33" spans="1:9" s="595" customFormat="1">
      <c r="A33" s="617" t="s">
        <v>408</v>
      </c>
      <c r="B33" s="678">
        <v>29305</v>
      </c>
      <c r="C33" s="678">
        <v>8187</v>
      </c>
      <c r="D33" s="678">
        <v>10504</v>
      </c>
      <c r="E33" s="678">
        <v>19626</v>
      </c>
      <c r="F33" s="678">
        <v>457</v>
      </c>
      <c r="G33" s="680">
        <v>4194</v>
      </c>
      <c r="H33" s="680">
        <v>40</v>
      </c>
      <c r="I33" s="673">
        <v>2683</v>
      </c>
    </row>
    <row r="34" spans="1:9" s="595" customFormat="1">
      <c r="A34" s="616" t="s">
        <v>409</v>
      </c>
      <c r="B34" s="678"/>
      <c r="C34" s="678"/>
      <c r="D34" s="678"/>
      <c r="E34" s="678"/>
      <c r="F34" s="678"/>
      <c r="G34" s="680"/>
      <c r="H34" s="680"/>
      <c r="I34" s="673"/>
    </row>
    <row r="35" spans="1:9" s="595" customFormat="1">
      <c r="A35" s="617" t="s">
        <v>1111</v>
      </c>
      <c r="B35" s="680">
        <v>22792</v>
      </c>
      <c r="C35" s="680">
        <v>5234</v>
      </c>
      <c r="D35" s="680">
        <v>9637</v>
      </c>
      <c r="E35" s="680">
        <v>16506</v>
      </c>
      <c r="F35" s="680">
        <v>517</v>
      </c>
      <c r="G35" s="680">
        <v>3170</v>
      </c>
      <c r="H35" s="680">
        <v>26</v>
      </c>
      <c r="I35" s="676">
        <v>2049</v>
      </c>
    </row>
    <row r="36" spans="1:9" s="595" customFormat="1">
      <c r="A36" s="616" t="s">
        <v>1112</v>
      </c>
      <c r="B36" s="677"/>
      <c r="C36" s="677"/>
      <c r="D36" s="677"/>
      <c r="E36" s="677"/>
      <c r="F36" s="677"/>
      <c r="G36" s="677"/>
      <c r="H36" s="677"/>
      <c r="I36" s="676"/>
    </row>
    <row r="37" spans="1:9" s="595" customFormat="1">
      <c r="F37" s="598"/>
    </row>
    <row r="38" spans="1:9" s="595" customFormat="1">
      <c r="F38" s="599"/>
    </row>
    <row r="39" spans="1:9" s="595" customFormat="1" ht="12">
      <c r="F39" s="599"/>
      <c r="I39" s="600"/>
    </row>
    <row r="40" spans="1:9" s="595" customFormat="1">
      <c r="F40" s="599"/>
      <c r="I40" s="601"/>
    </row>
    <row r="41" spans="1:9" s="595" customFormat="1">
      <c r="F41" s="599"/>
      <c r="I41" s="601"/>
    </row>
    <row r="42" spans="1:9" s="595" customFormat="1">
      <c r="F42" s="599"/>
      <c r="I42" s="601"/>
    </row>
    <row r="43" spans="1:9" s="595" customFormat="1">
      <c r="F43" s="598"/>
      <c r="I43" s="601"/>
    </row>
    <row r="44" spans="1:9" s="595" customFormat="1">
      <c r="F44" s="599"/>
      <c r="I44" s="602"/>
    </row>
    <row r="45" spans="1:9" s="595" customFormat="1">
      <c r="F45" s="599"/>
      <c r="I45" s="601"/>
    </row>
    <row r="46" spans="1:9" s="595" customFormat="1">
      <c r="F46" s="599"/>
      <c r="I46" s="601"/>
    </row>
    <row r="47" spans="1:9" s="595" customFormat="1">
      <c r="F47" s="599"/>
      <c r="I47" s="601"/>
    </row>
    <row r="48" spans="1:9" s="595" customFormat="1">
      <c r="F48" s="603"/>
      <c r="I48" s="601"/>
    </row>
    <row r="49" spans="6:9" s="595" customFormat="1">
      <c r="F49" s="603"/>
      <c r="I49" s="604"/>
    </row>
    <row r="50" spans="6:9" s="595" customFormat="1">
      <c r="F50" s="603"/>
      <c r="I50" s="604"/>
    </row>
    <row r="51" spans="6:9" s="595" customFormat="1">
      <c r="F51" s="603"/>
      <c r="I51" s="604"/>
    </row>
    <row r="52" spans="6:9" s="595" customFormat="1" ht="12">
      <c r="F52" s="598"/>
      <c r="I52" s="605"/>
    </row>
    <row r="53" spans="6:9" s="595" customFormat="1">
      <c r="F53" s="599"/>
      <c r="I53" s="602"/>
    </row>
    <row r="54" spans="6:9" s="595" customFormat="1">
      <c r="F54" s="599"/>
      <c r="I54" s="601"/>
    </row>
    <row r="55" spans="6:9" s="595" customFormat="1">
      <c r="F55" s="599"/>
      <c r="I55" s="601"/>
    </row>
    <row r="56" spans="6:9" s="595" customFormat="1">
      <c r="F56" s="599"/>
      <c r="I56" s="601"/>
    </row>
    <row r="57" spans="6:9" s="595" customFormat="1">
      <c r="F57" s="603"/>
      <c r="I57" s="601"/>
    </row>
    <row r="58" spans="6:9" s="595" customFormat="1">
      <c r="F58" s="603"/>
      <c r="I58" s="604"/>
    </row>
    <row r="59" spans="6:9" s="595" customFormat="1">
      <c r="F59" s="603"/>
      <c r="I59" s="604"/>
    </row>
    <row r="60" spans="6:9" s="595" customFormat="1">
      <c r="F60" s="603"/>
      <c r="I60" s="604"/>
    </row>
    <row r="61" spans="6:9" s="595" customFormat="1" ht="12">
      <c r="F61" s="598"/>
      <c r="I61" s="605"/>
    </row>
    <row r="62" spans="6:9" s="595" customFormat="1">
      <c r="I62" s="602"/>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selection activeCell="A6" sqref="A6"/>
      <pageMargins left="0.2" right="0.26" top="0.68" bottom="0.33" header="0.5" footer="0.18"/>
      <pageSetup paperSize="9" orientation="landscape"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selection activeCell="B24" sqref="B24"/>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selection activeCell="C41" sqref="C41"/>
      <pageMargins left="0.2" right="0.26" top="0.68" bottom="0.33" header="0.5" footer="0.18"/>
      <pageSetup paperSize="9" orientation="portrait" r:id="rId6"/>
      <headerFooter alignWithMargins="0"/>
    </customSheetView>
  </customSheetViews>
  <mergeCells count="10">
    <mergeCell ref="A1:F1"/>
    <mergeCell ref="C6:I6"/>
    <mergeCell ref="C7:I7"/>
    <mergeCell ref="C8:C10"/>
    <mergeCell ref="I8:I10"/>
    <mergeCell ref="G8:H8"/>
    <mergeCell ref="G9:H9"/>
    <mergeCell ref="F8:F10"/>
    <mergeCell ref="E8:E10"/>
    <mergeCell ref="D8:D10"/>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K40"/>
  <sheetViews>
    <sheetView showGridLines="0" zoomScaleNormal="100" workbookViewId="0">
      <selection activeCell="A2" sqref="A2"/>
    </sheetView>
  </sheetViews>
  <sheetFormatPr defaultColWidth="9.109375" defaultRowHeight="11.4"/>
  <cols>
    <col min="1" max="1" width="31.33203125" style="6" customWidth="1"/>
    <col min="2" max="9" width="15.5546875" style="6" customWidth="1"/>
    <col min="10" max="16384" width="9.109375" style="6"/>
  </cols>
  <sheetData>
    <row r="1" spans="1:9" s="7" customFormat="1" ht="27" customHeight="1">
      <c r="A1" s="1071" t="s">
        <v>2584</v>
      </c>
      <c r="B1" s="1071"/>
      <c r="C1" s="1071"/>
      <c r="D1" s="1071"/>
      <c r="E1" s="1071"/>
      <c r="F1" s="1071"/>
    </row>
    <row r="2" spans="1:9" ht="12">
      <c r="A2" s="13" t="s">
        <v>1463</v>
      </c>
    </row>
    <row r="3" spans="1:9" ht="12">
      <c r="A3" s="61" t="s">
        <v>1738</v>
      </c>
    </row>
    <row r="4" spans="1:9">
      <c r="A4" s="59" t="s">
        <v>429</v>
      </c>
    </row>
    <row r="5" spans="1:9">
      <c r="A5" s="60" t="s">
        <v>1453</v>
      </c>
    </row>
    <row r="6" spans="1:9">
      <c r="A6" s="60" t="s">
        <v>1761</v>
      </c>
    </row>
    <row r="7" spans="1:9">
      <c r="A7" s="64" t="s">
        <v>430</v>
      </c>
      <c r="B7" s="10"/>
      <c r="C7" s="10"/>
      <c r="D7" s="10"/>
      <c r="E7" s="10"/>
      <c r="F7" s="10"/>
    </row>
    <row r="8" spans="1:9">
      <c r="A8" s="856"/>
      <c r="B8" s="858"/>
      <c r="C8" s="1096" t="s">
        <v>395</v>
      </c>
      <c r="D8" s="1097"/>
      <c r="E8" s="1097"/>
      <c r="F8" s="1097"/>
      <c r="G8" s="1097"/>
      <c r="H8" s="1097"/>
      <c r="I8" s="1097"/>
    </row>
    <row r="9" spans="1:9">
      <c r="A9" s="611"/>
      <c r="B9" s="666"/>
      <c r="C9" s="1098" t="s">
        <v>519</v>
      </c>
      <c r="D9" s="1099"/>
      <c r="E9" s="1099"/>
      <c r="F9" s="1099"/>
      <c r="G9" s="1099"/>
      <c r="H9" s="1099"/>
      <c r="I9" s="1099"/>
    </row>
    <row r="10" spans="1:9" ht="11.4" customHeight="1">
      <c r="A10" s="612"/>
      <c r="B10" s="667"/>
      <c r="C10" s="1100" t="s">
        <v>2446</v>
      </c>
      <c r="D10" s="1100" t="s">
        <v>1107</v>
      </c>
      <c r="E10" s="1100" t="s">
        <v>396</v>
      </c>
      <c r="F10" s="1100" t="s">
        <v>2447</v>
      </c>
      <c r="G10" s="1108" t="s">
        <v>2445</v>
      </c>
      <c r="H10" s="1109"/>
      <c r="I10" s="1102" t="s">
        <v>1109</v>
      </c>
    </row>
    <row r="11" spans="1:9" ht="11.4" customHeight="1">
      <c r="A11" s="612" t="s">
        <v>31</v>
      </c>
      <c r="B11" s="667" t="s">
        <v>334</v>
      </c>
      <c r="C11" s="1101"/>
      <c r="D11" s="1101"/>
      <c r="E11" s="1101"/>
      <c r="F11" s="1101"/>
      <c r="G11" s="1106" t="s">
        <v>2588</v>
      </c>
      <c r="H11" s="1107"/>
      <c r="I11" s="1103"/>
    </row>
    <row r="12" spans="1:9" ht="22.8">
      <c r="A12" s="860" t="s">
        <v>32</v>
      </c>
      <c r="B12" s="861" t="s">
        <v>335</v>
      </c>
      <c r="C12" s="1101"/>
      <c r="D12" s="1101"/>
      <c r="E12" s="1101"/>
      <c r="F12" s="1101"/>
      <c r="G12" s="1031" t="s">
        <v>2448</v>
      </c>
      <c r="H12" s="1031" t="s">
        <v>2449</v>
      </c>
      <c r="I12" s="1103"/>
    </row>
    <row r="13" spans="1:9" ht="23.4" thickBot="1">
      <c r="A13" s="854"/>
      <c r="B13" s="859"/>
      <c r="C13" s="859" t="s">
        <v>2544</v>
      </c>
      <c r="D13" s="859" t="s">
        <v>1108</v>
      </c>
      <c r="E13" s="859" t="s">
        <v>397</v>
      </c>
      <c r="F13" s="859" t="s">
        <v>2450</v>
      </c>
      <c r="G13" s="859" t="s">
        <v>2589</v>
      </c>
      <c r="H13" s="859" t="s">
        <v>2590</v>
      </c>
      <c r="I13" s="684" t="s">
        <v>398</v>
      </c>
    </row>
    <row r="14" spans="1:9" ht="12">
      <c r="A14" s="163" t="s">
        <v>1217</v>
      </c>
      <c r="B14" s="685">
        <v>104935</v>
      </c>
      <c r="C14" s="685">
        <v>39696</v>
      </c>
      <c r="D14" s="685">
        <v>29641</v>
      </c>
      <c r="E14" s="685">
        <v>65889</v>
      </c>
      <c r="F14" s="685">
        <v>1278</v>
      </c>
      <c r="G14" s="686">
        <v>18079</v>
      </c>
      <c r="H14" s="686">
        <v>109</v>
      </c>
      <c r="I14" s="687">
        <v>7271</v>
      </c>
    </row>
    <row r="15" spans="1:9">
      <c r="A15" s="134" t="s">
        <v>1216</v>
      </c>
      <c r="B15" s="116"/>
      <c r="C15" s="116"/>
      <c r="D15" s="116"/>
      <c r="E15" s="116"/>
      <c r="F15" s="119"/>
      <c r="G15" s="688"/>
      <c r="H15" s="688"/>
      <c r="I15" s="689"/>
    </row>
    <row r="16" spans="1:9" ht="13.2">
      <c r="A16" s="621" t="s">
        <v>524</v>
      </c>
      <c r="B16" s="116"/>
      <c r="C16" s="116"/>
      <c r="D16" s="116"/>
      <c r="E16" s="116"/>
      <c r="F16" s="119"/>
      <c r="G16" s="688"/>
      <c r="H16" s="688"/>
      <c r="I16" s="689"/>
    </row>
    <row r="17" spans="1:11" ht="13.2">
      <c r="A17" s="290" t="s">
        <v>2591</v>
      </c>
      <c r="B17" s="119"/>
      <c r="C17" s="119"/>
      <c r="D17" s="119"/>
      <c r="E17" s="119"/>
      <c r="F17" s="119"/>
      <c r="G17" s="688"/>
      <c r="H17" s="688"/>
      <c r="I17" s="689"/>
    </row>
    <row r="18" spans="1:11">
      <c r="A18" s="165" t="s">
        <v>1222</v>
      </c>
      <c r="B18" s="119">
        <v>19088</v>
      </c>
      <c r="C18" s="119">
        <v>11482</v>
      </c>
      <c r="D18" s="119">
        <v>1940</v>
      </c>
      <c r="E18" s="119">
        <v>11597</v>
      </c>
      <c r="F18" s="119">
        <v>235</v>
      </c>
      <c r="G18" s="688">
        <v>3312</v>
      </c>
      <c r="H18" s="688">
        <v>9</v>
      </c>
      <c r="I18" s="689">
        <v>770</v>
      </c>
    </row>
    <row r="19" spans="1:11">
      <c r="A19" s="290" t="s">
        <v>1223</v>
      </c>
      <c r="B19" s="119"/>
      <c r="C19" s="119"/>
      <c r="D19" s="119"/>
      <c r="E19" s="119"/>
      <c r="F19" s="690"/>
      <c r="G19" s="688"/>
      <c r="H19" s="688"/>
      <c r="I19" s="689"/>
    </row>
    <row r="20" spans="1:11">
      <c r="A20" s="165" t="s">
        <v>410</v>
      </c>
      <c r="B20" s="119">
        <v>23522</v>
      </c>
      <c r="C20" s="119">
        <v>11908</v>
      </c>
      <c r="D20" s="119">
        <v>2191</v>
      </c>
      <c r="E20" s="119">
        <v>14107</v>
      </c>
      <c r="F20" s="116">
        <v>299</v>
      </c>
      <c r="G20" s="688">
        <v>5878</v>
      </c>
      <c r="H20" s="688">
        <v>23</v>
      </c>
      <c r="I20" s="691">
        <v>1146</v>
      </c>
    </row>
    <row r="21" spans="1:11">
      <c r="A21" s="142" t="s">
        <v>411</v>
      </c>
      <c r="B21" s="119">
        <v>13493</v>
      </c>
      <c r="C21" s="119">
        <v>1950</v>
      </c>
      <c r="D21" s="119">
        <v>2979</v>
      </c>
      <c r="E21" s="119">
        <v>9480</v>
      </c>
      <c r="F21" s="116">
        <v>198</v>
      </c>
      <c r="G21" s="688">
        <v>3906</v>
      </c>
      <c r="H21" s="688">
        <v>28</v>
      </c>
      <c r="I21" s="691">
        <v>964</v>
      </c>
      <c r="J21" s="21"/>
      <c r="K21" s="21"/>
    </row>
    <row r="22" spans="1:11">
      <c r="A22" s="165" t="s">
        <v>412</v>
      </c>
      <c r="B22" s="121">
        <v>14135</v>
      </c>
      <c r="C22" s="224">
        <v>51</v>
      </c>
      <c r="D22" s="121">
        <v>7336</v>
      </c>
      <c r="E22" s="121">
        <v>10815</v>
      </c>
      <c r="F22" s="121">
        <v>225</v>
      </c>
      <c r="G22" s="692">
        <v>1865</v>
      </c>
      <c r="H22" s="692">
        <v>19</v>
      </c>
      <c r="I22" s="691">
        <v>1656</v>
      </c>
      <c r="J22" s="21"/>
      <c r="K22" s="21"/>
    </row>
    <row r="23" spans="1:11">
      <c r="A23" s="142" t="s">
        <v>413</v>
      </c>
      <c r="B23" s="121">
        <v>10911</v>
      </c>
      <c r="C23" s="121" t="s">
        <v>2451</v>
      </c>
      <c r="D23" s="121">
        <v>9393</v>
      </c>
      <c r="E23" s="121">
        <v>7077</v>
      </c>
      <c r="F23" s="121">
        <v>104</v>
      </c>
      <c r="G23" s="692">
        <v>195</v>
      </c>
      <c r="H23" s="692">
        <v>11</v>
      </c>
      <c r="I23" s="691">
        <v>1498</v>
      </c>
      <c r="J23" s="21"/>
      <c r="K23" s="21"/>
    </row>
    <row r="24" spans="1:11">
      <c r="A24" s="142" t="s">
        <v>1220</v>
      </c>
      <c r="B24" s="121">
        <v>4480</v>
      </c>
      <c r="C24" s="121" t="s">
        <v>2451</v>
      </c>
      <c r="D24" s="121">
        <v>4458</v>
      </c>
      <c r="E24" s="121">
        <v>1737</v>
      </c>
      <c r="F24" s="121">
        <v>12</v>
      </c>
      <c r="G24" s="692">
        <v>5</v>
      </c>
      <c r="H24" s="692">
        <v>3</v>
      </c>
      <c r="I24" s="693">
        <v>532</v>
      </c>
    </row>
    <row r="25" spans="1:11">
      <c r="A25" s="141" t="s">
        <v>1221</v>
      </c>
      <c r="B25" s="121"/>
      <c r="D25" s="121"/>
      <c r="F25" s="121"/>
      <c r="H25" s="121"/>
    </row>
    <row r="26" spans="1:11">
      <c r="A26" s="165" t="s">
        <v>414</v>
      </c>
      <c r="B26" s="121">
        <v>19306</v>
      </c>
      <c r="C26" s="121">
        <v>14305</v>
      </c>
      <c r="D26" s="121">
        <v>1344</v>
      </c>
      <c r="E26" s="121">
        <v>11076</v>
      </c>
      <c r="F26" s="121">
        <v>205</v>
      </c>
      <c r="G26" s="692">
        <v>2918</v>
      </c>
      <c r="H26" s="692">
        <v>16</v>
      </c>
      <c r="I26" s="689">
        <v>705</v>
      </c>
    </row>
    <row r="27" spans="1:11">
      <c r="A27" s="141" t="s">
        <v>392</v>
      </c>
      <c r="B27" s="121"/>
      <c r="C27" s="121"/>
      <c r="D27" s="121"/>
      <c r="E27" s="121"/>
      <c r="F27" s="121"/>
      <c r="G27" s="692"/>
      <c r="H27" s="692"/>
      <c r="I27" s="689"/>
    </row>
    <row r="28" spans="1:11">
      <c r="A28" s="141"/>
      <c r="B28" s="121"/>
      <c r="C28" s="121"/>
      <c r="D28" s="121"/>
      <c r="E28" s="121"/>
      <c r="F28" s="121"/>
      <c r="G28" s="692"/>
      <c r="H28" s="692"/>
      <c r="I28" s="689"/>
    </row>
    <row r="29" spans="1:11" ht="13.2">
      <c r="A29" s="621" t="s">
        <v>525</v>
      </c>
      <c r="B29" s="130"/>
      <c r="C29" s="130"/>
      <c r="D29" s="130"/>
      <c r="E29" s="130"/>
      <c r="F29" s="130"/>
      <c r="G29" s="694"/>
      <c r="H29" s="694"/>
      <c r="I29" s="691"/>
    </row>
    <row r="30" spans="1:11" ht="13.2">
      <c r="A30" s="290" t="s">
        <v>526</v>
      </c>
      <c r="B30" s="690"/>
      <c r="C30" s="690"/>
      <c r="D30" s="690"/>
      <c r="E30" s="690"/>
      <c r="F30" s="690"/>
      <c r="G30" s="695"/>
      <c r="H30" s="695"/>
      <c r="I30" s="691"/>
    </row>
    <row r="31" spans="1:11">
      <c r="A31" s="165" t="s">
        <v>1218</v>
      </c>
      <c r="B31" s="119">
        <v>9213</v>
      </c>
      <c r="C31" s="119">
        <v>5196</v>
      </c>
      <c r="D31" s="119">
        <v>2114</v>
      </c>
      <c r="E31" s="119">
        <v>2429</v>
      </c>
      <c r="F31" s="116">
        <v>79</v>
      </c>
      <c r="G31" s="688">
        <v>1492</v>
      </c>
      <c r="H31" s="688">
        <v>10</v>
      </c>
      <c r="I31" s="691">
        <v>578</v>
      </c>
    </row>
    <row r="32" spans="1:11" ht="12">
      <c r="A32" s="290" t="s">
        <v>1219</v>
      </c>
      <c r="B32" s="119"/>
      <c r="C32" s="119"/>
      <c r="D32" s="119"/>
      <c r="E32" s="119"/>
      <c r="F32" s="116"/>
      <c r="G32" s="688"/>
      <c r="H32" s="688"/>
      <c r="I32" s="696"/>
    </row>
    <row r="33" spans="1:9">
      <c r="A33" s="165" t="s">
        <v>415</v>
      </c>
      <c r="B33" s="119">
        <v>18468</v>
      </c>
      <c r="C33" s="119">
        <v>10536</v>
      </c>
      <c r="D33" s="119">
        <v>4320</v>
      </c>
      <c r="E33" s="119">
        <v>5143</v>
      </c>
      <c r="F33" s="116">
        <v>263</v>
      </c>
      <c r="G33" s="688">
        <v>2823</v>
      </c>
      <c r="H33" s="688">
        <v>31</v>
      </c>
      <c r="I33" s="693">
        <v>1113</v>
      </c>
    </row>
    <row r="34" spans="1:9">
      <c r="A34" s="142" t="s">
        <v>416</v>
      </c>
      <c r="B34" s="119">
        <v>14613</v>
      </c>
      <c r="C34" s="119">
        <v>7997</v>
      </c>
      <c r="D34" s="119">
        <v>3439</v>
      </c>
      <c r="E34" s="119">
        <v>4215</v>
      </c>
      <c r="F34" s="119">
        <v>206</v>
      </c>
      <c r="G34" s="688">
        <v>2638</v>
      </c>
      <c r="H34" s="688">
        <v>16</v>
      </c>
      <c r="I34" s="689">
        <v>860</v>
      </c>
    </row>
    <row r="35" spans="1:9">
      <c r="A35" s="142" t="s">
        <v>417</v>
      </c>
      <c r="B35" s="692">
        <v>14589</v>
      </c>
      <c r="C35" s="692">
        <v>5670</v>
      </c>
      <c r="D35" s="692">
        <v>4626</v>
      </c>
      <c r="E35" s="692">
        <v>6175</v>
      </c>
      <c r="F35" s="692">
        <v>172</v>
      </c>
      <c r="G35" s="692">
        <v>3208</v>
      </c>
      <c r="H35" s="692">
        <v>18</v>
      </c>
      <c r="I35" s="689">
        <v>1241</v>
      </c>
    </row>
    <row r="36" spans="1:9">
      <c r="A36" s="142" t="s">
        <v>418</v>
      </c>
      <c r="B36" s="692">
        <v>18842</v>
      </c>
      <c r="C36" s="692">
        <v>5394</v>
      </c>
      <c r="D36" s="692">
        <v>4967</v>
      </c>
      <c r="E36" s="692">
        <v>18829</v>
      </c>
      <c r="F36" s="692">
        <v>167</v>
      </c>
      <c r="G36" s="692">
        <v>3469</v>
      </c>
      <c r="H36" s="692">
        <v>27</v>
      </c>
      <c r="I36" s="689">
        <v>1282</v>
      </c>
    </row>
    <row r="37" spans="1:9">
      <c r="A37" s="165" t="s">
        <v>1458</v>
      </c>
      <c r="B37" s="692">
        <v>29210</v>
      </c>
      <c r="C37" s="692">
        <v>4903</v>
      </c>
      <c r="D37" s="692">
        <v>10175</v>
      </c>
      <c r="E37" s="692">
        <v>29098</v>
      </c>
      <c r="F37" s="692">
        <v>391</v>
      </c>
      <c r="G37" s="692">
        <v>4449</v>
      </c>
      <c r="H37" s="692">
        <v>7</v>
      </c>
      <c r="I37" s="689">
        <v>2197</v>
      </c>
    </row>
    <row r="38" spans="1:9" ht="12">
      <c r="A38" s="141" t="s">
        <v>1459</v>
      </c>
      <c r="B38" s="694"/>
      <c r="C38" s="694"/>
      <c r="D38" s="694"/>
      <c r="E38" s="694"/>
      <c r="F38" s="694"/>
      <c r="G38" s="694"/>
      <c r="H38" s="694"/>
      <c r="I38" s="691"/>
    </row>
    <row r="39" spans="1:9" ht="30" customHeight="1">
      <c r="A39" s="1088" t="s">
        <v>2496</v>
      </c>
      <c r="B39" s="1088"/>
      <c r="C39" s="1088"/>
      <c r="D39" s="1088"/>
      <c r="E39" s="1088"/>
      <c r="F39" s="1088"/>
      <c r="G39" s="1088"/>
      <c r="H39" s="1088"/>
      <c r="I39" s="1088"/>
    </row>
    <row r="40" spans="1:9" ht="30" customHeight="1">
      <c r="A40" s="1087" t="s">
        <v>2497</v>
      </c>
      <c r="B40" s="1087"/>
      <c r="C40" s="1087"/>
      <c r="D40" s="1087"/>
      <c r="E40" s="1087"/>
      <c r="F40" s="1087"/>
      <c r="G40" s="1087"/>
      <c r="H40" s="1087"/>
      <c r="I40" s="1087"/>
    </row>
  </sheetData>
  <customSheetViews>
    <customSheetView guid="{A85E6947-5E9C-44EA-9974-2D5A8476B6C9}" showGridLines="0">
      <selection activeCell="A6" sqref="A6"/>
      <pageMargins left="0.2" right="0.26" top="0.68" bottom="0.33" header="0.5" footer="0.18"/>
      <pageSetup paperSize="9" orientation="portrait" r:id="rId1"/>
      <headerFooter alignWithMargins="0"/>
    </customSheetView>
    <customSheetView guid="{CC2CED46-F28E-4FEE-8298-2DA48F36A2D7}" showPageBreaks="1" showGridLines="0" topLeftCell="A4">
      <selection activeCell="B26" sqref="B26"/>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selection sqref="A1:J1"/>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topLeftCell="C1">
      <selection activeCell="M7" sqref="M7"/>
      <pageMargins left="0.2" right="0.26" top="0.68" bottom="0.33" header="0.5" footer="0.18"/>
      <pageSetup paperSize="9" orientation="portrait" r:id="rId6"/>
      <headerFooter alignWithMargins="0"/>
    </customSheetView>
  </customSheetViews>
  <mergeCells count="12">
    <mergeCell ref="A1:F1"/>
    <mergeCell ref="A39:I39"/>
    <mergeCell ref="A40:I40"/>
    <mergeCell ref="C8:I8"/>
    <mergeCell ref="C9:I9"/>
    <mergeCell ref="C10:C12"/>
    <mergeCell ref="D10:D12"/>
    <mergeCell ref="E10:E12"/>
    <mergeCell ref="F10:F12"/>
    <mergeCell ref="G10:H10"/>
    <mergeCell ref="I10:I12"/>
    <mergeCell ref="G11:H11"/>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I29"/>
  <sheetViews>
    <sheetView showGridLines="0" zoomScaleNormal="100" workbookViewId="0">
      <selection sqref="A1:C1"/>
    </sheetView>
  </sheetViews>
  <sheetFormatPr defaultColWidth="9.109375" defaultRowHeight="11.4"/>
  <cols>
    <col min="1" max="1" width="49.33203125" style="6" customWidth="1"/>
    <col min="2" max="3" width="15.5546875" style="6" customWidth="1"/>
    <col min="4" max="16384" width="9.109375" style="6"/>
  </cols>
  <sheetData>
    <row r="1" spans="1:9" s="7" customFormat="1" ht="27" customHeight="1">
      <c r="A1" s="1037" t="s">
        <v>2583</v>
      </c>
      <c r="B1" s="1037"/>
      <c r="C1" s="1037"/>
      <c r="D1" s="74"/>
      <c r="E1" s="74"/>
      <c r="F1" s="74"/>
      <c r="G1" s="74"/>
      <c r="H1" s="74"/>
      <c r="I1" s="74"/>
    </row>
    <row r="2" spans="1:9" ht="12.6">
      <c r="A2" s="13" t="s">
        <v>2534</v>
      </c>
    </row>
    <row r="3" spans="1:9">
      <c r="A3" s="59" t="s">
        <v>429</v>
      </c>
    </row>
    <row r="4" spans="1:9" ht="13.2">
      <c r="A4" s="60" t="s">
        <v>1933</v>
      </c>
    </row>
    <row r="5" spans="1:9">
      <c r="A5" s="64" t="s">
        <v>430</v>
      </c>
      <c r="B5" s="10"/>
      <c r="C5" s="10"/>
    </row>
    <row r="6" spans="1:9">
      <c r="A6" s="910" t="s">
        <v>31</v>
      </c>
      <c r="B6" s="911" t="s">
        <v>334</v>
      </c>
      <c r="C6" s="912" t="s">
        <v>345</v>
      </c>
    </row>
    <row r="7" spans="1:9" ht="12" thickBot="1">
      <c r="A7" s="913" t="s">
        <v>32</v>
      </c>
      <c r="B7" s="914" t="s">
        <v>335</v>
      </c>
      <c r="C7" s="915" t="s">
        <v>346</v>
      </c>
    </row>
    <row r="8" spans="1:9" ht="12">
      <c r="A8" s="909" t="s">
        <v>476</v>
      </c>
      <c r="B8" s="962">
        <v>1321890</v>
      </c>
      <c r="C8" s="94">
        <v>645870</v>
      </c>
      <c r="D8" s="10"/>
    </row>
    <row r="9" spans="1:9">
      <c r="A9" s="134" t="s">
        <v>33</v>
      </c>
      <c r="B9" s="220"/>
      <c r="C9" s="481"/>
      <c r="D9" s="10"/>
    </row>
    <row r="10" spans="1:9" ht="12">
      <c r="A10" s="110" t="s">
        <v>477</v>
      </c>
      <c r="B10" s="191">
        <v>246964</v>
      </c>
      <c r="C10" s="94">
        <v>164426</v>
      </c>
      <c r="D10" s="10"/>
    </row>
    <row r="11" spans="1:9">
      <c r="A11" s="134" t="s">
        <v>0</v>
      </c>
      <c r="B11" s="116"/>
      <c r="C11" s="57"/>
      <c r="D11" s="10"/>
    </row>
    <row r="12" spans="1:9">
      <c r="A12" s="140" t="s">
        <v>2482</v>
      </c>
      <c r="B12" s="121"/>
      <c r="C12" s="57"/>
      <c r="D12" s="10"/>
    </row>
    <row r="13" spans="1:9">
      <c r="A13" s="623" t="s">
        <v>2581</v>
      </c>
      <c r="B13" s="220"/>
      <c r="C13" s="481"/>
      <c r="D13" s="10"/>
    </row>
    <row r="14" spans="1:9">
      <c r="A14" s="115" t="s">
        <v>2483</v>
      </c>
      <c r="B14" s="193">
        <v>48797</v>
      </c>
      <c r="C14" s="93">
        <v>27504</v>
      </c>
      <c r="D14" s="10"/>
    </row>
    <row r="15" spans="1:9">
      <c r="A15" s="141" t="s">
        <v>1</v>
      </c>
      <c r="B15" s="116"/>
      <c r="C15" s="57"/>
      <c r="D15" s="10"/>
    </row>
    <row r="16" spans="1:9">
      <c r="A16" s="115" t="s">
        <v>2484</v>
      </c>
      <c r="B16" s="193">
        <v>44613</v>
      </c>
      <c r="C16" s="93">
        <v>23714</v>
      </c>
      <c r="D16" s="10"/>
    </row>
    <row r="17" spans="1:4">
      <c r="A17" s="141" t="s">
        <v>2</v>
      </c>
      <c r="B17" s="116"/>
      <c r="C17" s="122"/>
      <c r="D17" s="10"/>
    </row>
    <row r="18" spans="1:4">
      <c r="A18" s="115" t="s">
        <v>3</v>
      </c>
      <c r="B18" s="193">
        <v>148856</v>
      </c>
      <c r="C18" s="195">
        <v>111546</v>
      </c>
      <c r="D18" s="10"/>
    </row>
    <row r="19" spans="1:4">
      <c r="A19" s="141" t="s">
        <v>2582</v>
      </c>
      <c r="B19" s="193"/>
      <c r="C19" s="195"/>
      <c r="D19" s="10"/>
    </row>
    <row r="20" spans="1:4" ht="12">
      <c r="A20" s="110" t="s">
        <v>478</v>
      </c>
      <c r="B20" s="191">
        <v>1074926</v>
      </c>
      <c r="C20" s="215">
        <v>481444</v>
      </c>
      <c r="D20" s="10"/>
    </row>
    <row r="21" spans="1:4">
      <c r="A21" s="134" t="s">
        <v>479</v>
      </c>
      <c r="B21" s="116"/>
      <c r="C21" s="122"/>
      <c r="D21" s="10"/>
    </row>
    <row r="22" spans="1:4">
      <c r="A22" s="140" t="s">
        <v>2482</v>
      </c>
      <c r="B22" s="220"/>
      <c r="C22" s="209"/>
      <c r="D22" s="10"/>
    </row>
    <row r="23" spans="1:4">
      <c r="A23" s="623" t="s">
        <v>2581</v>
      </c>
      <c r="B23" s="121"/>
      <c r="C23" s="122"/>
      <c r="D23" s="10"/>
    </row>
    <row r="24" spans="1:4">
      <c r="A24" s="115" t="s">
        <v>4</v>
      </c>
      <c r="B24" s="193">
        <v>943443</v>
      </c>
      <c r="C24" s="195">
        <v>418880</v>
      </c>
      <c r="D24" s="10"/>
    </row>
    <row r="25" spans="1:4">
      <c r="A25" s="141" t="s">
        <v>5</v>
      </c>
      <c r="B25" s="116"/>
      <c r="C25" s="122"/>
      <c r="D25" s="10"/>
    </row>
    <row r="26" spans="1:4">
      <c r="A26" s="115" t="s">
        <v>6</v>
      </c>
      <c r="B26" s="193">
        <v>119790</v>
      </c>
      <c r="C26" s="195">
        <v>58000</v>
      </c>
      <c r="D26" s="10"/>
    </row>
    <row r="27" spans="1:4">
      <c r="A27" s="141" t="s">
        <v>7</v>
      </c>
      <c r="B27" s="193"/>
      <c r="C27" s="195"/>
      <c r="D27" s="10"/>
    </row>
    <row r="28" spans="1:4" s="5" customFormat="1" ht="17.25" customHeight="1">
      <c r="A28" s="963" t="s">
        <v>2485</v>
      </c>
      <c r="B28" s="953"/>
      <c r="C28" s="953"/>
      <c r="D28" s="32"/>
    </row>
    <row r="29" spans="1:4" s="24" customFormat="1" ht="16.5" customHeight="1">
      <c r="A29" s="964" t="s">
        <v>2486</v>
      </c>
    </row>
  </sheetData>
  <customSheetViews>
    <customSheetView guid="{A85E6947-5E9C-44EA-9974-2D5A8476B6C9}" showGridLines="0">
      <selection activeCell="A4" sqref="A4"/>
      <pageMargins left="0.47" right="0.36" top="1" bottom="1" header="0.5" footer="0.5"/>
      <pageSetup paperSize="9" orientation="portrait" r:id="rId1"/>
      <headerFooter alignWithMargins="0"/>
    </customSheetView>
    <customSheetView guid="{CC2CED46-F28E-4FEE-8298-2DA48F36A2D7}" showGridLines="0">
      <selection activeCell="A36" sqref="A36"/>
      <pageMargins left="0.47" right="0.36" top="1" bottom="1" header="0.5" footer="0.5"/>
      <pageSetup paperSize="9" orientation="portrait" r:id="rId2"/>
      <headerFooter alignWithMargins="0"/>
    </customSheetView>
    <customSheetView guid="{FCEFCAA7-AD5D-4C5E-BACD-D6687B3FDCC7}" showGridLines="0">
      <selection activeCell="A8" sqref="A8"/>
      <pageMargins left="0.47" right="0.36" top="1" bottom="1" header="0.5" footer="0.5"/>
      <pageSetup paperSize="9" orientation="portrait" r:id="rId3"/>
      <headerFooter alignWithMargins="0"/>
    </customSheetView>
    <customSheetView guid="{8709ABF6-20E2-4B99-9C0E-AB7F5DEED495}" showGridLines="0">
      <selection activeCell="C30" sqref="C30"/>
      <pageMargins left="0.47" right="0.36" top="1" bottom="1" header="0.5" footer="0.5"/>
      <pageSetup paperSize="9" orientation="portrait" r:id="rId4"/>
      <headerFooter alignWithMargins="0"/>
    </customSheetView>
    <customSheetView guid="{8C363C17-0354-4D9D-A56B-D86EF42AC202}" showGridLines="0">
      <selection sqref="A1:C1"/>
      <pageMargins left="0.47" right="0.36" top="1" bottom="1" header="0.5" footer="0.5"/>
      <pageSetup paperSize="9" orientation="portrait" r:id="rId5"/>
      <headerFooter alignWithMargins="0"/>
    </customSheetView>
    <customSheetView guid="{12ED0E62-18D6-4731-BF3E-9ACDC95060EE}" showGridLines="0">
      <selection activeCell="C20" sqref="C20"/>
      <pageMargins left="0.47" right="0.36" top="1" bottom="1" header="0.5" footer="0.5"/>
      <pageSetup paperSize="9" orientation="portrait" r:id="rId6"/>
      <headerFooter alignWithMargins="0"/>
    </customSheetView>
  </customSheetViews>
  <mergeCells count="1">
    <mergeCell ref="A1:C1"/>
  </mergeCells>
  <phoneticPr fontId="7" type="noConversion"/>
  <hyperlinks>
    <hyperlink ref="A1" location="'Spis treści'!A1" display="'Spis treści'!A1"/>
    <hyperlink ref="A1:F1" location="'Spis tablic -- List of Tables'!A1" display="'Spis tablic -- List of Tables'!A1"/>
    <hyperlink ref="A1:C1" location="'Spis tablic -- List of Tables'!A1" display="'Spis tablic -- List of Tables'!A1"/>
  </hyperlinks>
  <pageMargins left="0.47" right="0.36" top="1" bottom="1" header="0.5" footer="0.5"/>
  <pageSetup paperSize="9" orientation="portrait" r:id="rId7"/>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129"/>
  <sheetViews>
    <sheetView showGridLines="0" zoomScaleNormal="100" workbookViewId="0">
      <selection activeCell="A2" sqref="A2"/>
    </sheetView>
  </sheetViews>
  <sheetFormatPr defaultColWidth="9.109375" defaultRowHeight="11.4"/>
  <cols>
    <col min="1" max="1" width="82.88671875" style="6" customWidth="1"/>
    <col min="2" max="7" width="14.5546875" style="6" customWidth="1"/>
    <col min="8" max="8" width="10" style="6" customWidth="1"/>
    <col min="9" max="16384" width="9.109375" style="6"/>
  </cols>
  <sheetData>
    <row r="1" spans="1:9" s="7" customFormat="1" ht="27" customHeight="1">
      <c r="A1" s="1071" t="s">
        <v>2584</v>
      </c>
      <c r="B1" s="1071"/>
      <c r="C1" s="1071"/>
      <c r="D1" s="1071"/>
      <c r="E1" s="1071"/>
      <c r="F1" s="1071"/>
      <c r="G1" s="1071"/>
      <c r="H1" s="26"/>
      <c r="I1" s="26"/>
    </row>
    <row r="2" spans="1:9" ht="12">
      <c r="A2" s="13" t="s">
        <v>1739</v>
      </c>
    </row>
    <row r="3" spans="1:9">
      <c r="A3" s="59" t="s">
        <v>429</v>
      </c>
    </row>
    <row r="4" spans="1:9">
      <c r="A4" s="60" t="s">
        <v>1762</v>
      </c>
    </row>
    <row r="5" spans="1:9">
      <c r="A5" s="64" t="s">
        <v>430</v>
      </c>
      <c r="B5" s="10"/>
      <c r="C5" s="10"/>
      <c r="D5" s="10"/>
      <c r="E5" s="10"/>
      <c r="F5" s="10"/>
      <c r="G5" s="10"/>
    </row>
    <row r="6" spans="1:9" ht="12" customHeight="1">
      <c r="A6" s="146"/>
      <c r="B6" s="557"/>
      <c r="C6" s="557"/>
      <c r="D6" s="1038" t="s">
        <v>375</v>
      </c>
      <c r="E6" s="1038"/>
      <c r="F6" s="1038"/>
      <c r="G6" s="1039"/>
    </row>
    <row r="7" spans="1:9">
      <c r="A7" s="150"/>
      <c r="B7" s="582"/>
      <c r="C7" s="582"/>
      <c r="D7" s="1040" t="s">
        <v>419</v>
      </c>
      <c r="E7" s="1040"/>
      <c r="F7" s="1040"/>
      <c r="G7" s="1043"/>
    </row>
    <row r="8" spans="1:9">
      <c r="A8" s="218" t="s">
        <v>31</v>
      </c>
      <c r="B8" s="948" t="s">
        <v>334</v>
      </c>
      <c r="C8" s="948" t="s">
        <v>345</v>
      </c>
      <c r="D8" s="948"/>
      <c r="E8" s="1067" t="s">
        <v>2476</v>
      </c>
      <c r="F8" s="1067"/>
      <c r="G8" s="1110"/>
    </row>
    <row r="9" spans="1:9" ht="12.75" customHeight="1">
      <c r="A9" s="286" t="s">
        <v>32</v>
      </c>
      <c r="B9" s="951" t="s">
        <v>335</v>
      </c>
      <c r="C9" s="951" t="s">
        <v>346</v>
      </c>
      <c r="D9" s="566" t="s">
        <v>505</v>
      </c>
      <c r="E9" s="1066" t="s">
        <v>2479</v>
      </c>
      <c r="F9" s="1111"/>
      <c r="G9" s="1111"/>
    </row>
    <row r="10" spans="1:9" ht="22.8">
      <c r="A10" s="189"/>
      <c r="B10" s="583"/>
      <c r="C10" s="583"/>
      <c r="D10" s="585" t="s">
        <v>1113</v>
      </c>
      <c r="E10" s="566" t="s">
        <v>420</v>
      </c>
      <c r="F10" s="566" t="s">
        <v>36</v>
      </c>
      <c r="G10" s="590" t="s">
        <v>421</v>
      </c>
    </row>
    <row r="11" spans="1:9" ht="23.4" thickBot="1">
      <c r="A11" s="154"/>
      <c r="B11" s="155"/>
      <c r="C11" s="155"/>
      <c r="D11" s="155"/>
      <c r="E11" s="586" t="s">
        <v>527</v>
      </c>
      <c r="F11" s="569"/>
      <c r="G11" s="188" t="s">
        <v>528</v>
      </c>
    </row>
    <row r="12" spans="1:9" s="21" customFormat="1" ht="12">
      <c r="A12" s="163" t="s">
        <v>476</v>
      </c>
      <c r="B12" s="111">
        <v>119601</v>
      </c>
      <c r="C12" s="111">
        <v>64189</v>
      </c>
      <c r="D12" s="111">
        <v>7168</v>
      </c>
      <c r="E12" s="111">
        <v>10155</v>
      </c>
      <c r="F12" s="111">
        <v>49686</v>
      </c>
      <c r="G12" s="112">
        <v>39627</v>
      </c>
    </row>
    <row r="13" spans="1:9" s="21" customFormat="1" ht="12">
      <c r="A13" s="622" t="s">
        <v>33</v>
      </c>
      <c r="B13" s="222"/>
      <c r="C13" s="222"/>
      <c r="D13" s="222"/>
      <c r="E13" s="222"/>
      <c r="F13" s="222"/>
      <c r="G13" s="223"/>
    </row>
    <row r="14" spans="1:9" s="21" customFormat="1" ht="12">
      <c r="A14" s="163" t="s">
        <v>1181</v>
      </c>
      <c r="B14" s="222">
        <v>1283</v>
      </c>
      <c r="C14" s="222">
        <v>591</v>
      </c>
      <c r="D14" s="222">
        <v>14</v>
      </c>
      <c r="E14" s="222">
        <v>128</v>
      </c>
      <c r="F14" s="222">
        <v>700</v>
      </c>
      <c r="G14" s="223">
        <v>437</v>
      </c>
    </row>
    <row r="15" spans="1:9" s="21" customFormat="1" ht="12">
      <c r="A15" s="622" t="s">
        <v>37</v>
      </c>
      <c r="B15" s="222"/>
      <c r="C15" s="222"/>
      <c r="D15" s="222"/>
      <c r="E15" s="222"/>
      <c r="F15" s="222"/>
      <c r="G15" s="223"/>
    </row>
    <row r="16" spans="1:9" s="21" customFormat="1" ht="12">
      <c r="A16" s="163" t="s">
        <v>529</v>
      </c>
      <c r="B16" s="222">
        <v>13471</v>
      </c>
      <c r="C16" s="222">
        <v>9324</v>
      </c>
      <c r="D16" s="222">
        <v>1532</v>
      </c>
      <c r="E16" s="222">
        <v>1146</v>
      </c>
      <c r="F16" s="222">
        <v>5745</v>
      </c>
      <c r="G16" s="223">
        <v>3439</v>
      </c>
    </row>
    <row r="17" spans="1:7" s="21" customFormat="1" ht="12">
      <c r="A17" s="622" t="s">
        <v>38</v>
      </c>
      <c r="B17" s="222"/>
      <c r="C17" s="222"/>
      <c r="D17" s="222"/>
      <c r="E17" s="222"/>
      <c r="F17" s="222"/>
      <c r="G17" s="223"/>
    </row>
    <row r="18" spans="1:7" s="21" customFormat="1">
      <c r="A18" s="623" t="s">
        <v>339</v>
      </c>
      <c r="B18" s="224"/>
      <c r="C18" s="224"/>
      <c r="D18" s="224"/>
      <c r="E18" s="224"/>
      <c r="F18" s="224"/>
      <c r="G18" s="225"/>
    </row>
    <row r="19" spans="1:7" s="21" customFormat="1">
      <c r="A19" s="169" t="s">
        <v>340</v>
      </c>
      <c r="B19" s="224"/>
      <c r="C19" s="224"/>
      <c r="D19" s="224"/>
      <c r="E19" s="224"/>
      <c r="F19" s="224"/>
      <c r="G19" s="225"/>
    </row>
    <row r="20" spans="1:7" s="21" customFormat="1">
      <c r="A20" s="165" t="s">
        <v>1338</v>
      </c>
      <c r="B20" s="116">
        <v>937</v>
      </c>
      <c r="C20" s="116">
        <v>680</v>
      </c>
      <c r="D20" s="116">
        <v>67</v>
      </c>
      <c r="E20" s="116">
        <v>86</v>
      </c>
      <c r="F20" s="116">
        <v>413</v>
      </c>
      <c r="G20" s="117">
        <v>287</v>
      </c>
    </row>
    <row r="21" spans="1:7" s="21" customFormat="1">
      <c r="A21" s="169" t="s">
        <v>39</v>
      </c>
      <c r="B21" s="224"/>
      <c r="C21" s="224"/>
      <c r="D21" s="224"/>
      <c r="E21" s="224"/>
      <c r="F21" s="224"/>
      <c r="G21" s="225"/>
    </row>
    <row r="22" spans="1:7" s="21" customFormat="1">
      <c r="A22" s="165" t="s">
        <v>2452</v>
      </c>
      <c r="B22" s="121">
        <v>816</v>
      </c>
      <c r="C22" s="121">
        <v>755</v>
      </c>
      <c r="D22" s="121">
        <v>85</v>
      </c>
      <c r="E22" s="121">
        <v>53</v>
      </c>
      <c r="F22" s="121">
        <v>354</v>
      </c>
      <c r="G22" s="122">
        <v>193</v>
      </c>
    </row>
    <row r="23" spans="1:7" s="21" customFormat="1">
      <c r="A23" s="169" t="s">
        <v>2453</v>
      </c>
      <c r="B23" s="224"/>
      <c r="C23" s="224"/>
      <c r="D23" s="224"/>
      <c r="E23" s="224"/>
      <c r="F23" s="224"/>
      <c r="G23" s="225"/>
    </row>
    <row r="24" spans="1:7" s="21" customFormat="1">
      <c r="A24" s="165" t="s">
        <v>2454</v>
      </c>
      <c r="B24" s="121">
        <v>898</v>
      </c>
      <c r="C24" s="121">
        <v>621</v>
      </c>
      <c r="D24" s="121">
        <v>111</v>
      </c>
      <c r="E24" s="121">
        <v>95</v>
      </c>
      <c r="F24" s="121">
        <v>409</v>
      </c>
      <c r="G24" s="122">
        <v>172</v>
      </c>
    </row>
    <row r="25" spans="1:7" s="21" customFormat="1">
      <c r="A25" s="169" t="s">
        <v>2597</v>
      </c>
      <c r="B25" s="224"/>
      <c r="C25" s="224"/>
      <c r="D25" s="224"/>
      <c r="E25" s="224"/>
      <c r="F25" s="224"/>
      <c r="G25" s="225"/>
    </row>
    <row r="26" spans="1:7" s="21" customFormat="1">
      <c r="A26" s="165" t="s">
        <v>40</v>
      </c>
      <c r="B26" s="198">
        <v>1081</v>
      </c>
      <c r="C26" s="198">
        <v>779</v>
      </c>
      <c r="D26" s="198">
        <v>119</v>
      </c>
      <c r="E26" s="198">
        <v>78</v>
      </c>
      <c r="F26" s="198">
        <v>460</v>
      </c>
      <c r="G26" s="199">
        <v>291</v>
      </c>
    </row>
    <row r="27" spans="1:7" s="21" customFormat="1">
      <c r="A27" s="169" t="s">
        <v>41</v>
      </c>
      <c r="B27" s="224"/>
      <c r="C27" s="224"/>
      <c r="D27" s="224"/>
      <c r="E27" s="224"/>
      <c r="F27" s="224"/>
      <c r="G27" s="225"/>
    </row>
    <row r="28" spans="1:7" s="21" customFormat="1">
      <c r="A28" s="170" t="s">
        <v>42</v>
      </c>
      <c r="B28" s="198">
        <v>856</v>
      </c>
      <c r="C28" s="198">
        <v>660</v>
      </c>
      <c r="D28" s="198">
        <v>76</v>
      </c>
      <c r="E28" s="198">
        <v>69</v>
      </c>
      <c r="F28" s="198">
        <v>360</v>
      </c>
      <c r="G28" s="199">
        <v>278</v>
      </c>
    </row>
    <row r="29" spans="1:7" s="21" customFormat="1">
      <c r="A29" s="290" t="s">
        <v>43</v>
      </c>
      <c r="B29" s="121"/>
      <c r="C29" s="121"/>
      <c r="D29" s="121"/>
      <c r="E29" s="121"/>
      <c r="F29" s="121"/>
      <c r="G29" s="122"/>
    </row>
    <row r="30" spans="1:7" s="21" customFormat="1" ht="12">
      <c r="A30" s="624" t="s">
        <v>530</v>
      </c>
      <c r="B30" s="222">
        <v>14842</v>
      </c>
      <c r="C30" s="222">
        <v>8803</v>
      </c>
      <c r="D30" s="222">
        <v>1158</v>
      </c>
      <c r="E30" s="222">
        <v>1222</v>
      </c>
      <c r="F30" s="222">
        <v>6130</v>
      </c>
      <c r="G30" s="223">
        <v>4706</v>
      </c>
    </row>
    <row r="31" spans="1:7" s="21" customFormat="1">
      <c r="A31" s="625" t="s">
        <v>44</v>
      </c>
      <c r="B31" s="121"/>
      <c r="C31" s="121"/>
      <c r="D31" s="121"/>
      <c r="E31" s="121"/>
      <c r="F31" s="121"/>
      <c r="G31" s="122"/>
    </row>
    <row r="32" spans="1:7" s="21" customFormat="1">
      <c r="A32" s="623" t="s">
        <v>339</v>
      </c>
      <c r="B32" s="224"/>
      <c r="C32" s="224"/>
      <c r="D32" s="224"/>
      <c r="E32" s="224"/>
      <c r="F32" s="224"/>
      <c r="G32" s="225"/>
    </row>
    <row r="33" spans="1:7" s="21" customFormat="1">
      <c r="A33" s="169" t="s">
        <v>340</v>
      </c>
      <c r="B33" s="224"/>
      <c r="C33" s="224"/>
      <c r="D33" s="224"/>
      <c r="E33" s="224"/>
      <c r="F33" s="224"/>
      <c r="G33" s="225"/>
    </row>
    <row r="34" spans="1:7" s="21" customFormat="1">
      <c r="A34" s="165" t="s">
        <v>45</v>
      </c>
      <c r="B34" s="116">
        <v>1122</v>
      </c>
      <c r="C34" s="116">
        <v>224</v>
      </c>
      <c r="D34" s="116">
        <v>151</v>
      </c>
      <c r="E34" s="116">
        <v>116</v>
      </c>
      <c r="F34" s="116">
        <v>431</v>
      </c>
      <c r="G34" s="117">
        <v>276</v>
      </c>
    </row>
    <row r="35" spans="1:7" s="21" customFormat="1">
      <c r="A35" s="169" t="s">
        <v>46</v>
      </c>
      <c r="B35" s="224"/>
      <c r="C35" s="224"/>
      <c r="D35" s="224"/>
      <c r="E35" s="224"/>
      <c r="F35" s="224"/>
      <c r="G35" s="225"/>
    </row>
    <row r="36" spans="1:7" s="21" customFormat="1">
      <c r="A36" s="165" t="s">
        <v>47</v>
      </c>
      <c r="B36" s="116">
        <v>1472</v>
      </c>
      <c r="C36" s="116">
        <v>125</v>
      </c>
      <c r="D36" s="116">
        <v>133</v>
      </c>
      <c r="E36" s="116">
        <v>141</v>
      </c>
      <c r="F36" s="116">
        <v>652</v>
      </c>
      <c r="G36" s="117">
        <v>412</v>
      </c>
    </row>
    <row r="37" spans="1:7" s="21" customFormat="1">
      <c r="A37" s="169" t="s">
        <v>48</v>
      </c>
      <c r="B37" s="224"/>
      <c r="C37" s="224"/>
      <c r="D37" s="224"/>
      <c r="E37" s="224"/>
      <c r="F37" s="224"/>
      <c r="G37" s="225"/>
    </row>
    <row r="38" spans="1:7" s="21" customFormat="1">
      <c r="A38" s="165" t="s">
        <v>2455</v>
      </c>
      <c r="B38" s="224">
        <v>705</v>
      </c>
      <c r="C38" s="224">
        <v>524</v>
      </c>
      <c r="D38" s="224">
        <v>21</v>
      </c>
      <c r="E38" s="224">
        <v>45</v>
      </c>
      <c r="F38" s="224">
        <v>285</v>
      </c>
      <c r="G38" s="225">
        <v>279</v>
      </c>
    </row>
    <row r="39" spans="1:7" s="21" customFormat="1">
      <c r="A39" s="169" t="s">
        <v>2456</v>
      </c>
      <c r="B39" s="224"/>
      <c r="C39" s="224"/>
      <c r="D39" s="224"/>
      <c r="E39" s="224"/>
      <c r="F39" s="224"/>
      <c r="G39" s="225"/>
    </row>
    <row r="40" spans="1:7" s="21" customFormat="1">
      <c r="A40" s="170" t="s">
        <v>49</v>
      </c>
      <c r="B40" s="198">
        <v>1000</v>
      </c>
      <c r="C40" s="198">
        <v>862</v>
      </c>
      <c r="D40" s="198">
        <v>75</v>
      </c>
      <c r="E40" s="198">
        <v>71</v>
      </c>
      <c r="F40" s="198">
        <v>365</v>
      </c>
      <c r="G40" s="199">
        <v>297</v>
      </c>
    </row>
    <row r="41" spans="1:7" s="21" customFormat="1">
      <c r="A41" s="290" t="s">
        <v>50</v>
      </c>
      <c r="B41" s="121"/>
      <c r="C41" s="121"/>
      <c r="D41" s="121"/>
      <c r="E41" s="121"/>
      <c r="F41" s="121"/>
      <c r="G41" s="122"/>
    </row>
    <row r="42" spans="1:7" s="21" customFormat="1">
      <c r="A42" s="170" t="s">
        <v>1118</v>
      </c>
      <c r="B42" s="198">
        <v>2387</v>
      </c>
      <c r="C42" s="198">
        <v>2100</v>
      </c>
      <c r="D42" s="198">
        <v>169</v>
      </c>
      <c r="E42" s="198">
        <v>162</v>
      </c>
      <c r="F42" s="198">
        <v>915</v>
      </c>
      <c r="G42" s="199">
        <v>813</v>
      </c>
    </row>
    <row r="43" spans="1:7" s="21" customFormat="1">
      <c r="A43" s="290" t="s">
        <v>1119</v>
      </c>
      <c r="B43" s="121"/>
      <c r="C43" s="121"/>
      <c r="D43" s="121"/>
      <c r="E43" s="121"/>
      <c r="F43" s="121"/>
      <c r="G43" s="122"/>
    </row>
    <row r="44" spans="1:7" s="21" customFormat="1">
      <c r="A44" s="170" t="s">
        <v>2457</v>
      </c>
      <c r="B44" s="224">
        <v>707</v>
      </c>
      <c r="C44" s="198">
        <v>614</v>
      </c>
      <c r="D44" s="224">
        <v>20</v>
      </c>
      <c r="E44" s="198">
        <v>45</v>
      </c>
      <c r="F44" s="224">
        <v>291</v>
      </c>
      <c r="G44" s="199">
        <v>268</v>
      </c>
    </row>
    <row r="45" spans="1:7">
      <c r="A45" s="629" t="s">
        <v>2592</v>
      </c>
      <c r="B45" s="121"/>
      <c r="C45" s="700"/>
      <c r="D45" s="121"/>
      <c r="E45" s="700"/>
      <c r="F45" s="121"/>
      <c r="G45" s="701"/>
    </row>
    <row r="46" spans="1:7" ht="12">
      <c r="A46" s="137" t="s">
        <v>531</v>
      </c>
      <c r="B46" s="130">
        <v>6887</v>
      </c>
      <c r="C46" s="130">
        <v>5060</v>
      </c>
      <c r="D46" s="130">
        <v>276</v>
      </c>
      <c r="E46" s="130">
        <v>579</v>
      </c>
      <c r="F46" s="130">
        <v>3264</v>
      </c>
      <c r="G46" s="171">
        <v>2662</v>
      </c>
    </row>
    <row r="47" spans="1:7" ht="12">
      <c r="A47" s="134" t="s">
        <v>51</v>
      </c>
      <c r="B47" s="130"/>
      <c r="C47" s="130"/>
      <c r="D47" s="130"/>
      <c r="E47" s="130"/>
      <c r="F47" s="130"/>
      <c r="G47" s="171"/>
    </row>
    <row r="48" spans="1:7">
      <c r="A48" s="621" t="s">
        <v>339</v>
      </c>
      <c r="B48" s="121"/>
      <c r="C48" s="121"/>
      <c r="D48" s="121"/>
      <c r="E48" s="121"/>
      <c r="F48" s="121"/>
      <c r="G48" s="122"/>
    </row>
    <row r="49" spans="1:7">
      <c r="A49" s="290" t="s">
        <v>340</v>
      </c>
      <c r="B49" s="121"/>
      <c r="C49" s="121"/>
      <c r="D49" s="121"/>
      <c r="E49" s="121"/>
      <c r="F49" s="121"/>
      <c r="G49" s="122"/>
    </row>
    <row r="50" spans="1:7">
      <c r="A50" s="142" t="s">
        <v>52</v>
      </c>
      <c r="B50" s="119">
        <v>2580</v>
      </c>
      <c r="C50" s="119">
        <v>2234</v>
      </c>
      <c r="D50" s="119">
        <v>51</v>
      </c>
      <c r="E50" s="119">
        <v>213</v>
      </c>
      <c r="F50" s="119">
        <v>1236</v>
      </c>
      <c r="G50" s="283">
        <v>1088</v>
      </c>
    </row>
    <row r="51" spans="1:7">
      <c r="A51" s="290" t="s">
        <v>53</v>
      </c>
      <c r="B51" s="702"/>
      <c r="C51" s="702"/>
      <c r="D51" s="702"/>
      <c r="E51" s="702"/>
      <c r="F51" s="702"/>
      <c r="G51" s="703"/>
    </row>
    <row r="52" spans="1:7">
      <c r="A52" s="142" t="s">
        <v>54</v>
      </c>
      <c r="B52" s="119">
        <v>1305</v>
      </c>
      <c r="C52" s="119">
        <v>323</v>
      </c>
      <c r="D52" s="119">
        <v>14</v>
      </c>
      <c r="E52" s="119">
        <v>142</v>
      </c>
      <c r="F52" s="119">
        <v>706</v>
      </c>
      <c r="G52" s="283">
        <v>450</v>
      </c>
    </row>
    <row r="53" spans="1:7">
      <c r="A53" s="290" t="s">
        <v>422</v>
      </c>
      <c r="B53" s="121"/>
      <c r="C53" s="121"/>
      <c r="D53" s="121"/>
      <c r="E53" s="121"/>
      <c r="F53" s="121"/>
      <c r="G53" s="122"/>
    </row>
    <row r="54" spans="1:7" ht="12">
      <c r="A54" s="137" t="s">
        <v>532</v>
      </c>
      <c r="B54" s="130">
        <v>25412</v>
      </c>
      <c r="C54" s="130">
        <v>19967</v>
      </c>
      <c r="D54" s="130">
        <v>1134</v>
      </c>
      <c r="E54" s="130">
        <v>2064</v>
      </c>
      <c r="F54" s="130">
        <v>11858</v>
      </c>
      <c r="G54" s="171">
        <v>10091</v>
      </c>
    </row>
    <row r="55" spans="1:7">
      <c r="A55" s="625" t="s">
        <v>55</v>
      </c>
      <c r="B55" s="121"/>
      <c r="C55" s="121"/>
      <c r="D55" s="121"/>
      <c r="E55" s="121"/>
      <c r="F55" s="121"/>
      <c r="G55" s="122"/>
    </row>
    <row r="56" spans="1:7">
      <c r="A56" s="140" t="s">
        <v>2545</v>
      </c>
      <c r="B56" s="121"/>
      <c r="C56" s="121"/>
      <c r="D56" s="121"/>
      <c r="E56" s="121"/>
      <c r="F56" s="121"/>
      <c r="G56" s="122"/>
    </row>
    <row r="57" spans="1:7">
      <c r="A57" s="140" t="s">
        <v>2546</v>
      </c>
      <c r="B57" s="121"/>
      <c r="C57" s="121"/>
      <c r="D57" s="121"/>
      <c r="E57" s="121"/>
      <c r="F57" s="121"/>
      <c r="G57" s="122"/>
    </row>
    <row r="58" spans="1:7">
      <c r="A58" s="165" t="s">
        <v>56</v>
      </c>
      <c r="B58" s="116">
        <v>3709</v>
      </c>
      <c r="C58" s="116">
        <v>2809</v>
      </c>
      <c r="D58" s="116">
        <v>239</v>
      </c>
      <c r="E58" s="116">
        <v>294</v>
      </c>
      <c r="F58" s="116">
        <v>1495</v>
      </c>
      <c r="G58" s="117">
        <v>1231</v>
      </c>
    </row>
    <row r="59" spans="1:7">
      <c r="A59" s="141" t="s">
        <v>57</v>
      </c>
      <c r="B59" s="121"/>
      <c r="C59" s="121"/>
      <c r="D59" s="121"/>
      <c r="E59" s="121"/>
      <c r="F59" s="121"/>
      <c r="G59" s="122"/>
    </row>
    <row r="60" spans="1:7">
      <c r="A60" s="165" t="s">
        <v>58</v>
      </c>
      <c r="B60" s="116">
        <v>1213</v>
      </c>
      <c r="C60" s="116">
        <v>1062</v>
      </c>
      <c r="D60" s="116">
        <v>54</v>
      </c>
      <c r="E60" s="116">
        <v>113</v>
      </c>
      <c r="F60" s="116">
        <v>571</v>
      </c>
      <c r="G60" s="117">
        <v>453</v>
      </c>
    </row>
    <row r="61" spans="1:7">
      <c r="A61" s="141" t="s">
        <v>59</v>
      </c>
      <c r="B61" s="121"/>
      <c r="C61" s="121"/>
      <c r="D61" s="121"/>
      <c r="E61" s="121"/>
      <c r="F61" s="121"/>
      <c r="G61" s="122"/>
    </row>
    <row r="62" spans="1:7">
      <c r="A62" s="165" t="s">
        <v>60</v>
      </c>
      <c r="B62" s="116">
        <v>1892</v>
      </c>
      <c r="C62" s="116">
        <v>1850</v>
      </c>
      <c r="D62" s="116">
        <v>300</v>
      </c>
      <c r="E62" s="116">
        <v>158</v>
      </c>
      <c r="F62" s="116">
        <v>995</v>
      </c>
      <c r="G62" s="117">
        <v>558</v>
      </c>
    </row>
    <row r="63" spans="1:7">
      <c r="A63" s="141" t="s">
        <v>61</v>
      </c>
      <c r="B63" s="121"/>
      <c r="C63" s="121"/>
      <c r="D63" s="121"/>
      <c r="E63" s="121"/>
      <c r="F63" s="121"/>
      <c r="G63" s="122"/>
    </row>
    <row r="64" spans="1:7">
      <c r="A64" s="165" t="s">
        <v>62</v>
      </c>
      <c r="B64" s="119">
        <v>2227</v>
      </c>
      <c r="C64" s="119">
        <v>718</v>
      </c>
      <c r="D64" s="119">
        <v>7</v>
      </c>
      <c r="E64" s="119">
        <v>179</v>
      </c>
      <c r="F64" s="119">
        <v>988</v>
      </c>
      <c r="G64" s="283">
        <v>1054</v>
      </c>
    </row>
    <row r="65" spans="1:7">
      <c r="A65" s="141" t="s">
        <v>63</v>
      </c>
      <c r="B65" s="121"/>
      <c r="C65" s="121"/>
      <c r="D65" s="121"/>
      <c r="E65" s="121"/>
      <c r="F65" s="121"/>
      <c r="G65" s="122"/>
    </row>
    <row r="66" spans="1:7">
      <c r="A66" s="165" t="s">
        <v>64</v>
      </c>
      <c r="B66" s="119">
        <v>12009</v>
      </c>
      <c r="C66" s="119">
        <v>10577</v>
      </c>
      <c r="D66" s="119">
        <v>401</v>
      </c>
      <c r="E66" s="119">
        <v>928</v>
      </c>
      <c r="F66" s="119">
        <v>5745</v>
      </c>
      <c r="G66" s="283">
        <v>5058</v>
      </c>
    </row>
    <row r="67" spans="1:7">
      <c r="A67" s="141" t="s">
        <v>65</v>
      </c>
      <c r="B67" s="121"/>
      <c r="C67" s="121"/>
      <c r="D67" s="121"/>
      <c r="E67" s="121"/>
      <c r="F67" s="121"/>
      <c r="G67" s="122"/>
    </row>
    <row r="68" spans="1:7">
      <c r="A68" s="142" t="s">
        <v>1120</v>
      </c>
      <c r="B68" s="119">
        <v>775</v>
      </c>
      <c r="C68" s="119">
        <v>588</v>
      </c>
      <c r="D68" s="119">
        <v>15</v>
      </c>
      <c r="E68" s="119">
        <v>68</v>
      </c>
      <c r="F68" s="119">
        <v>362</v>
      </c>
      <c r="G68" s="283">
        <v>341</v>
      </c>
    </row>
    <row r="69" spans="1:7">
      <c r="A69" s="290" t="s">
        <v>1121</v>
      </c>
      <c r="B69" s="121"/>
      <c r="C69" s="121"/>
      <c r="D69" s="121"/>
      <c r="E69" s="121"/>
      <c r="F69" s="121"/>
      <c r="G69" s="122"/>
    </row>
    <row r="70" spans="1:7">
      <c r="A70" s="142" t="s">
        <v>533</v>
      </c>
      <c r="B70" s="119">
        <v>745</v>
      </c>
      <c r="C70" s="119">
        <v>135</v>
      </c>
      <c r="D70" s="119">
        <v>10</v>
      </c>
      <c r="E70" s="119">
        <v>69</v>
      </c>
      <c r="F70" s="119">
        <v>359</v>
      </c>
      <c r="G70" s="283">
        <v>303</v>
      </c>
    </row>
    <row r="71" spans="1:7">
      <c r="A71" s="290" t="s">
        <v>534</v>
      </c>
      <c r="B71" s="702"/>
      <c r="C71" s="702"/>
      <c r="D71" s="702"/>
      <c r="E71" s="702"/>
      <c r="F71" s="702"/>
      <c r="G71" s="703"/>
    </row>
    <row r="72" spans="1:7" ht="12">
      <c r="A72" s="137" t="s">
        <v>535</v>
      </c>
      <c r="B72" s="130">
        <v>1577</v>
      </c>
      <c r="C72" s="130">
        <v>1028</v>
      </c>
      <c r="D72" s="130">
        <v>18</v>
      </c>
      <c r="E72" s="130">
        <v>135</v>
      </c>
      <c r="F72" s="130">
        <v>619</v>
      </c>
      <c r="G72" s="171">
        <v>575</v>
      </c>
    </row>
    <row r="73" spans="1:7" ht="12">
      <c r="A73" s="625" t="s">
        <v>700</v>
      </c>
      <c r="B73" s="130"/>
      <c r="C73" s="130"/>
      <c r="D73" s="130"/>
      <c r="E73" s="130"/>
      <c r="F73" s="130"/>
      <c r="G73" s="171"/>
    </row>
    <row r="74" spans="1:7" ht="12">
      <c r="A74" s="137" t="s">
        <v>536</v>
      </c>
      <c r="B74" s="130">
        <v>25460</v>
      </c>
      <c r="C74" s="130">
        <v>5570</v>
      </c>
      <c r="D74" s="130">
        <v>845</v>
      </c>
      <c r="E74" s="130">
        <v>2702</v>
      </c>
      <c r="F74" s="130">
        <v>11830</v>
      </c>
      <c r="G74" s="171">
        <v>9589</v>
      </c>
    </row>
    <row r="75" spans="1:7">
      <c r="A75" s="625" t="s">
        <v>66</v>
      </c>
      <c r="B75" s="121"/>
      <c r="C75" s="121"/>
      <c r="D75" s="121"/>
      <c r="E75" s="121"/>
      <c r="F75" s="121"/>
      <c r="G75" s="122"/>
    </row>
    <row r="76" spans="1:7">
      <c r="A76" s="140" t="s">
        <v>2545</v>
      </c>
      <c r="B76" s="121"/>
      <c r="C76" s="121"/>
      <c r="D76" s="121"/>
      <c r="E76" s="121"/>
      <c r="F76" s="121"/>
      <c r="G76" s="122"/>
    </row>
    <row r="77" spans="1:7" s="1010" customFormat="1">
      <c r="A77" s="141" t="s">
        <v>340</v>
      </c>
      <c r="B77" s="702"/>
      <c r="C77" s="702"/>
      <c r="D77" s="702"/>
      <c r="E77" s="702"/>
      <c r="F77" s="702"/>
      <c r="G77" s="703"/>
    </row>
    <row r="78" spans="1:7">
      <c r="A78" s="165" t="s">
        <v>67</v>
      </c>
      <c r="B78" s="116">
        <v>2099</v>
      </c>
      <c r="C78" s="116">
        <v>8</v>
      </c>
      <c r="D78" s="116">
        <v>99</v>
      </c>
      <c r="E78" s="116">
        <v>289</v>
      </c>
      <c r="F78" s="116">
        <v>970</v>
      </c>
      <c r="G78" s="117">
        <v>757</v>
      </c>
    </row>
    <row r="79" spans="1:7">
      <c r="A79" s="141" t="s">
        <v>68</v>
      </c>
      <c r="B79" s="121"/>
      <c r="C79" s="121"/>
      <c r="D79" s="121"/>
      <c r="E79" s="121"/>
      <c r="F79" s="121"/>
      <c r="G79" s="122"/>
    </row>
    <row r="80" spans="1:7">
      <c r="A80" s="165" t="s">
        <v>456</v>
      </c>
      <c r="B80" s="116">
        <v>859</v>
      </c>
      <c r="C80" s="116">
        <v>5</v>
      </c>
      <c r="D80" s="116">
        <v>6</v>
      </c>
      <c r="E80" s="116">
        <v>126</v>
      </c>
      <c r="F80" s="116">
        <v>389</v>
      </c>
      <c r="G80" s="117">
        <v>324</v>
      </c>
    </row>
    <row r="81" spans="1:7">
      <c r="A81" s="141" t="s">
        <v>465</v>
      </c>
      <c r="B81" s="121"/>
      <c r="C81" s="121"/>
      <c r="D81" s="121"/>
      <c r="E81" s="121"/>
      <c r="F81" s="121"/>
      <c r="G81" s="122"/>
    </row>
    <row r="82" spans="1:7">
      <c r="A82" s="165" t="s">
        <v>2458</v>
      </c>
      <c r="B82" s="116">
        <v>992</v>
      </c>
      <c r="C82" s="116">
        <v>1</v>
      </c>
      <c r="D82" s="116">
        <v>57</v>
      </c>
      <c r="E82" s="116">
        <v>91</v>
      </c>
      <c r="F82" s="116">
        <v>511</v>
      </c>
      <c r="G82" s="117">
        <v>342</v>
      </c>
    </row>
    <row r="83" spans="1:7">
      <c r="A83" s="169" t="s">
        <v>69</v>
      </c>
      <c r="B83" s="121"/>
      <c r="C83" s="121"/>
      <c r="D83" s="121"/>
      <c r="E83" s="121"/>
      <c r="F83" s="121"/>
      <c r="G83" s="122"/>
    </row>
    <row r="84" spans="1:7">
      <c r="A84" s="165" t="s">
        <v>2459</v>
      </c>
      <c r="B84" s="116">
        <v>814</v>
      </c>
      <c r="C84" s="116">
        <v>74</v>
      </c>
      <c r="D84" s="116">
        <v>5</v>
      </c>
      <c r="E84" s="116">
        <v>64</v>
      </c>
      <c r="F84" s="116">
        <v>340</v>
      </c>
      <c r="G84" s="117">
        <v>374</v>
      </c>
    </row>
    <row r="85" spans="1:7">
      <c r="A85" s="169" t="s">
        <v>457</v>
      </c>
      <c r="B85" s="121"/>
      <c r="C85" s="121"/>
      <c r="D85" s="121"/>
      <c r="E85" s="121"/>
      <c r="F85" s="121"/>
      <c r="G85" s="122"/>
    </row>
    <row r="86" spans="1:7">
      <c r="A86" s="165" t="s">
        <v>70</v>
      </c>
      <c r="B86" s="116">
        <v>2523</v>
      </c>
      <c r="C86" s="116">
        <v>77</v>
      </c>
      <c r="D86" s="116">
        <v>14</v>
      </c>
      <c r="E86" s="116">
        <v>278</v>
      </c>
      <c r="F86" s="116">
        <v>1117</v>
      </c>
      <c r="G86" s="117">
        <v>1033</v>
      </c>
    </row>
    <row r="87" spans="1:7">
      <c r="A87" s="141" t="s">
        <v>71</v>
      </c>
      <c r="B87" s="121"/>
      <c r="C87" s="121"/>
      <c r="D87" s="121"/>
      <c r="E87" s="121"/>
      <c r="F87" s="121"/>
      <c r="G87" s="122"/>
    </row>
    <row r="88" spans="1:7">
      <c r="A88" s="165" t="s">
        <v>1122</v>
      </c>
      <c r="B88" s="116">
        <v>1100</v>
      </c>
      <c r="C88" s="116">
        <v>189</v>
      </c>
      <c r="D88" s="116">
        <v>7</v>
      </c>
      <c r="E88" s="116">
        <v>100</v>
      </c>
      <c r="F88" s="116">
        <v>513</v>
      </c>
      <c r="G88" s="117">
        <v>460</v>
      </c>
    </row>
    <row r="89" spans="1:7">
      <c r="A89" s="141" t="s">
        <v>1123</v>
      </c>
      <c r="B89" s="121"/>
      <c r="C89" s="121"/>
      <c r="D89" s="121"/>
      <c r="E89" s="121"/>
      <c r="F89" s="121"/>
      <c r="G89" s="122"/>
    </row>
    <row r="90" spans="1:7">
      <c r="A90" s="165" t="s">
        <v>72</v>
      </c>
      <c r="B90" s="116">
        <v>2418</v>
      </c>
      <c r="C90" s="116">
        <v>10</v>
      </c>
      <c r="D90" s="116">
        <v>249</v>
      </c>
      <c r="E90" s="116">
        <v>283</v>
      </c>
      <c r="F90" s="116">
        <v>1278</v>
      </c>
      <c r="G90" s="117">
        <v>675</v>
      </c>
    </row>
    <row r="91" spans="1:7">
      <c r="A91" s="141" t="s">
        <v>73</v>
      </c>
      <c r="B91" s="121"/>
      <c r="C91" s="121"/>
      <c r="D91" s="121"/>
      <c r="E91" s="121"/>
      <c r="F91" s="121"/>
      <c r="G91" s="122"/>
    </row>
    <row r="92" spans="1:7">
      <c r="A92" s="165" t="s">
        <v>1124</v>
      </c>
      <c r="B92" s="116">
        <v>960</v>
      </c>
      <c r="C92" s="116">
        <v>101</v>
      </c>
      <c r="D92" s="116">
        <v>15</v>
      </c>
      <c r="E92" s="116">
        <v>96</v>
      </c>
      <c r="F92" s="116">
        <v>423</v>
      </c>
      <c r="G92" s="117">
        <v>359</v>
      </c>
    </row>
    <row r="93" spans="1:7">
      <c r="A93" s="141" t="s">
        <v>1125</v>
      </c>
      <c r="B93" s="121"/>
      <c r="C93" s="121"/>
      <c r="D93" s="121"/>
      <c r="E93" s="121"/>
      <c r="F93" s="121"/>
      <c r="G93" s="122"/>
    </row>
    <row r="94" spans="1:7">
      <c r="A94" s="165" t="s">
        <v>74</v>
      </c>
      <c r="B94" s="116">
        <v>1303</v>
      </c>
      <c r="C94" s="116">
        <v>65</v>
      </c>
      <c r="D94" s="116">
        <v>47</v>
      </c>
      <c r="E94" s="116">
        <v>155</v>
      </c>
      <c r="F94" s="116">
        <v>638</v>
      </c>
      <c r="G94" s="117">
        <v>452</v>
      </c>
    </row>
    <row r="95" spans="1:7">
      <c r="A95" s="141" t="s">
        <v>75</v>
      </c>
      <c r="B95" s="121"/>
      <c r="C95" s="121"/>
      <c r="D95" s="121"/>
      <c r="E95" s="121"/>
      <c r="F95" s="121"/>
      <c r="G95" s="122"/>
    </row>
    <row r="96" spans="1:7">
      <c r="A96" s="165" t="s">
        <v>76</v>
      </c>
      <c r="B96" s="119">
        <v>1829</v>
      </c>
      <c r="C96" s="119">
        <v>1090</v>
      </c>
      <c r="D96" s="119">
        <v>75</v>
      </c>
      <c r="E96" s="119">
        <v>181</v>
      </c>
      <c r="F96" s="119">
        <v>786</v>
      </c>
      <c r="G96" s="283">
        <v>712</v>
      </c>
    </row>
    <row r="97" spans="1:7">
      <c r="A97" s="141" t="s">
        <v>1126</v>
      </c>
      <c r="B97" s="121"/>
      <c r="C97" s="121"/>
      <c r="D97" s="121"/>
      <c r="E97" s="121"/>
      <c r="F97" s="121"/>
      <c r="G97" s="122"/>
    </row>
    <row r="98" spans="1:7">
      <c r="A98" s="142" t="s">
        <v>77</v>
      </c>
      <c r="B98" s="119">
        <v>1384</v>
      </c>
      <c r="C98" s="119">
        <v>86</v>
      </c>
      <c r="D98" s="119">
        <v>59</v>
      </c>
      <c r="E98" s="119">
        <v>162</v>
      </c>
      <c r="F98" s="119">
        <v>713</v>
      </c>
      <c r="G98" s="283">
        <v>440</v>
      </c>
    </row>
    <row r="99" spans="1:7">
      <c r="A99" s="290" t="s">
        <v>78</v>
      </c>
      <c r="B99" s="121"/>
      <c r="C99" s="121"/>
      <c r="D99" s="121"/>
      <c r="E99" s="121"/>
      <c r="F99" s="121"/>
      <c r="G99" s="122"/>
    </row>
    <row r="100" spans="1:7">
      <c r="A100" s="142" t="s">
        <v>79</v>
      </c>
      <c r="B100" s="119">
        <v>1732</v>
      </c>
      <c r="C100" s="119">
        <v>1656</v>
      </c>
      <c r="D100" s="119">
        <v>4</v>
      </c>
      <c r="E100" s="119">
        <v>92</v>
      </c>
      <c r="F100" s="119">
        <v>659</v>
      </c>
      <c r="G100" s="283">
        <v>784</v>
      </c>
    </row>
    <row r="101" spans="1:7">
      <c r="A101" s="290" t="s">
        <v>80</v>
      </c>
      <c r="B101" s="121"/>
      <c r="C101" s="121"/>
      <c r="D101" s="121"/>
      <c r="E101" s="121"/>
      <c r="F101" s="121"/>
      <c r="G101" s="122"/>
    </row>
    <row r="102" spans="1:7" ht="12">
      <c r="A102" s="137" t="s">
        <v>537</v>
      </c>
      <c r="B102" s="130">
        <v>5822</v>
      </c>
      <c r="C102" s="130">
        <v>1413</v>
      </c>
      <c r="D102" s="130">
        <v>46</v>
      </c>
      <c r="E102" s="130">
        <v>634</v>
      </c>
      <c r="F102" s="130">
        <v>2810</v>
      </c>
      <c r="G102" s="171">
        <v>2257</v>
      </c>
    </row>
    <row r="103" spans="1:7">
      <c r="A103" s="134" t="s">
        <v>686</v>
      </c>
      <c r="B103" s="121"/>
      <c r="C103" s="121"/>
      <c r="D103" s="121"/>
      <c r="E103" s="121"/>
      <c r="F103" s="121"/>
      <c r="G103" s="122"/>
    </row>
    <row r="104" spans="1:7">
      <c r="A104" s="621" t="s">
        <v>2547</v>
      </c>
      <c r="B104" s="121"/>
      <c r="C104" s="121"/>
      <c r="D104" s="121"/>
      <c r="E104" s="121"/>
      <c r="F104" s="121"/>
      <c r="G104" s="122"/>
    </row>
    <row r="105" spans="1:7">
      <c r="A105" s="290" t="s">
        <v>2548</v>
      </c>
      <c r="B105" s="121"/>
      <c r="C105" s="121"/>
      <c r="D105" s="121"/>
      <c r="E105" s="121"/>
      <c r="F105" s="121"/>
      <c r="G105" s="122"/>
    </row>
    <row r="106" spans="1:7">
      <c r="A106" s="142" t="s">
        <v>1127</v>
      </c>
      <c r="B106" s="119">
        <v>759</v>
      </c>
      <c r="C106" s="119">
        <v>8</v>
      </c>
      <c r="D106" s="119">
        <v>9</v>
      </c>
      <c r="E106" s="119">
        <v>91</v>
      </c>
      <c r="F106" s="119">
        <v>379</v>
      </c>
      <c r="G106" s="283">
        <v>274</v>
      </c>
    </row>
    <row r="107" spans="1:7">
      <c r="A107" s="290" t="s">
        <v>538</v>
      </c>
      <c r="B107" s="702"/>
      <c r="C107" s="702"/>
      <c r="D107" s="702"/>
      <c r="E107" s="702"/>
      <c r="F107" s="702"/>
      <c r="G107" s="703"/>
    </row>
    <row r="108" spans="1:7" ht="12">
      <c r="A108" s="137" t="s">
        <v>2460</v>
      </c>
      <c r="B108" s="130">
        <v>10961</v>
      </c>
      <c r="C108" s="130">
        <v>5321</v>
      </c>
      <c r="D108" s="130">
        <v>133</v>
      </c>
      <c r="E108" s="130">
        <v>1032</v>
      </c>
      <c r="F108" s="130">
        <v>5059</v>
      </c>
      <c r="G108" s="171">
        <v>4779</v>
      </c>
    </row>
    <row r="109" spans="1:7">
      <c r="A109" s="625" t="s">
        <v>81</v>
      </c>
      <c r="B109" s="121"/>
      <c r="C109" s="121"/>
      <c r="D109" s="121"/>
      <c r="E109" s="121"/>
      <c r="F109" s="121"/>
      <c r="G109" s="122"/>
    </row>
    <row r="110" spans="1:7">
      <c r="A110" s="140" t="s">
        <v>2549</v>
      </c>
      <c r="B110" s="121"/>
      <c r="C110" s="121"/>
      <c r="D110" s="121"/>
      <c r="E110" s="121"/>
      <c r="F110" s="121"/>
      <c r="G110" s="122"/>
    </row>
    <row r="111" spans="1:7">
      <c r="A111" s="141" t="s">
        <v>2548</v>
      </c>
      <c r="B111" s="121"/>
      <c r="C111" s="121"/>
      <c r="D111" s="121"/>
      <c r="E111" s="121"/>
      <c r="F111" s="121"/>
      <c r="G111" s="122"/>
    </row>
    <row r="112" spans="1:7">
      <c r="A112" s="165" t="s">
        <v>1128</v>
      </c>
      <c r="B112" s="116">
        <v>2231</v>
      </c>
      <c r="C112" s="116">
        <v>2012</v>
      </c>
      <c r="D112" s="116">
        <v>18</v>
      </c>
      <c r="E112" s="116">
        <v>142</v>
      </c>
      <c r="F112" s="116">
        <v>982</v>
      </c>
      <c r="G112" s="117">
        <v>1074</v>
      </c>
    </row>
    <row r="113" spans="1:8">
      <c r="A113" s="141" t="s">
        <v>1129</v>
      </c>
      <c r="B113" s="121"/>
      <c r="C113" s="121"/>
      <c r="D113" s="121"/>
      <c r="E113" s="121"/>
      <c r="F113" s="121"/>
      <c r="G113" s="122"/>
    </row>
    <row r="114" spans="1:8">
      <c r="A114" s="165" t="s">
        <v>2461</v>
      </c>
      <c r="B114" s="116">
        <v>2853</v>
      </c>
      <c r="C114" s="116">
        <v>10</v>
      </c>
      <c r="D114" s="116">
        <v>23</v>
      </c>
      <c r="E114" s="116">
        <v>411</v>
      </c>
      <c r="F114" s="116">
        <v>1364</v>
      </c>
      <c r="G114" s="117">
        <v>1066</v>
      </c>
    </row>
    <row r="115" spans="1:8">
      <c r="A115" s="169" t="s">
        <v>87</v>
      </c>
      <c r="B115" s="121"/>
      <c r="C115" s="121"/>
      <c r="D115" s="121"/>
      <c r="E115" s="121"/>
      <c r="F115" s="121"/>
      <c r="G115" s="122"/>
    </row>
    <row r="116" spans="1:8">
      <c r="A116" s="165" t="s">
        <v>2462</v>
      </c>
      <c r="B116" s="116">
        <v>792</v>
      </c>
      <c r="C116" s="116">
        <v>615</v>
      </c>
      <c r="D116" s="116">
        <v>15</v>
      </c>
      <c r="E116" s="116">
        <v>82</v>
      </c>
      <c r="F116" s="116">
        <v>395</v>
      </c>
      <c r="G116" s="117">
        <v>310</v>
      </c>
    </row>
    <row r="117" spans="1:8">
      <c r="A117" s="169" t="s">
        <v>539</v>
      </c>
      <c r="B117" s="702"/>
      <c r="C117" s="702"/>
      <c r="D117" s="702"/>
      <c r="E117" s="702"/>
      <c r="F117" s="702"/>
      <c r="G117" s="703"/>
    </row>
    <row r="118" spans="1:8">
      <c r="A118" s="165" t="s">
        <v>2463</v>
      </c>
      <c r="B118" s="119">
        <v>1488</v>
      </c>
      <c r="C118" s="116">
        <v>799</v>
      </c>
      <c r="D118" s="116">
        <v>15</v>
      </c>
      <c r="E118" s="119">
        <v>108</v>
      </c>
      <c r="F118" s="119">
        <v>653</v>
      </c>
      <c r="G118" s="283">
        <v>713</v>
      </c>
    </row>
    <row r="119" spans="1:8">
      <c r="A119" s="169" t="s">
        <v>1130</v>
      </c>
      <c r="B119" s="121"/>
      <c r="C119" s="121"/>
      <c r="D119" s="121"/>
      <c r="E119" s="121"/>
      <c r="F119" s="121"/>
      <c r="G119" s="122"/>
    </row>
    <row r="120" spans="1:8">
      <c r="A120" s="165" t="s">
        <v>458</v>
      </c>
      <c r="B120" s="119">
        <v>900</v>
      </c>
      <c r="C120" s="119">
        <v>828</v>
      </c>
      <c r="D120" s="119">
        <v>17</v>
      </c>
      <c r="E120" s="119">
        <v>67</v>
      </c>
      <c r="F120" s="119">
        <v>418</v>
      </c>
      <c r="G120" s="283">
        <v>411</v>
      </c>
    </row>
    <row r="121" spans="1:8">
      <c r="A121" s="141" t="s">
        <v>423</v>
      </c>
      <c r="B121" s="121"/>
      <c r="C121" s="121"/>
      <c r="D121" s="121"/>
      <c r="E121" s="121"/>
      <c r="F121" s="121"/>
      <c r="G121" s="122"/>
    </row>
    <row r="122" spans="1:8">
      <c r="A122" s="165" t="s">
        <v>2464</v>
      </c>
      <c r="B122" s="688">
        <v>789</v>
      </c>
      <c r="C122" s="688">
        <v>346</v>
      </c>
      <c r="D122" s="688">
        <v>12</v>
      </c>
      <c r="E122" s="688">
        <v>50</v>
      </c>
      <c r="F122" s="688">
        <v>388</v>
      </c>
      <c r="G122" s="689">
        <v>346</v>
      </c>
    </row>
    <row r="123" spans="1:8">
      <c r="A123" s="169" t="s">
        <v>1468</v>
      </c>
      <c r="B123" s="692"/>
      <c r="C123" s="692"/>
      <c r="D123" s="692"/>
      <c r="E123" s="692"/>
      <c r="F123" s="692"/>
      <c r="G123" s="691"/>
    </row>
    <row r="124" spans="1:8" ht="12">
      <c r="A124" s="163" t="s">
        <v>540</v>
      </c>
      <c r="B124" s="694">
        <v>32</v>
      </c>
      <c r="C124" s="688">
        <v>1</v>
      </c>
      <c r="D124" s="606" t="s">
        <v>1474</v>
      </c>
      <c r="E124" s="694">
        <v>3</v>
      </c>
      <c r="F124" s="694">
        <v>13</v>
      </c>
      <c r="G124" s="696">
        <v>11</v>
      </c>
    </row>
    <row r="125" spans="1:8">
      <c r="A125" s="134" t="s">
        <v>88</v>
      </c>
      <c r="B125" s="692"/>
      <c r="C125" s="692"/>
      <c r="D125" s="692"/>
      <c r="E125" s="692"/>
      <c r="F125" s="692"/>
      <c r="G125" s="691"/>
    </row>
    <row r="126" spans="1:8" ht="12">
      <c r="A126" s="163" t="s">
        <v>1224</v>
      </c>
      <c r="B126" s="694">
        <v>13854</v>
      </c>
      <c r="C126" s="694">
        <v>7111</v>
      </c>
      <c r="D126" s="694">
        <v>2012</v>
      </c>
      <c r="E126" s="694">
        <v>510</v>
      </c>
      <c r="F126" s="694">
        <v>1658</v>
      </c>
      <c r="G126" s="696">
        <v>1081</v>
      </c>
    </row>
    <row r="127" spans="1:8" ht="12">
      <c r="A127" s="134" t="s">
        <v>89</v>
      </c>
      <c r="B127" s="694"/>
      <c r="C127" s="694"/>
      <c r="D127" s="694"/>
      <c r="E127" s="694"/>
      <c r="F127" s="694"/>
      <c r="G127" s="696"/>
    </row>
    <row r="128" spans="1:8" ht="20.25" customHeight="1">
      <c r="A128" s="1088" t="s">
        <v>2477</v>
      </c>
      <c r="B128" s="1088"/>
      <c r="C128" s="1088"/>
      <c r="D128" s="1088"/>
      <c r="E128" s="1088"/>
      <c r="F128" s="1088"/>
      <c r="G128" s="1088"/>
      <c r="H128" s="906"/>
    </row>
    <row r="129" spans="1:8" ht="18" customHeight="1">
      <c r="A129" s="1087" t="s">
        <v>2498</v>
      </c>
      <c r="B129" s="1087"/>
      <c r="C129" s="1087"/>
      <c r="D129" s="1087"/>
      <c r="E129" s="1087"/>
      <c r="F129" s="1087"/>
      <c r="G129" s="1087"/>
      <c r="H129" s="905"/>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40">
      <selection activeCell="H12" sqref="H12"/>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8709ABF6-20E2-4B99-9C0E-AB7F5DEED495}" showGridLines="0">
      <selection activeCell="C2" sqref="C2"/>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I10" sqref="I10"/>
      <pageMargins left="0.2" right="0.26" top="0.68" bottom="0.33" header="0.5" footer="0.18"/>
      <pageSetup paperSize="9" orientation="portrait" r:id="rId6"/>
      <headerFooter alignWithMargins="0"/>
    </customSheetView>
  </customSheetViews>
  <mergeCells count="7">
    <mergeCell ref="A128:G128"/>
    <mergeCell ref="A129:G129"/>
    <mergeCell ref="A1:G1"/>
    <mergeCell ref="D6:G6"/>
    <mergeCell ref="D7:G7"/>
    <mergeCell ref="E8:G8"/>
    <mergeCell ref="E9:G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I37"/>
  <sheetViews>
    <sheetView showGridLines="0" zoomScaleNormal="100" workbookViewId="0">
      <selection activeCell="A2" sqref="A2"/>
    </sheetView>
  </sheetViews>
  <sheetFormatPr defaultColWidth="9.109375" defaultRowHeight="11.4"/>
  <cols>
    <col min="1" max="1" width="24.44140625" style="6" customWidth="1"/>
    <col min="2" max="9" width="14.44140625" style="6" customWidth="1"/>
    <col min="10" max="16384" width="9.109375" style="6"/>
  </cols>
  <sheetData>
    <row r="1" spans="1:9" s="7" customFormat="1" ht="27" customHeight="1">
      <c r="A1" s="1071" t="s">
        <v>2584</v>
      </c>
      <c r="B1" s="1071"/>
      <c r="C1" s="1071"/>
      <c r="D1" s="1071"/>
      <c r="E1" s="1071"/>
      <c r="F1" s="1071"/>
      <c r="G1" s="1071"/>
      <c r="H1" s="1071"/>
      <c r="I1" s="1071"/>
    </row>
    <row r="2" spans="1:9" ht="12">
      <c r="A2" s="13" t="s">
        <v>1740</v>
      </c>
    </row>
    <row r="3" spans="1:9">
      <c r="A3" s="64" t="s">
        <v>1763</v>
      </c>
      <c r="B3" s="10"/>
      <c r="C3" s="10"/>
      <c r="D3" s="10"/>
      <c r="E3" s="10"/>
      <c r="F3" s="10"/>
      <c r="G3" s="10"/>
      <c r="H3" s="10"/>
      <c r="I3" s="10"/>
    </row>
    <row r="4" spans="1:9" ht="12" customHeight="1">
      <c r="A4" s="146"/>
      <c r="B4" s="557"/>
      <c r="C4" s="1038" t="s">
        <v>375</v>
      </c>
      <c r="D4" s="1038"/>
      <c r="E4" s="1038"/>
      <c r="F4" s="1038"/>
      <c r="G4" s="1038"/>
      <c r="H4" s="1038"/>
      <c r="I4" s="1039"/>
    </row>
    <row r="5" spans="1:9">
      <c r="A5" s="218" t="s">
        <v>373</v>
      </c>
      <c r="B5" s="566" t="s">
        <v>334</v>
      </c>
      <c r="C5" s="1040" t="s">
        <v>419</v>
      </c>
      <c r="D5" s="1040"/>
      <c r="E5" s="1040"/>
      <c r="F5" s="1040"/>
      <c r="G5" s="1040"/>
      <c r="H5" s="1040"/>
      <c r="I5" s="1043"/>
    </row>
    <row r="6" spans="1:9" ht="34.200000000000003">
      <c r="A6" s="286" t="s">
        <v>374</v>
      </c>
      <c r="B6" s="585" t="s">
        <v>335</v>
      </c>
      <c r="C6" s="566" t="s">
        <v>541</v>
      </c>
      <c r="D6" s="566" t="s">
        <v>543</v>
      </c>
      <c r="E6" s="566" t="s">
        <v>1116</v>
      </c>
      <c r="F6" s="566" t="s">
        <v>1117</v>
      </c>
      <c r="G6" s="566" t="s">
        <v>546</v>
      </c>
      <c r="H6" s="566" t="s">
        <v>548</v>
      </c>
      <c r="I6" s="590" t="s">
        <v>1115</v>
      </c>
    </row>
    <row r="7" spans="1:9" ht="34.5" customHeight="1" thickBot="1">
      <c r="A7" s="154"/>
      <c r="B7" s="155"/>
      <c r="C7" s="586" t="s">
        <v>542</v>
      </c>
      <c r="D7" s="586" t="s">
        <v>544</v>
      </c>
      <c r="E7" s="586" t="s">
        <v>1114</v>
      </c>
      <c r="F7" s="586" t="s">
        <v>545</v>
      </c>
      <c r="G7" s="586" t="s">
        <v>547</v>
      </c>
      <c r="H7" s="586" t="s">
        <v>549</v>
      </c>
      <c r="I7" s="188" t="s">
        <v>550</v>
      </c>
    </row>
    <row r="8" spans="1:9">
      <c r="A8" s="1045" t="s">
        <v>356</v>
      </c>
      <c r="B8" s="1046"/>
      <c r="C8" s="1046"/>
      <c r="D8" s="1046"/>
      <c r="E8" s="1046"/>
      <c r="F8" s="1046"/>
      <c r="G8" s="1046"/>
      <c r="H8" s="1046"/>
      <c r="I8" s="1047"/>
    </row>
    <row r="9" spans="1:9" ht="12" customHeight="1">
      <c r="A9" s="1048" t="s">
        <v>33</v>
      </c>
      <c r="B9" s="1049"/>
      <c r="C9" s="1049"/>
      <c r="D9" s="1049"/>
      <c r="E9" s="1049"/>
      <c r="F9" s="1049"/>
      <c r="G9" s="1049"/>
      <c r="H9" s="1049"/>
      <c r="I9" s="1050"/>
    </row>
    <row r="10" spans="1:9" ht="12">
      <c r="A10" s="163" t="s">
        <v>551</v>
      </c>
      <c r="B10" s="111">
        <v>170029</v>
      </c>
      <c r="C10" s="111">
        <v>35825</v>
      </c>
      <c r="D10" s="111">
        <v>134204</v>
      </c>
      <c r="E10" s="111">
        <v>162</v>
      </c>
      <c r="F10" s="111">
        <v>549</v>
      </c>
      <c r="G10" s="111">
        <v>12980</v>
      </c>
      <c r="H10" s="111">
        <v>5469</v>
      </c>
      <c r="I10" s="112">
        <v>2319</v>
      </c>
    </row>
    <row r="11" spans="1:9">
      <c r="A11" s="165" t="s">
        <v>93</v>
      </c>
      <c r="B11" s="116">
        <v>17984</v>
      </c>
      <c r="C11" s="116">
        <v>3344</v>
      </c>
      <c r="D11" s="116">
        <v>14640</v>
      </c>
      <c r="E11" s="116">
        <v>12</v>
      </c>
      <c r="F11" s="116">
        <v>85</v>
      </c>
      <c r="G11" s="116">
        <v>547</v>
      </c>
      <c r="H11" s="116">
        <v>19</v>
      </c>
      <c r="I11" s="117">
        <v>186</v>
      </c>
    </row>
    <row r="12" spans="1:9">
      <c r="A12" s="165" t="s">
        <v>94</v>
      </c>
      <c r="B12" s="119">
        <v>13416</v>
      </c>
      <c r="C12" s="119">
        <v>2824</v>
      </c>
      <c r="D12" s="119">
        <v>10592</v>
      </c>
      <c r="E12" s="119">
        <v>18</v>
      </c>
      <c r="F12" s="119">
        <v>31</v>
      </c>
      <c r="G12" s="119">
        <v>734</v>
      </c>
      <c r="H12" s="119">
        <v>33</v>
      </c>
      <c r="I12" s="283">
        <v>17</v>
      </c>
    </row>
    <row r="13" spans="1:9">
      <c r="A13" s="165" t="s">
        <v>95</v>
      </c>
      <c r="B13" s="119">
        <v>13702</v>
      </c>
      <c r="C13" s="119">
        <v>2539</v>
      </c>
      <c r="D13" s="119">
        <v>11163</v>
      </c>
      <c r="E13" s="119">
        <v>21</v>
      </c>
      <c r="F13" s="119">
        <v>10</v>
      </c>
      <c r="G13" s="119">
        <v>867</v>
      </c>
      <c r="H13" s="119">
        <v>179</v>
      </c>
      <c r="I13" s="283">
        <v>33</v>
      </c>
    </row>
    <row r="14" spans="1:9">
      <c r="A14" s="165" t="s">
        <v>96</v>
      </c>
      <c r="B14" s="119">
        <v>12194</v>
      </c>
      <c r="C14" s="119">
        <v>2310</v>
      </c>
      <c r="D14" s="119">
        <v>9884</v>
      </c>
      <c r="E14" s="119">
        <v>18</v>
      </c>
      <c r="F14" s="119">
        <v>17</v>
      </c>
      <c r="G14" s="119">
        <v>567</v>
      </c>
      <c r="H14" s="119">
        <v>268</v>
      </c>
      <c r="I14" s="283">
        <v>55</v>
      </c>
    </row>
    <row r="15" spans="1:9">
      <c r="A15" s="165" t="s">
        <v>97</v>
      </c>
      <c r="B15" s="119">
        <v>11238</v>
      </c>
      <c r="C15" s="119">
        <v>2477</v>
      </c>
      <c r="D15" s="119">
        <v>8761</v>
      </c>
      <c r="E15" s="119">
        <v>18</v>
      </c>
      <c r="F15" s="119">
        <v>21</v>
      </c>
      <c r="G15" s="119">
        <v>276</v>
      </c>
      <c r="H15" s="119">
        <v>520</v>
      </c>
      <c r="I15" s="283">
        <v>96</v>
      </c>
    </row>
    <row r="16" spans="1:9">
      <c r="A16" s="165" t="s">
        <v>98</v>
      </c>
      <c r="B16" s="119">
        <v>11204</v>
      </c>
      <c r="C16" s="119">
        <v>2417</v>
      </c>
      <c r="D16" s="119">
        <v>8787</v>
      </c>
      <c r="E16" s="119">
        <v>16</v>
      </c>
      <c r="F16" s="119">
        <v>8</v>
      </c>
      <c r="G16" s="119">
        <v>272</v>
      </c>
      <c r="H16" s="119">
        <v>416</v>
      </c>
      <c r="I16" s="283">
        <v>72</v>
      </c>
    </row>
    <row r="17" spans="1:9">
      <c r="A17" s="165" t="s">
        <v>99</v>
      </c>
      <c r="B17" s="119">
        <v>14028</v>
      </c>
      <c r="C17" s="119">
        <v>3313</v>
      </c>
      <c r="D17" s="119">
        <v>10715</v>
      </c>
      <c r="E17" s="119">
        <v>9</v>
      </c>
      <c r="F17" s="119">
        <v>30</v>
      </c>
      <c r="G17" s="119">
        <v>552</v>
      </c>
      <c r="H17" s="119">
        <v>451</v>
      </c>
      <c r="I17" s="283">
        <v>166</v>
      </c>
    </row>
    <row r="18" spans="1:9">
      <c r="A18" s="165" t="s">
        <v>100</v>
      </c>
      <c r="B18" s="119">
        <v>12403</v>
      </c>
      <c r="C18" s="119">
        <v>2673</v>
      </c>
      <c r="D18" s="119">
        <v>9730</v>
      </c>
      <c r="E18" s="119">
        <v>3</v>
      </c>
      <c r="F18" s="119">
        <v>51</v>
      </c>
      <c r="G18" s="119">
        <v>1305</v>
      </c>
      <c r="H18" s="119">
        <v>424</v>
      </c>
      <c r="I18" s="283">
        <v>148</v>
      </c>
    </row>
    <row r="19" spans="1:9">
      <c r="A19" s="165" t="s">
        <v>90</v>
      </c>
      <c r="B19" s="119">
        <v>16771</v>
      </c>
      <c r="C19" s="119">
        <v>5188</v>
      </c>
      <c r="D19" s="119">
        <v>11583</v>
      </c>
      <c r="E19" s="119">
        <v>11</v>
      </c>
      <c r="F19" s="119">
        <v>72</v>
      </c>
      <c r="G19" s="119">
        <v>1680</v>
      </c>
      <c r="H19" s="119">
        <v>561</v>
      </c>
      <c r="I19" s="283">
        <v>219</v>
      </c>
    </row>
    <row r="20" spans="1:9">
      <c r="A20" s="165" t="s">
        <v>102</v>
      </c>
      <c r="B20" s="119">
        <v>15843</v>
      </c>
      <c r="C20" s="119">
        <v>3743</v>
      </c>
      <c r="D20" s="119">
        <v>12100</v>
      </c>
      <c r="E20" s="119">
        <v>12</v>
      </c>
      <c r="F20" s="119">
        <v>64</v>
      </c>
      <c r="G20" s="119">
        <v>1514</v>
      </c>
      <c r="H20" s="119">
        <v>990</v>
      </c>
      <c r="I20" s="283">
        <v>270</v>
      </c>
    </row>
    <row r="21" spans="1:9">
      <c r="A21" s="165" t="s">
        <v>103</v>
      </c>
      <c r="B21" s="119">
        <v>15010</v>
      </c>
      <c r="C21" s="119">
        <v>2838</v>
      </c>
      <c r="D21" s="119">
        <v>12172</v>
      </c>
      <c r="E21" s="119">
        <v>15</v>
      </c>
      <c r="F21" s="119">
        <v>68</v>
      </c>
      <c r="G21" s="119">
        <v>1478</v>
      </c>
      <c r="H21" s="119">
        <v>910</v>
      </c>
      <c r="I21" s="283">
        <v>321</v>
      </c>
    </row>
    <row r="22" spans="1:9">
      <c r="A22" s="165" t="s">
        <v>104</v>
      </c>
      <c r="B22" s="119">
        <v>16236</v>
      </c>
      <c r="C22" s="119">
        <v>2159</v>
      </c>
      <c r="D22" s="119">
        <v>14077</v>
      </c>
      <c r="E22" s="119">
        <v>9</v>
      </c>
      <c r="F22" s="119">
        <v>92</v>
      </c>
      <c r="G22" s="119">
        <v>3188</v>
      </c>
      <c r="H22" s="119">
        <v>698</v>
      </c>
      <c r="I22" s="283">
        <v>736</v>
      </c>
    </row>
    <row r="23" spans="1:9" ht="12" customHeight="1">
      <c r="A23" s="1045" t="s">
        <v>552</v>
      </c>
      <c r="B23" s="1046"/>
      <c r="C23" s="1046"/>
      <c r="D23" s="1046"/>
      <c r="E23" s="1046"/>
      <c r="F23" s="1046"/>
      <c r="G23" s="1046"/>
      <c r="H23" s="1046"/>
      <c r="I23" s="1047"/>
    </row>
    <row r="24" spans="1:9" ht="12" customHeight="1">
      <c r="A24" s="1048" t="s">
        <v>358</v>
      </c>
      <c r="B24" s="1049"/>
      <c r="C24" s="1049"/>
      <c r="D24" s="1049"/>
      <c r="E24" s="1049"/>
      <c r="F24" s="1049"/>
      <c r="G24" s="1049"/>
      <c r="H24" s="1049"/>
      <c r="I24" s="1050"/>
    </row>
    <row r="25" spans="1:9" ht="12">
      <c r="A25" s="163" t="s">
        <v>1225</v>
      </c>
      <c r="B25" s="111">
        <v>82659</v>
      </c>
      <c r="C25" s="111">
        <v>17926</v>
      </c>
      <c r="D25" s="111">
        <v>64733</v>
      </c>
      <c r="E25" s="111">
        <v>100</v>
      </c>
      <c r="F25" s="111">
        <v>213</v>
      </c>
      <c r="G25" s="111">
        <v>9139</v>
      </c>
      <c r="H25" s="111">
        <v>1852</v>
      </c>
      <c r="I25" s="112">
        <v>1405</v>
      </c>
    </row>
    <row r="26" spans="1:9">
      <c r="A26" s="165" t="s">
        <v>93</v>
      </c>
      <c r="B26" s="116">
        <v>7924</v>
      </c>
      <c r="C26" s="116">
        <v>1516</v>
      </c>
      <c r="D26" s="116">
        <v>6408</v>
      </c>
      <c r="E26" s="116">
        <v>8</v>
      </c>
      <c r="F26" s="116">
        <v>37</v>
      </c>
      <c r="G26" s="116">
        <v>395</v>
      </c>
      <c r="H26" s="116">
        <v>1</v>
      </c>
      <c r="I26" s="117">
        <v>105</v>
      </c>
    </row>
    <row r="27" spans="1:9">
      <c r="A27" s="165" t="s">
        <v>94</v>
      </c>
      <c r="B27" s="119">
        <v>6135</v>
      </c>
      <c r="C27" s="119">
        <v>1278</v>
      </c>
      <c r="D27" s="119">
        <v>4857</v>
      </c>
      <c r="E27" s="119">
        <v>11</v>
      </c>
      <c r="F27" s="119">
        <v>16</v>
      </c>
      <c r="G27" s="119">
        <v>502</v>
      </c>
      <c r="H27" s="119">
        <v>12</v>
      </c>
      <c r="I27" s="283">
        <v>7</v>
      </c>
    </row>
    <row r="28" spans="1:9">
      <c r="A28" s="165" t="s">
        <v>95</v>
      </c>
      <c r="B28" s="119">
        <v>6604</v>
      </c>
      <c r="C28" s="119">
        <v>1230</v>
      </c>
      <c r="D28" s="119">
        <v>5374</v>
      </c>
      <c r="E28" s="119">
        <v>13</v>
      </c>
      <c r="F28" s="119">
        <v>3</v>
      </c>
      <c r="G28" s="119">
        <v>654</v>
      </c>
      <c r="H28" s="119">
        <v>53</v>
      </c>
      <c r="I28" s="283">
        <v>18</v>
      </c>
    </row>
    <row r="29" spans="1:9">
      <c r="A29" s="165" t="s">
        <v>96</v>
      </c>
      <c r="B29" s="119">
        <v>5764</v>
      </c>
      <c r="C29" s="119">
        <v>1140</v>
      </c>
      <c r="D29" s="119">
        <v>4624</v>
      </c>
      <c r="E29" s="119">
        <v>15</v>
      </c>
      <c r="F29" s="119">
        <v>10</v>
      </c>
      <c r="G29" s="119">
        <v>430</v>
      </c>
      <c r="H29" s="119">
        <v>52</v>
      </c>
      <c r="I29" s="283">
        <v>29</v>
      </c>
    </row>
    <row r="30" spans="1:9">
      <c r="A30" s="165" t="s">
        <v>97</v>
      </c>
      <c r="B30" s="119">
        <v>5224</v>
      </c>
      <c r="C30" s="119">
        <v>1205</v>
      </c>
      <c r="D30" s="119">
        <v>4019</v>
      </c>
      <c r="E30" s="119">
        <v>11</v>
      </c>
      <c r="F30" s="119">
        <v>13</v>
      </c>
      <c r="G30" s="119">
        <v>206</v>
      </c>
      <c r="H30" s="119">
        <v>149</v>
      </c>
      <c r="I30" s="283">
        <v>36</v>
      </c>
    </row>
    <row r="31" spans="1:9">
      <c r="A31" s="165" t="s">
        <v>98</v>
      </c>
      <c r="B31" s="119">
        <v>5493</v>
      </c>
      <c r="C31" s="119">
        <v>1270</v>
      </c>
      <c r="D31" s="119">
        <v>4223</v>
      </c>
      <c r="E31" s="119">
        <v>13</v>
      </c>
      <c r="F31" s="119">
        <v>4</v>
      </c>
      <c r="G31" s="119">
        <v>194</v>
      </c>
      <c r="H31" s="119">
        <v>120</v>
      </c>
      <c r="I31" s="283">
        <v>39</v>
      </c>
    </row>
    <row r="32" spans="1:9">
      <c r="A32" s="165" t="s">
        <v>99</v>
      </c>
      <c r="B32" s="119">
        <v>7553</v>
      </c>
      <c r="C32" s="119">
        <v>1819</v>
      </c>
      <c r="D32" s="119">
        <v>5734</v>
      </c>
      <c r="E32" s="119">
        <v>6</v>
      </c>
      <c r="F32" s="119">
        <v>10</v>
      </c>
      <c r="G32" s="119">
        <v>414</v>
      </c>
      <c r="H32" s="119">
        <v>196</v>
      </c>
      <c r="I32" s="283">
        <v>100</v>
      </c>
    </row>
    <row r="33" spans="1:9">
      <c r="A33" s="165" t="s">
        <v>100</v>
      </c>
      <c r="B33" s="119">
        <v>6535</v>
      </c>
      <c r="C33" s="119">
        <v>1458</v>
      </c>
      <c r="D33" s="119">
        <v>5077</v>
      </c>
      <c r="E33" s="119" t="s">
        <v>2465</v>
      </c>
      <c r="F33" s="119">
        <v>21</v>
      </c>
      <c r="G33" s="119">
        <v>964</v>
      </c>
      <c r="H33" s="119">
        <v>165</v>
      </c>
      <c r="I33" s="283">
        <v>87</v>
      </c>
    </row>
    <row r="34" spans="1:9">
      <c r="A34" s="165" t="s">
        <v>90</v>
      </c>
      <c r="B34" s="119">
        <v>8971</v>
      </c>
      <c r="C34" s="119">
        <v>2670</v>
      </c>
      <c r="D34" s="119">
        <v>6301</v>
      </c>
      <c r="E34" s="119">
        <v>6</v>
      </c>
      <c r="F34" s="119">
        <v>22</v>
      </c>
      <c r="G34" s="119">
        <v>1222</v>
      </c>
      <c r="H34" s="119">
        <v>204</v>
      </c>
      <c r="I34" s="283">
        <v>113</v>
      </c>
    </row>
    <row r="35" spans="1:9">
      <c r="A35" s="165" t="s">
        <v>102</v>
      </c>
      <c r="B35" s="119">
        <v>7884</v>
      </c>
      <c r="C35" s="119">
        <v>1897</v>
      </c>
      <c r="D35" s="119">
        <v>5987</v>
      </c>
      <c r="E35" s="119">
        <v>6</v>
      </c>
      <c r="F35" s="119">
        <v>20</v>
      </c>
      <c r="G35" s="119">
        <v>1056</v>
      </c>
      <c r="H35" s="119">
        <v>306</v>
      </c>
      <c r="I35" s="283">
        <v>154</v>
      </c>
    </row>
    <row r="36" spans="1:9">
      <c r="A36" s="165" t="s">
        <v>103</v>
      </c>
      <c r="B36" s="119">
        <v>7023</v>
      </c>
      <c r="C36" s="119">
        <v>1428</v>
      </c>
      <c r="D36" s="119">
        <v>5595</v>
      </c>
      <c r="E36" s="119">
        <v>6</v>
      </c>
      <c r="F36" s="119">
        <v>12</v>
      </c>
      <c r="G36" s="119">
        <v>1012</v>
      </c>
      <c r="H36" s="119">
        <v>335</v>
      </c>
      <c r="I36" s="283">
        <v>203</v>
      </c>
    </row>
    <row r="37" spans="1:9">
      <c r="A37" s="165" t="s">
        <v>104</v>
      </c>
      <c r="B37" s="119">
        <v>7549</v>
      </c>
      <c r="C37" s="119">
        <v>1015</v>
      </c>
      <c r="D37" s="119">
        <v>6534</v>
      </c>
      <c r="E37" s="119">
        <v>5</v>
      </c>
      <c r="F37" s="119">
        <v>45</v>
      </c>
      <c r="G37" s="119">
        <v>2090</v>
      </c>
      <c r="H37" s="119">
        <v>259</v>
      </c>
      <c r="I37" s="283">
        <v>514</v>
      </c>
    </row>
  </sheetData>
  <customSheetViews>
    <customSheetView guid="{A85E6947-5E9C-44EA-9974-2D5A8476B6C9}" showGridLines="0">
      <selection activeCell="A3" sqref="A3"/>
      <pageMargins left="0.2" right="0.26" top="0.68" bottom="0.33" header="0.5" footer="0.18"/>
      <pageSetup paperSize="9" orientation="portrait" r:id="rId1"/>
      <headerFooter alignWithMargins="0"/>
    </customSheetView>
    <customSheetView guid="{CC2CED46-F28E-4FEE-8298-2DA48F36A2D7}" showPageBreaks="1" showGridLines="0">
      <selection activeCell="A4" sqref="A4"/>
      <pageMargins left="0.2" right="0.26" top="0.68" bottom="0.33" header="0.5" footer="0.18"/>
      <pageSetup paperSize="9" orientation="landscape"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sqref="A1:I1"/>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12ED0E62-18D6-4731-BF3E-9ACDC95060EE}" showGridLines="0" topLeftCell="A7">
      <selection activeCell="E21" sqref="E21"/>
      <pageMargins left="0.2" right="0.26" top="0.68" bottom="0.33" header="0.5" footer="0.18"/>
      <pageSetup paperSize="9" orientation="portrait" r:id="rId6"/>
      <headerFooter alignWithMargins="0"/>
    </customSheetView>
  </customSheetViews>
  <mergeCells count="7">
    <mergeCell ref="A24:I24"/>
    <mergeCell ref="A1:I1"/>
    <mergeCell ref="C4:I4"/>
    <mergeCell ref="C5:I5"/>
    <mergeCell ref="A8:I8"/>
    <mergeCell ref="A9:I9"/>
    <mergeCell ref="A23:I23"/>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37"/>
  <sheetViews>
    <sheetView showGridLines="0" zoomScaleNormal="100" workbookViewId="0">
      <selection activeCell="A2" sqref="A2"/>
    </sheetView>
  </sheetViews>
  <sheetFormatPr defaultColWidth="9.109375" defaultRowHeight="11.4"/>
  <cols>
    <col min="1" max="1" width="22" style="6" customWidth="1"/>
    <col min="2" max="7" width="12.44140625" style="6" customWidth="1"/>
    <col min="8" max="8" width="12.6640625" style="6" customWidth="1"/>
    <col min="9" max="10" width="12.44140625" style="6" customWidth="1"/>
    <col min="11" max="16384" width="9.109375" style="6"/>
  </cols>
  <sheetData>
    <row r="1" spans="1:11" s="7" customFormat="1" ht="27" customHeight="1">
      <c r="A1" s="1071" t="s">
        <v>2584</v>
      </c>
      <c r="B1" s="1071"/>
      <c r="C1" s="1071"/>
      <c r="D1" s="1071"/>
      <c r="E1" s="1071"/>
      <c r="F1" s="1071"/>
      <c r="G1" s="1071"/>
      <c r="H1" s="1071"/>
      <c r="I1" s="1071"/>
      <c r="J1" s="1071"/>
    </row>
    <row r="2" spans="1:11" ht="12">
      <c r="A2" s="13" t="s">
        <v>1741</v>
      </c>
    </row>
    <row r="3" spans="1:11">
      <c r="A3" s="64" t="s">
        <v>1764</v>
      </c>
      <c r="B3" s="10"/>
      <c r="C3" s="10"/>
      <c r="D3" s="10"/>
      <c r="E3" s="10"/>
      <c r="F3" s="10"/>
      <c r="G3" s="10"/>
      <c r="H3" s="10"/>
      <c r="I3" s="10"/>
      <c r="J3" s="10"/>
    </row>
    <row r="4" spans="1:11" ht="12" customHeight="1">
      <c r="A4" s="146"/>
      <c r="B4" s="557"/>
      <c r="C4" s="1038" t="s">
        <v>553</v>
      </c>
      <c r="D4" s="1038"/>
      <c r="E4" s="1038"/>
      <c r="F4" s="1038"/>
      <c r="G4" s="1038"/>
      <c r="H4" s="1038"/>
      <c r="I4" s="1038"/>
      <c r="J4" s="1039"/>
    </row>
    <row r="5" spans="1:11">
      <c r="A5" s="150"/>
      <c r="B5" s="582"/>
      <c r="C5" s="1040" t="s">
        <v>554</v>
      </c>
      <c r="D5" s="1040"/>
      <c r="E5" s="1040"/>
      <c r="F5" s="1040"/>
      <c r="G5" s="1040"/>
      <c r="H5" s="1040"/>
      <c r="I5" s="1040"/>
      <c r="J5" s="1043"/>
    </row>
    <row r="6" spans="1:11" ht="91.2">
      <c r="A6" s="218" t="s">
        <v>373</v>
      </c>
      <c r="B6" s="566" t="s">
        <v>334</v>
      </c>
      <c r="C6" s="566" t="s">
        <v>555</v>
      </c>
      <c r="D6" s="566" t="s">
        <v>1140</v>
      </c>
      <c r="E6" s="566" t="s">
        <v>1139</v>
      </c>
      <c r="F6" s="566" t="s">
        <v>1138</v>
      </c>
      <c r="G6" s="566" t="s">
        <v>1137</v>
      </c>
      <c r="H6" s="566" t="s">
        <v>1141</v>
      </c>
      <c r="I6" s="566" t="s">
        <v>1142</v>
      </c>
      <c r="J6" s="590" t="s">
        <v>1143</v>
      </c>
    </row>
    <row r="7" spans="1:11" ht="80.400000000000006" thickBot="1">
      <c r="A7" s="186" t="s">
        <v>374</v>
      </c>
      <c r="B7" s="586" t="s">
        <v>335</v>
      </c>
      <c r="C7" s="586" t="s">
        <v>556</v>
      </c>
      <c r="D7" s="586" t="s">
        <v>557</v>
      </c>
      <c r="E7" s="586" t="s">
        <v>558</v>
      </c>
      <c r="F7" s="586" t="s">
        <v>559</v>
      </c>
      <c r="G7" s="586" t="s">
        <v>2593</v>
      </c>
      <c r="H7" s="586" t="s">
        <v>1145</v>
      </c>
      <c r="I7" s="586" t="s">
        <v>1144</v>
      </c>
      <c r="J7" s="188" t="s">
        <v>2594</v>
      </c>
    </row>
    <row r="8" spans="1:11">
      <c r="A8" s="1045" t="s">
        <v>356</v>
      </c>
      <c r="B8" s="1046"/>
      <c r="C8" s="1046"/>
      <c r="D8" s="1046"/>
      <c r="E8" s="1046"/>
      <c r="F8" s="1046"/>
      <c r="G8" s="1046"/>
      <c r="H8" s="1046"/>
      <c r="I8" s="1046"/>
      <c r="J8" s="1047"/>
    </row>
    <row r="9" spans="1:11" ht="12" customHeight="1">
      <c r="A9" s="1048" t="s">
        <v>33</v>
      </c>
      <c r="B9" s="1049"/>
      <c r="C9" s="1049"/>
      <c r="D9" s="1049"/>
      <c r="E9" s="1049"/>
      <c r="F9" s="1049"/>
      <c r="G9" s="1049"/>
      <c r="H9" s="1049"/>
      <c r="I9" s="1049"/>
      <c r="J9" s="1050"/>
    </row>
    <row r="10" spans="1:11" ht="12">
      <c r="A10" s="163" t="s">
        <v>551</v>
      </c>
      <c r="B10" s="113">
        <v>189455</v>
      </c>
      <c r="C10" s="113">
        <v>93912</v>
      </c>
      <c r="D10" s="113">
        <v>5556</v>
      </c>
      <c r="E10" s="113">
        <v>15602</v>
      </c>
      <c r="F10" s="113">
        <v>2486</v>
      </c>
      <c r="G10" s="113">
        <v>4466</v>
      </c>
      <c r="H10" s="113">
        <v>39914</v>
      </c>
      <c r="I10" s="113">
        <v>13650</v>
      </c>
      <c r="J10" s="907">
        <v>2018</v>
      </c>
      <c r="K10" s="21"/>
    </row>
    <row r="11" spans="1:11">
      <c r="A11" s="165" t="s">
        <v>93</v>
      </c>
      <c r="B11" s="116">
        <v>11168</v>
      </c>
      <c r="C11" s="116">
        <v>5871</v>
      </c>
      <c r="D11" s="116">
        <v>11</v>
      </c>
      <c r="E11" s="116">
        <v>177</v>
      </c>
      <c r="F11" s="116">
        <v>165</v>
      </c>
      <c r="G11" s="116">
        <v>115</v>
      </c>
      <c r="H11" s="116">
        <v>2597</v>
      </c>
      <c r="I11" s="116">
        <v>1245</v>
      </c>
      <c r="J11" s="182">
        <v>153</v>
      </c>
    </row>
    <row r="12" spans="1:11">
      <c r="A12" s="165" t="s">
        <v>94</v>
      </c>
      <c r="B12" s="119">
        <v>12845</v>
      </c>
      <c r="C12" s="119">
        <v>6438</v>
      </c>
      <c r="D12" s="119">
        <v>87</v>
      </c>
      <c r="E12" s="119">
        <v>951</v>
      </c>
      <c r="F12" s="119">
        <v>79</v>
      </c>
      <c r="G12" s="119">
        <v>153</v>
      </c>
      <c r="H12" s="119">
        <v>3028</v>
      </c>
      <c r="I12" s="119">
        <v>1139</v>
      </c>
      <c r="J12" s="199">
        <v>174</v>
      </c>
    </row>
    <row r="13" spans="1:11">
      <c r="A13" s="165" t="s">
        <v>95</v>
      </c>
      <c r="B13" s="119">
        <v>17902</v>
      </c>
      <c r="C13" s="119">
        <v>8653</v>
      </c>
      <c r="D13" s="119">
        <v>289</v>
      </c>
      <c r="E13" s="119">
        <v>1938</v>
      </c>
      <c r="F13" s="119">
        <v>630</v>
      </c>
      <c r="G13" s="119">
        <v>220</v>
      </c>
      <c r="H13" s="119">
        <v>3513</v>
      </c>
      <c r="I13" s="119">
        <v>1329</v>
      </c>
      <c r="J13" s="199">
        <v>210</v>
      </c>
    </row>
    <row r="14" spans="1:11">
      <c r="A14" s="165" t="s">
        <v>96</v>
      </c>
      <c r="B14" s="119">
        <v>19237</v>
      </c>
      <c r="C14" s="119">
        <v>9392</v>
      </c>
      <c r="D14" s="119">
        <v>360</v>
      </c>
      <c r="E14" s="119">
        <v>1728</v>
      </c>
      <c r="F14" s="119">
        <v>486</v>
      </c>
      <c r="G14" s="119">
        <v>447</v>
      </c>
      <c r="H14" s="119">
        <v>3820</v>
      </c>
      <c r="I14" s="119">
        <v>1403</v>
      </c>
      <c r="J14" s="199">
        <v>239</v>
      </c>
    </row>
    <row r="15" spans="1:11">
      <c r="A15" s="165" t="s">
        <v>97</v>
      </c>
      <c r="B15" s="119">
        <v>17825</v>
      </c>
      <c r="C15" s="119">
        <v>8748</v>
      </c>
      <c r="D15" s="119">
        <v>574</v>
      </c>
      <c r="E15" s="119">
        <v>1855</v>
      </c>
      <c r="F15" s="119">
        <v>184</v>
      </c>
      <c r="G15" s="119">
        <v>577</v>
      </c>
      <c r="H15" s="119">
        <v>3731</v>
      </c>
      <c r="I15" s="119">
        <v>1235</v>
      </c>
      <c r="J15" s="199">
        <v>188</v>
      </c>
    </row>
    <row r="16" spans="1:11">
      <c r="A16" s="165" t="s">
        <v>98</v>
      </c>
      <c r="B16" s="119">
        <v>17227</v>
      </c>
      <c r="C16" s="119">
        <v>8059</v>
      </c>
      <c r="D16" s="119">
        <v>438</v>
      </c>
      <c r="E16" s="119">
        <v>1949</v>
      </c>
      <c r="F16" s="119">
        <v>187</v>
      </c>
      <c r="G16" s="119">
        <v>483</v>
      </c>
      <c r="H16" s="119">
        <v>3953</v>
      </c>
      <c r="I16" s="119">
        <v>1276</v>
      </c>
      <c r="J16" s="199">
        <v>135</v>
      </c>
    </row>
    <row r="17" spans="1:10">
      <c r="A17" s="165" t="s">
        <v>99</v>
      </c>
      <c r="B17" s="119">
        <v>16868</v>
      </c>
      <c r="C17" s="119">
        <v>7726</v>
      </c>
      <c r="D17" s="119">
        <v>422</v>
      </c>
      <c r="E17" s="119">
        <v>1583</v>
      </c>
      <c r="F17" s="119">
        <v>198</v>
      </c>
      <c r="G17" s="119">
        <v>491</v>
      </c>
      <c r="H17" s="119">
        <v>4317</v>
      </c>
      <c r="I17" s="119">
        <v>1219</v>
      </c>
      <c r="J17" s="199">
        <v>128</v>
      </c>
    </row>
    <row r="18" spans="1:10">
      <c r="A18" s="165" t="s">
        <v>100</v>
      </c>
      <c r="B18" s="119">
        <v>13997</v>
      </c>
      <c r="C18" s="119">
        <v>6312</v>
      </c>
      <c r="D18" s="119">
        <v>500</v>
      </c>
      <c r="E18" s="119">
        <v>1538</v>
      </c>
      <c r="F18" s="119">
        <v>139</v>
      </c>
      <c r="G18" s="119">
        <v>395</v>
      </c>
      <c r="H18" s="119">
        <v>3226</v>
      </c>
      <c r="I18" s="119">
        <v>988</v>
      </c>
      <c r="J18" s="199">
        <v>121</v>
      </c>
    </row>
    <row r="19" spans="1:10">
      <c r="A19" s="165" t="s">
        <v>101</v>
      </c>
      <c r="B19" s="119">
        <v>17609</v>
      </c>
      <c r="C19" s="119">
        <v>9128</v>
      </c>
      <c r="D19" s="119">
        <v>747</v>
      </c>
      <c r="E19" s="119">
        <v>1759</v>
      </c>
      <c r="F19" s="119">
        <v>142</v>
      </c>
      <c r="G19" s="119">
        <v>453</v>
      </c>
      <c r="H19" s="119">
        <v>3303</v>
      </c>
      <c r="I19" s="119">
        <v>1201</v>
      </c>
      <c r="J19" s="199">
        <v>124</v>
      </c>
    </row>
    <row r="20" spans="1:10">
      <c r="A20" s="165" t="s">
        <v>102</v>
      </c>
      <c r="B20" s="119">
        <v>17492</v>
      </c>
      <c r="C20" s="119">
        <v>8353</v>
      </c>
      <c r="D20" s="119">
        <v>1022</v>
      </c>
      <c r="E20" s="119">
        <v>1350</v>
      </c>
      <c r="F20" s="119">
        <v>164</v>
      </c>
      <c r="G20" s="119">
        <v>469</v>
      </c>
      <c r="H20" s="119">
        <v>3192</v>
      </c>
      <c r="I20" s="119">
        <v>1064</v>
      </c>
      <c r="J20" s="199">
        <v>175</v>
      </c>
    </row>
    <row r="21" spans="1:10">
      <c r="A21" s="165" t="s">
        <v>103</v>
      </c>
      <c r="B21" s="119">
        <v>13723</v>
      </c>
      <c r="C21" s="119">
        <v>7137</v>
      </c>
      <c r="D21" s="119">
        <v>874</v>
      </c>
      <c r="E21" s="119">
        <v>584</v>
      </c>
      <c r="F21" s="119">
        <v>72</v>
      </c>
      <c r="G21" s="119">
        <v>351</v>
      </c>
      <c r="H21" s="119">
        <v>2585</v>
      </c>
      <c r="I21" s="119">
        <v>831</v>
      </c>
      <c r="J21" s="199">
        <v>210</v>
      </c>
    </row>
    <row r="22" spans="1:10">
      <c r="A22" s="165" t="s">
        <v>104</v>
      </c>
      <c r="B22" s="119">
        <v>13562</v>
      </c>
      <c r="C22" s="119">
        <v>8095</v>
      </c>
      <c r="D22" s="119">
        <v>232</v>
      </c>
      <c r="E22" s="119">
        <v>190</v>
      </c>
      <c r="F22" s="119">
        <v>40</v>
      </c>
      <c r="G22" s="119">
        <v>312</v>
      </c>
      <c r="H22" s="119">
        <v>2649</v>
      </c>
      <c r="I22" s="119">
        <v>720</v>
      </c>
      <c r="J22" s="199">
        <v>161</v>
      </c>
    </row>
    <row r="23" spans="1:10" ht="12" customHeight="1">
      <c r="A23" s="1045" t="s">
        <v>357</v>
      </c>
      <c r="B23" s="1046"/>
      <c r="C23" s="1046"/>
      <c r="D23" s="1046"/>
      <c r="E23" s="1046"/>
      <c r="F23" s="1046"/>
      <c r="G23" s="1046"/>
      <c r="H23" s="1046"/>
      <c r="I23" s="1046"/>
      <c r="J23" s="1047"/>
    </row>
    <row r="24" spans="1:10" ht="12" customHeight="1">
      <c r="A24" s="1048" t="s">
        <v>358</v>
      </c>
      <c r="B24" s="1049"/>
      <c r="C24" s="1049"/>
      <c r="D24" s="1049"/>
      <c r="E24" s="1049"/>
      <c r="F24" s="1049"/>
      <c r="G24" s="1049"/>
      <c r="H24" s="1049"/>
      <c r="I24" s="1049"/>
      <c r="J24" s="1050"/>
    </row>
    <row r="25" spans="1:10" ht="12">
      <c r="A25" s="163" t="s">
        <v>1225</v>
      </c>
      <c r="B25" s="113">
        <v>91270</v>
      </c>
      <c r="C25" s="113">
        <v>46308</v>
      </c>
      <c r="D25" s="113">
        <v>1860</v>
      </c>
      <c r="E25" s="113">
        <v>10979</v>
      </c>
      <c r="F25" s="113">
        <v>1475</v>
      </c>
      <c r="G25" s="113">
        <v>1813</v>
      </c>
      <c r="H25" s="113">
        <v>13702</v>
      </c>
      <c r="I25" s="113">
        <v>7956</v>
      </c>
      <c r="J25" s="114">
        <v>876</v>
      </c>
    </row>
    <row r="26" spans="1:10">
      <c r="A26" s="165" t="s">
        <v>93</v>
      </c>
      <c r="B26" s="116">
        <v>5579</v>
      </c>
      <c r="C26" s="116">
        <v>3076</v>
      </c>
      <c r="D26" s="116">
        <v>4</v>
      </c>
      <c r="E26" s="116">
        <v>136</v>
      </c>
      <c r="F26" s="116">
        <v>79</v>
      </c>
      <c r="G26" s="116">
        <v>44</v>
      </c>
      <c r="H26" s="116">
        <v>1018</v>
      </c>
      <c r="I26" s="116">
        <v>703</v>
      </c>
      <c r="J26" s="117">
        <v>64</v>
      </c>
    </row>
    <row r="27" spans="1:10">
      <c r="A27" s="165" t="s">
        <v>94</v>
      </c>
      <c r="B27" s="119">
        <v>6287</v>
      </c>
      <c r="C27" s="119">
        <v>3179</v>
      </c>
      <c r="D27" s="119">
        <v>17</v>
      </c>
      <c r="E27" s="119">
        <v>711</v>
      </c>
      <c r="F27" s="119">
        <v>46</v>
      </c>
      <c r="G27" s="119">
        <v>52</v>
      </c>
      <c r="H27" s="119">
        <v>1073</v>
      </c>
      <c r="I27" s="119">
        <v>684</v>
      </c>
      <c r="J27" s="283">
        <v>83</v>
      </c>
    </row>
    <row r="28" spans="1:10">
      <c r="A28" s="165" t="s">
        <v>95</v>
      </c>
      <c r="B28" s="119">
        <v>8795</v>
      </c>
      <c r="C28" s="119">
        <v>4124</v>
      </c>
      <c r="D28" s="119">
        <v>58</v>
      </c>
      <c r="E28" s="119">
        <v>1435</v>
      </c>
      <c r="F28" s="119">
        <v>459</v>
      </c>
      <c r="G28" s="119">
        <v>93</v>
      </c>
      <c r="H28" s="119">
        <v>1153</v>
      </c>
      <c r="I28" s="119">
        <v>750</v>
      </c>
      <c r="J28" s="283">
        <v>101</v>
      </c>
    </row>
    <row r="29" spans="1:10">
      <c r="A29" s="165" t="s">
        <v>96</v>
      </c>
      <c r="B29" s="119">
        <v>8794</v>
      </c>
      <c r="C29" s="119">
        <v>4132</v>
      </c>
      <c r="D29" s="119">
        <v>95</v>
      </c>
      <c r="E29" s="119">
        <v>1201</v>
      </c>
      <c r="F29" s="119">
        <v>271</v>
      </c>
      <c r="G29" s="119">
        <v>182</v>
      </c>
      <c r="H29" s="119">
        <v>1283</v>
      </c>
      <c r="I29" s="119">
        <v>762</v>
      </c>
      <c r="J29" s="283">
        <v>107</v>
      </c>
    </row>
    <row r="30" spans="1:10">
      <c r="A30" s="165" t="s">
        <v>97</v>
      </c>
      <c r="B30" s="119">
        <v>7866</v>
      </c>
      <c r="C30" s="119">
        <v>3710</v>
      </c>
      <c r="D30" s="119">
        <v>201</v>
      </c>
      <c r="E30" s="119">
        <v>1244</v>
      </c>
      <c r="F30" s="119">
        <v>107</v>
      </c>
      <c r="G30" s="119">
        <v>238</v>
      </c>
      <c r="H30" s="119">
        <v>1192</v>
      </c>
      <c r="I30" s="119">
        <v>710</v>
      </c>
      <c r="J30" s="283">
        <v>86</v>
      </c>
    </row>
    <row r="31" spans="1:10">
      <c r="A31" s="165" t="s">
        <v>98</v>
      </c>
      <c r="B31" s="119">
        <v>7688</v>
      </c>
      <c r="C31" s="119">
        <v>3484</v>
      </c>
      <c r="D31" s="119">
        <v>151</v>
      </c>
      <c r="E31" s="119">
        <v>1275</v>
      </c>
      <c r="F31" s="119">
        <v>109</v>
      </c>
      <c r="G31" s="119">
        <v>187</v>
      </c>
      <c r="H31" s="119">
        <v>1272</v>
      </c>
      <c r="I31" s="119">
        <v>765</v>
      </c>
      <c r="J31" s="283">
        <v>59</v>
      </c>
    </row>
    <row r="32" spans="1:10">
      <c r="A32" s="165" t="s">
        <v>99</v>
      </c>
      <c r="B32" s="119">
        <v>7806</v>
      </c>
      <c r="C32" s="119">
        <v>3548</v>
      </c>
      <c r="D32" s="119">
        <v>183</v>
      </c>
      <c r="E32" s="119">
        <v>1024</v>
      </c>
      <c r="F32" s="119">
        <v>108</v>
      </c>
      <c r="G32" s="119">
        <v>197</v>
      </c>
      <c r="H32" s="119">
        <v>1548</v>
      </c>
      <c r="I32" s="119">
        <v>725</v>
      </c>
      <c r="J32" s="283">
        <v>51</v>
      </c>
    </row>
    <row r="33" spans="1:10">
      <c r="A33" s="165" t="s">
        <v>100</v>
      </c>
      <c r="B33" s="119">
        <v>6694</v>
      </c>
      <c r="C33" s="119">
        <v>3084</v>
      </c>
      <c r="D33" s="119">
        <v>209</v>
      </c>
      <c r="E33" s="119">
        <v>1009</v>
      </c>
      <c r="F33" s="119">
        <v>64</v>
      </c>
      <c r="G33" s="119">
        <v>160</v>
      </c>
      <c r="H33" s="119">
        <v>1128</v>
      </c>
      <c r="I33" s="119">
        <v>588</v>
      </c>
      <c r="J33" s="283">
        <v>40</v>
      </c>
    </row>
    <row r="34" spans="1:10">
      <c r="A34" s="165" t="s">
        <v>101</v>
      </c>
      <c r="B34" s="119">
        <v>9505</v>
      </c>
      <c r="C34" s="119">
        <v>5352</v>
      </c>
      <c r="D34" s="119">
        <v>252</v>
      </c>
      <c r="E34" s="119">
        <v>1339</v>
      </c>
      <c r="F34" s="119">
        <v>90</v>
      </c>
      <c r="G34" s="119">
        <v>191</v>
      </c>
      <c r="H34" s="119">
        <v>1125</v>
      </c>
      <c r="I34" s="119">
        <v>702</v>
      </c>
      <c r="J34" s="283">
        <v>44</v>
      </c>
    </row>
    <row r="35" spans="1:10">
      <c r="A35" s="165" t="s">
        <v>102</v>
      </c>
      <c r="B35" s="119">
        <v>8750</v>
      </c>
      <c r="C35" s="119">
        <v>4440</v>
      </c>
      <c r="D35" s="119">
        <v>298</v>
      </c>
      <c r="E35" s="119">
        <v>1018</v>
      </c>
      <c r="F35" s="119">
        <v>83</v>
      </c>
      <c r="G35" s="119">
        <v>182</v>
      </c>
      <c r="H35" s="119">
        <v>1113</v>
      </c>
      <c r="I35" s="119">
        <v>618</v>
      </c>
      <c r="J35" s="283">
        <v>74</v>
      </c>
    </row>
    <row r="36" spans="1:10">
      <c r="A36" s="165" t="s">
        <v>103</v>
      </c>
      <c r="B36" s="119">
        <v>6723</v>
      </c>
      <c r="C36" s="119">
        <v>3734</v>
      </c>
      <c r="D36" s="119">
        <v>349</v>
      </c>
      <c r="E36" s="119">
        <v>446</v>
      </c>
      <c r="F36" s="119">
        <v>43</v>
      </c>
      <c r="G36" s="119">
        <v>149</v>
      </c>
      <c r="H36" s="119">
        <v>873</v>
      </c>
      <c r="I36" s="119">
        <v>509</v>
      </c>
      <c r="J36" s="283">
        <v>89</v>
      </c>
    </row>
    <row r="37" spans="1:10">
      <c r="A37" s="165" t="s">
        <v>104</v>
      </c>
      <c r="B37" s="119">
        <v>6783</v>
      </c>
      <c r="C37" s="119">
        <v>4445</v>
      </c>
      <c r="D37" s="119">
        <v>43</v>
      </c>
      <c r="E37" s="119">
        <v>141</v>
      </c>
      <c r="F37" s="119">
        <v>16</v>
      </c>
      <c r="G37" s="119">
        <v>138</v>
      </c>
      <c r="H37" s="119">
        <v>924</v>
      </c>
      <c r="I37" s="119">
        <v>440</v>
      </c>
      <c r="J37" s="283">
        <v>78</v>
      </c>
    </row>
  </sheetData>
  <customSheetViews>
    <customSheetView guid="{A85E6947-5E9C-44EA-9974-2D5A8476B6C9}" showGridLines="0">
      <selection activeCell="A3" sqref="A3"/>
      <pageMargins left="0.2" right="0.26" top="0.68" bottom="0.33" header="0.5" footer="0.18"/>
      <pageSetup paperSize="9" orientation="portrait" r:id="rId1"/>
      <headerFooter alignWithMargins="0"/>
    </customSheetView>
    <customSheetView guid="{CC2CED46-F28E-4FEE-8298-2DA48F36A2D7}" showPageBreaks="1" showGridLines="0" topLeftCell="A4">
      <selection activeCell="M29" sqref="M29"/>
      <pageMargins left="0.2" right="0.26" top="0.68" bottom="0.33" header="0.5" footer="0.18"/>
      <pageSetup paperSize="9" orientation="portrait" r:id="rId2"/>
      <headerFooter alignWithMargins="0"/>
    </customSheetView>
    <customSheetView guid="{FCEFCAA7-AD5D-4C5E-BACD-D6687B3FDCC7}" showGridLines="0">
      <selection sqref="A1:J1"/>
      <pageMargins left="0.2" right="0.26" top="0.68" bottom="0.33" header="0.5" footer="0.18"/>
      <pageSetup paperSize="9" orientation="portrait" r:id="rId3"/>
      <headerFooter alignWithMargins="0"/>
    </customSheetView>
    <customSheetView guid="{8709ABF6-20E2-4B99-9C0E-AB7F5DEED495}" showGridLines="0">
      <selection activeCell="K47" sqref="K47"/>
      <pageMargins left="0.2" right="0.26" top="0.68" bottom="0.33" header="0.5" footer="0.18"/>
      <pageSetup paperSize="9" orientation="portrait" r:id="rId4"/>
      <headerFooter alignWithMargins="0"/>
    </customSheetView>
    <customSheetView guid="{8C363C17-0354-4D9D-A56B-D86EF42AC202}" showGridLines="0">
      <selection sqref="A1:J1"/>
      <pageMargins left="0.2" right="0.26" top="0.68" bottom="0.33" header="0.5" footer="0.18"/>
      <pageSetup paperSize="9" orientation="portrait" r:id="rId5"/>
      <headerFooter alignWithMargins="0"/>
    </customSheetView>
    <customSheetView guid="{12ED0E62-18D6-4731-BF3E-9ACDC95060EE}" showGridLines="0" topLeftCell="A10">
      <selection activeCell="F17" sqref="F17"/>
      <pageMargins left="0.2" right="0.26" top="0.68" bottom="0.33" header="0.5" footer="0.18"/>
      <pageSetup paperSize="9" orientation="portrait" r:id="rId6"/>
      <headerFooter alignWithMargins="0"/>
    </customSheetView>
  </customSheetViews>
  <mergeCells count="7">
    <mergeCell ref="A23:J23"/>
    <mergeCell ref="A24:J24"/>
    <mergeCell ref="A1:J1"/>
    <mergeCell ref="C4:J4"/>
    <mergeCell ref="C5:J5"/>
    <mergeCell ref="A8:J8"/>
    <mergeCell ref="A9:J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Q60"/>
  <sheetViews>
    <sheetView showGridLines="0" zoomScaleNormal="100" workbookViewId="0">
      <selection sqref="A1:I1"/>
    </sheetView>
  </sheetViews>
  <sheetFormatPr defaultColWidth="9.109375" defaultRowHeight="11.4"/>
  <cols>
    <col min="1" max="1" width="82.109375" style="6" customWidth="1"/>
    <col min="2" max="9" width="12.6640625" style="6" customWidth="1"/>
    <col min="10" max="16384" width="9.109375" style="6"/>
  </cols>
  <sheetData>
    <row r="1" spans="1:17" s="7" customFormat="1" ht="27" customHeight="1">
      <c r="A1" s="1071" t="s">
        <v>2584</v>
      </c>
      <c r="B1" s="1071"/>
      <c r="C1" s="1071"/>
      <c r="D1" s="1071"/>
      <c r="E1" s="1071"/>
      <c r="F1" s="1071"/>
      <c r="G1" s="1071"/>
      <c r="H1" s="1071"/>
      <c r="I1" s="1071"/>
    </row>
    <row r="2" spans="1:17" ht="12">
      <c r="A2" s="13" t="s">
        <v>1742</v>
      </c>
      <c r="B2" s="13"/>
    </row>
    <row r="3" spans="1:17">
      <c r="A3" s="59" t="s">
        <v>429</v>
      </c>
    </row>
    <row r="4" spans="1:17">
      <c r="A4" s="60" t="s">
        <v>1765</v>
      </c>
    </row>
    <row r="5" spans="1:17">
      <c r="A5" s="607" t="s">
        <v>430</v>
      </c>
      <c r="B5" s="608"/>
      <c r="C5" s="608"/>
      <c r="D5" s="608"/>
      <c r="E5" s="608"/>
      <c r="F5" s="608"/>
      <c r="G5" s="608"/>
      <c r="H5" s="608"/>
      <c r="I5" s="608"/>
    </row>
    <row r="6" spans="1:17" ht="12" customHeight="1">
      <c r="A6" s="523"/>
      <c r="B6" s="561"/>
      <c r="C6" s="561"/>
      <c r="D6" s="1116" t="s">
        <v>560</v>
      </c>
      <c r="E6" s="1116"/>
      <c r="F6" s="1116"/>
      <c r="G6" s="1116"/>
      <c r="H6" s="1116"/>
      <c r="I6" s="1117"/>
    </row>
    <row r="7" spans="1:17">
      <c r="A7" s="150"/>
      <c r="B7" s="582"/>
      <c r="C7" s="582"/>
      <c r="D7" s="1040" t="s">
        <v>561</v>
      </c>
      <c r="E7" s="1040"/>
      <c r="F7" s="1040"/>
      <c r="G7" s="1040"/>
      <c r="H7" s="1040"/>
      <c r="I7" s="1043"/>
    </row>
    <row r="8" spans="1:17" ht="24.75" customHeight="1">
      <c r="A8" s="218"/>
      <c r="B8" s="566"/>
      <c r="C8" s="566"/>
      <c r="D8" s="1067" t="s">
        <v>562</v>
      </c>
      <c r="E8" s="1067"/>
      <c r="F8" s="1067" t="s">
        <v>2480</v>
      </c>
      <c r="G8" s="1067"/>
      <c r="H8" s="1067"/>
      <c r="I8" s="1039" t="s">
        <v>2550</v>
      </c>
    </row>
    <row r="9" spans="1:17" ht="23.25" customHeight="1">
      <c r="A9" s="218" t="s">
        <v>31</v>
      </c>
      <c r="B9" s="566" t="s">
        <v>334</v>
      </c>
      <c r="C9" s="566" t="s">
        <v>345</v>
      </c>
      <c r="D9" s="1065" t="s">
        <v>563</v>
      </c>
      <c r="E9" s="1065"/>
      <c r="F9" s="1065" t="s">
        <v>2481</v>
      </c>
      <c r="G9" s="1065"/>
      <c r="H9" s="1065"/>
      <c r="I9" s="1114"/>
    </row>
    <row r="10" spans="1:17" s="5" customFormat="1" ht="22.8">
      <c r="A10" s="286" t="s">
        <v>32</v>
      </c>
      <c r="B10" s="585" t="s">
        <v>335</v>
      </c>
      <c r="C10" s="585" t="s">
        <v>346</v>
      </c>
      <c r="D10" s="566" t="s">
        <v>1147</v>
      </c>
      <c r="E10" s="566" t="s">
        <v>1146</v>
      </c>
      <c r="F10" s="566" t="s">
        <v>420</v>
      </c>
      <c r="G10" s="566" t="s">
        <v>36</v>
      </c>
      <c r="H10" s="566" t="s">
        <v>421</v>
      </c>
      <c r="I10" s="1114"/>
    </row>
    <row r="11" spans="1:17">
      <c r="A11" s="189"/>
      <c r="B11" s="583"/>
      <c r="C11" s="583"/>
      <c r="D11" s="999" t="s">
        <v>564</v>
      </c>
      <c r="E11" s="999" t="s">
        <v>565</v>
      </c>
      <c r="F11" s="999" t="s">
        <v>566</v>
      </c>
      <c r="G11" s="1011"/>
      <c r="H11" s="999" t="s">
        <v>567</v>
      </c>
      <c r="I11" s="1114"/>
      <c r="J11" s="10"/>
      <c r="K11" s="10"/>
      <c r="L11" s="10"/>
      <c r="M11" s="10"/>
      <c r="N11" s="10"/>
      <c r="O11" s="10"/>
      <c r="P11" s="10"/>
      <c r="Q11" s="10"/>
    </row>
    <row r="12" spans="1:17" ht="12" thickBot="1">
      <c r="A12" s="154"/>
      <c r="B12" s="155"/>
      <c r="C12" s="155"/>
      <c r="D12" s="1012"/>
      <c r="E12" s="1012"/>
      <c r="F12" s="1012"/>
      <c r="G12" s="1013"/>
      <c r="H12" s="1003" t="s">
        <v>568</v>
      </c>
      <c r="I12" s="1115"/>
      <c r="J12" s="10"/>
      <c r="K12" s="10"/>
      <c r="L12" s="10"/>
      <c r="M12" s="10"/>
      <c r="N12" s="10"/>
      <c r="O12" s="10"/>
      <c r="P12" s="10"/>
      <c r="Q12" s="10"/>
    </row>
    <row r="13" spans="1:17" ht="12">
      <c r="A13" s="163" t="s">
        <v>476</v>
      </c>
      <c r="B13" s="111">
        <v>99468</v>
      </c>
      <c r="C13" s="111">
        <v>52789</v>
      </c>
      <c r="D13" s="111">
        <v>16683</v>
      </c>
      <c r="E13" s="111">
        <v>67822</v>
      </c>
      <c r="F13" s="111">
        <v>10155</v>
      </c>
      <c r="G13" s="111">
        <v>49686</v>
      </c>
      <c r="H13" s="111">
        <v>39627</v>
      </c>
      <c r="I13" s="112">
        <v>8233</v>
      </c>
      <c r="J13" s="639"/>
      <c r="K13" s="10"/>
      <c r="L13" s="10"/>
      <c r="M13" s="10"/>
      <c r="N13" s="10"/>
      <c r="O13" s="10"/>
      <c r="P13" s="10"/>
      <c r="Q13" s="10"/>
    </row>
    <row r="14" spans="1:17" ht="12">
      <c r="A14" s="134" t="s">
        <v>33</v>
      </c>
      <c r="B14" s="130"/>
      <c r="C14" s="130"/>
      <c r="D14" s="130"/>
      <c r="E14" s="130"/>
      <c r="F14" s="130"/>
      <c r="G14" s="130"/>
      <c r="H14" s="130"/>
      <c r="I14" s="171"/>
      <c r="J14" s="10"/>
      <c r="K14" s="10"/>
      <c r="L14" s="10"/>
      <c r="M14" s="10"/>
      <c r="N14" s="10"/>
      <c r="O14" s="10"/>
      <c r="P14" s="10"/>
      <c r="Q14" s="10"/>
    </row>
    <row r="15" spans="1:17">
      <c r="A15" s="165" t="s">
        <v>8</v>
      </c>
      <c r="B15" s="116">
        <v>2337</v>
      </c>
      <c r="C15" s="116">
        <v>1116</v>
      </c>
      <c r="D15" s="116">
        <v>150</v>
      </c>
      <c r="E15" s="116">
        <v>2187</v>
      </c>
      <c r="F15" s="116">
        <v>343</v>
      </c>
      <c r="G15" s="116">
        <v>1337</v>
      </c>
      <c r="H15" s="116">
        <v>657</v>
      </c>
      <c r="I15" s="117">
        <v>69</v>
      </c>
      <c r="J15" s="10"/>
      <c r="K15" s="10"/>
      <c r="L15" s="10"/>
      <c r="M15" s="10"/>
      <c r="N15" s="10"/>
      <c r="O15" s="10"/>
      <c r="P15" s="10"/>
      <c r="Q15" s="10"/>
    </row>
    <row r="16" spans="1:17">
      <c r="A16" s="141" t="s">
        <v>9</v>
      </c>
      <c r="B16" s="121"/>
      <c r="C16" s="121"/>
      <c r="D16" s="121"/>
      <c r="E16" s="121"/>
      <c r="F16" s="121"/>
      <c r="G16" s="121"/>
      <c r="H16" s="121"/>
      <c r="I16" s="122"/>
      <c r="J16" s="10"/>
      <c r="K16" s="10"/>
      <c r="L16" s="10"/>
      <c r="M16" s="10"/>
      <c r="N16" s="10"/>
      <c r="O16" s="10"/>
      <c r="P16" s="10"/>
      <c r="Q16" s="10"/>
    </row>
    <row r="17" spans="1:9">
      <c r="A17" s="165" t="s">
        <v>569</v>
      </c>
      <c r="B17" s="116">
        <v>469</v>
      </c>
      <c r="C17" s="116">
        <v>139</v>
      </c>
      <c r="D17" s="116">
        <v>198</v>
      </c>
      <c r="E17" s="116">
        <v>271</v>
      </c>
      <c r="F17" s="116">
        <v>59</v>
      </c>
      <c r="G17" s="116">
        <v>244</v>
      </c>
      <c r="H17" s="116">
        <v>166</v>
      </c>
      <c r="I17" s="117">
        <v>125</v>
      </c>
    </row>
    <row r="18" spans="1:9">
      <c r="A18" s="169" t="s">
        <v>570</v>
      </c>
      <c r="B18" s="121"/>
      <c r="C18" s="121"/>
      <c r="D18" s="121"/>
      <c r="E18" s="121"/>
      <c r="F18" s="121"/>
      <c r="G18" s="121"/>
      <c r="H18" s="121"/>
      <c r="I18" s="122"/>
    </row>
    <row r="19" spans="1:9">
      <c r="A19" s="165" t="s">
        <v>571</v>
      </c>
      <c r="B19" s="116">
        <v>14624</v>
      </c>
      <c r="C19" s="116">
        <v>7261</v>
      </c>
      <c r="D19" s="116">
        <v>1763</v>
      </c>
      <c r="E19" s="116">
        <v>12861</v>
      </c>
      <c r="F19" s="116">
        <v>1425</v>
      </c>
      <c r="G19" s="116">
        <v>6843</v>
      </c>
      <c r="H19" s="116">
        <v>6356</v>
      </c>
      <c r="I19" s="117">
        <v>1514</v>
      </c>
    </row>
    <row r="20" spans="1:9">
      <c r="A20" s="169" t="s">
        <v>572</v>
      </c>
      <c r="B20" s="121"/>
      <c r="C20" s="121"/>
      <c r="D20" s="121"/>
      <c r="E20" s="121"/>
      <c r="F20" s="121"/>
      <c r="G20" s="121"/>
      <c r="H20" s="121"/>
      <c r="I20" s="122"/>
    </row>
    <row r="21" spans="1:9" ht="13.2">
      <c r="A21" s="161" t="s">
        <v>1232</v>
      </c>
      <c r="B21" s="116">
        <v>248</v>
      </c>
      <c r="C21" s="116">
        <v>89</v>
      </c>
      <c r="D21" s="116">
        <v>57</v>
      </c>
      <c r="E21" s="116">
        <v>191</v>
      </c>
      <c r="F21" s="116">
        <v>20</v>
      </c>
      <c r="G21" s="116">
        <v>140</v>
      </c>
      <c r="H21" s="116">
        <v>88</v>
      </c>
      <c r="I21" s="117">
        <v>64</v>
      </c>
    </row>
    <row r="22" spans="1:9">
      <c r="A22" s="141" t="s">
        <v>645</v>
      </c>
      <c r="B22" s="121"/>
      <c r="C22" s="121"/>
      <c r="D22" s="121"/>
      <c r="E22" s="121"/>
      <c r="F22" s="121"/>
      <c r="G22" s="121"/>
      <c r="H22" s="121"/>
      <c r="I22" s="122"/>
    </row>
    <row r="23" spans="1:9" ht="13.2">
      <c r="A23" s="161" t="s">
        <v>1231</v>
      </c>
      <c r="B23" s="116">
        <v>801</v>
      </c>
      <c r="C23" s="116">
        <v>235</v>
      </c>
      <c r="D23" s="116">
        <v>287</v>
      </c>
      <c r="E23" s="116">
        <v>514</v>
      </c>
      <c r="F23" s="116">
        <v>86</v>
      </c>
      <c r="G23" s="116">
        <v>390</v>
      </c>
      <c r="H23" s="116">
        <v>325</v>
      </c>
      <c r="I23" s="117">
        <v>56</v>
      </c>
    </row>
    <row r="24" spans="1:9">
      <c r="A24" s="141" t="s">
        <v>1172</v>
      </c>
      <c r="B24" s="121"/>
      <c r="C24" s="121"/>
      <c r="D24" s="121"/>
      <c r="E24" s="121"/>
      <c r="F24" s="121"/>
      <c r="G24" s="121"/>
      <c r="H24" s="121"/>
      <c r="I24" s="122"/>
    </row>
    <row r="25" spans="1:9">
      <c r="A25" s="165" t="s">
        <v>10</v>
      </c>
      <c r="B25" s="116">
        <v>11239</v>
      </c>
      <c r="C25" s="116">
        <v>1356</v>
      </c>
      <c r="D25" s="116">
        <v>1142</v>
      </c>
      <c r="E25" s="116">
        <v>10097</v>
      </c>
      <c r="F25" s="116">
        <v>1634</v>
      </c>
      <c r="G25" s="116">
        <v>5563</v>
      </c>
      <c r="H25" s="116">
        <v>4042</v>
      </c>
      <c r="I25" s="117">
        <v>953</v>
      </c>
    </row>
    <row r="26" spans="1:9">
      <c r="A26" s="141" t="s">
        <v>11</v>
      </c>
      <c r="B26" s="121"/>
      <c r="C26" s="121"/>
      <c r="D26" s="121"/>
      <c r="E26" s="121"/>
      <c r="F26" s="121"/>
      <c r="G26" s="121"/>
      <c r="H26" s="121"/>
      <c r="I26" s="122"/>
    </row>
    <row r="27" spans="1:9" ht="13.2">
      <c r="A27" s="161" t="s">
        <v>1230</v>
      </c>
      <c r="B27" s="116">
        <v>18703</v>
      </c>
      <c r="C27" s="116">
        <v>12926</v>
      </c>
      <c r="D27" s="116">
        <v>1771</v>
      </c>
      <c r="E27" s="116">
        <v>16932</v>
      </c>
      <c r="F27" s="116">
        <v>1599</v>
      </c>
      <c r="G27" s="116">
        <v>9308</v>
      </c>
      <c r="H27" s="116">
        <v>7796</v>
      </c>
      <c r="I27" s="117">
        <v>1820</v>
      </c>
    </row>
    <row r="28" spans="1:9" ht="13.2">
      <c r="A28" s="141" t="s">
        <v>573</v>
      </c>
      <c r="B28" s="121"/>
      <c r="C28" s="121"/>
      <c r="D28" s="121"/>
      <c r="E28" s="121"/>
      <c r="F28" s="121"/>
      <c r="G28" s="121"/>
      <c r="H28" s="121"/>
      <c r="I28" s="122"/>
    </row>
    <row r="29" spans="1:9">
      <c r="A29" s="165" t="s">
        <v>12</v>
      </c>
      <c r="B29" s="116">
        <v>2654</v>
      </c>
      <c r="C29" s="116">
        <v>957</v>
      </c>
      <c r="D29" s="116">
        <v>686</v>
      </c>
      <c r="E29" s="116">
        <v>1968</v>
      </c>
      <c r="F29" s="116">
        <v>268</v>
      </c>
      <c r="G29" s="116">
        <v>1434</v>
      </c>
      <c r="H29" s="116">
        <v>952</v>
      </c>
      <c r="I29" s="117">
        <v>399</v>
      </c>
    </row>
    <row r="30" spans="1:9">
      <c r="A30" s="141" t="s">
        <v>91</v>
      </c>
      <c r="B30" s="121"/>
      <c r="C30" s="121"/>
      <c r="D30" s="121"/>
      <c r="E30" s="121"/>
      <c r="F30" s="121"/>
      <c r="G30" s="121"/>
      <c r="H30" s="121"/>
      <c r="I30" s="122"/>
    </row>
    <row r="31" spans="1:9" ht="13.2">
      <c r="A31" s="161" t="s">
        <v>1229</v>
      </c>
      <c r="B31" s="116">
        <v>4453</v>
      </c>
      <c r="C31" s="116">
        <v>3421</v>
      </c>
      <c r="D31" s="116">
        <v>366</v>
      </c>
      <c r="E31" s="116">
        <v>4087</v>
      </c>
      <c r="F31" s="116">
        <v>399</v>
      </c>
      <c r="G31" s="116">
        <v>2241</v>
      </c>
      <c r="H31" s="116">
        <v>1813</v>
      </c>
      <c r="I31" s="117">
        <v>326</v>
      </c>
    </row>
    <row r="32" spans="1:9" ht="13.2">
      <c r="A32" s="141" t="s">
        <v>574</v>
      </c>
      <c r="B32" s="121"/>
      <c r="C32" s="121"/>
      <c r="D32" s="121"/>
      <c r="E32" s="121"/>
      <c r="F32" s="121"/>
      <c r="G32" s="121"/>
      <c r="H32" s="121"/>
      <c r="I32" s="122"/>
    </row>
    <row r="33" spans="1:9">
      <c r="A33" s="165" t="s">
        <v>14</v>
      </c>
      <c r="B33" s="116">
        <v>819</v>
      </c>
      <c r="C33" s="116">
        <v>479</v>
      </c>
      <c r="D33" s="116">
        <v>116</v>
      </c>
      <c r="E33" s="116">
        <v>703</v>
      </c>
      <c r="F33" s="116">
        <v>79</v>
      </c>
      <c r="G33" s="116">
        <v>402</v>
      </c>
      <c r="H33" s="116">
        <v>338</v>
      </c>
      <c r="I33" s="117">
        <v>104</v>
      </c>
    </row>
    <row r="34" spans="1:9">
      <c r="A34" s="141" t="s">
        <v>575</v>
      </c>
      <c r="B34" s="121"/>
      <c r="C34" s="121"/>
      <c r="D34" s="121"/>
      <c r="E34" s="121"/>
      <c r="F34" s="121"/>
      <c r="G34" s="121"/>
      <c r="H34" s="121"/>
      <c r="I34" s="122"/>
    </row>
    <row r="35" spans="1:9">
      <c r="A35" s="165" t="s">
        <v>16</v>
      </c>
      <c r="B35" s="116">
        <v>1172</v>
      </c>
      <c r="C35" s="116">
        <v>909</v>
      </c>
      <c r="D35" s="116">
        <v>194</v>
      </c>
      <c r="E35" s="116">
        <v>978</v>
      </c>
      <c r="F35" s="116">
        <v>93</v>
      </c>
      <c r="G35" s="116">
        <v>609</v>
      </c>
      <c r="H35" s="116">
        <v>470</v>
      </c>
      <c r="I35" s="117">
        <v>155</v>
      </c>
    </row>
    <row r="36" spans="1:9">
      <c r="A36" s="141" t="s">
        <v>17</v>
      </c>
      <c r="B36" s="121"/>
      <c r="C36" s="121"/>
      <c r="D36" s="121"/>
      <c r="E36" s="121"/>
      <c r="F36" s="121"/>
      <c r="G36" s="121"/>
      <c r="H36" s="121"/>
      <c r="I36" s="122"/>
    </row>
    <row r="37" spans="1:9" ht="13.2">
      <c r="A37" s="161" t="s">
        <v>1228</v>
      </c>
      <c r="B37" s="116">
        <v>738</v>
      </c>
      <c r="C37" s="116">
        <v>432</v>
      </c>
      <c r="D37" s="116">
        <v>102</v>
      </c>
      <c r="E37" s="116">
        <v>636</v>
      </c>
      <c r="F37" s="116">
        <v>65</v>
      </c>
      <c r="G37" s="116">
        <v>340</v>
      </c>
      <c r="H37" s="116">
        <v>333</v>
      </c>
      <c r="I37" s="117">
        <v>81</v>
      </c>
    </row>
    <row r="38" spans="1:9">
      <c r="A38" s="141" t="s">
        <v>18</v>
      </c>
      <c r="B38" s="121"/>
      <c r="C38" s="121"/>
      <c r="D38" s="121"/>
      <c r="E38" s="121"/>
      <c r="F38" s="121"/>
      <c r="G38" s="121"/>
      <c r="H38" s="121"/>
      <c r="I38" s="122"/>
    </row>
    <row r="39" spans="1:9">
      <c r="A39" s="165" t="s">
        <v>19</v>
      </c>
      <c r="B39" s="116">
        <v>2272</v>
      </c>
      <c r="C39" s="116">
        <v>1324</v>
      </c>
      <c r="D39" s="116">
        <v>332</v>
      </c>
      <c r="E39" s="116">
        <v>1940</v>
      </c>
      <c r="F39" s="116">
        <v>214</v>
      </c>
      <c r="G39" s="116">
        <v>1225</v>
      </c>
      <c r="H39" s="116">
        <v>833</v>
      </c>
      <c r="I39" s="117">
        <v>235</v>
      </c>
    </row>
    <row r="40" spans="1:9">
      <c r="A40" s="141" t="s">
        <v>1176</v>
      </c>
      <c r="B40" s="121"/>
      <c r="C40" s="121"/>
      <c r="D40" s="121"/>
      <c r="E40" s="121"/>
      <c r="F40" s="121"/>
      <c r="G40" s="121"/>
      <c r="H40" s="121"/>
      <c r="I40" s="122"/>
    </row>
    <row r="41" spans="1:9" ht="13.2">
      <c r="A41" s="161" t="s">
        <v>1227</v>
      </c>
      <c r="B41" s="116">
        <v>4733</v>
      </c>
      <c r="C41" s="116">
        <v>2674</v>
      </c>
      <c r="D41" s="116">
        <v>483</v>
      </c>
      <c r="E41" s="116">
        <v>4250</v>
      </c>
      <c r="F41" s="116">
        <v>608</v>
      </c>
      <c r="G41" s="116">
        <v>2542</v>
      </c>
      <c r="H41" s="116">
        <v>1583</v>
      </c>
      <c r="I41" s="117">
        <v>234</v>
      </c>
    </row>
    <row r="42" spans="1:9">
      <c r="A42" s="141" t="s">
        <v>21</v>
      </c>
      <c r="B42" s="121"/>
      <c r="C42" s="121"/>
      <c r="D42" s="121"/>
      <c r="E42" s="121"/>
      <c r="F42" s="121"/>
      <c r="G42" s="121"/>
      <c r="H42" s="121"/>
      <c r="I42" s="122"/>
    </row>
    <row r="43" spans="1:9">
      <c r="A43" s="165" t="s">
        <v>1082</v>
      </c>
      <c r="B43" s="116">
        <v>4006</v>
      </c>
      <c r="C43" s="116">
        <v>1744</v>
      </c>
      <c r="D43" s="116">
        <v>3324</v>
      </c>
      <c r="E43" s="116">
        <v>682</v>
      </c>
      <c r="F43" s="116">
        <v>379</v>
      </c>
      <c r="G43" s="116">
        <v>1772</v>
      </c>
      <c r="H43" s="116">
        <v>1855</v>
      </c>
      <c r="I43" s="117">
        <v>81</v>
      </c>
    </row>
    <row r="44" spans="1:9">
      <c r="A44" s="141" t="s">
        <v>1175</v>
      </c>
      <c r="B44" s="121"/>
      <c r="C44" s="121"/>
      <c r="D44" s="121"/>
      <c r="E44" s="121"/>
      <c r="F44" s="121"/>
      <c r="G44" s="121"/>
      <c r="H44" s="121"/>
      <c r="I44" s="122"/>
    </row>
    <row r="45" spans="1:9">
      <c r="A45" s="165" t="s">
        <v>23</v>
      </c>
      <c r="B45" s="116">
        <v>2570</v>
      </c>
      <c r="C45" s="116">
        <v>2080</v>
      </c>
      <c r="D45" s="116">
        <v>1439</v>
      </c>
      <c r="E45" s="116">
        <v>1131</v>
      </c>
      <c r="F45" s="116">
        <v>195</v>
      </c>
      <c r="G45" s="116">
        <v>1261</v>
      </c>
      <c r="H45" s="116">
        <v>1114</v>
      </c>
      <c r="I45" s="117">
        <v>187</v>
      </c>
    </row>
    <row r="46" spans="1:9">
      <c r="A46" s="141" t="s">
        <v>24</v>
      </c>
      <c r="B46" s="121"/>
      <c r="C46" s="121"/>
      <c r="D46" s="121"/>
      <c r="E46" s="121"/>
      <c r="F46" s="121"/>
      <c r="G46" s="121"/>
      <c r="H46" s="121"/>
      <c r="I46" s="122"/>
    </row>
    <row r="47" spans="1:9">
      <c r="A47" s="165" t="s">
        <v>25</v>
      </c>
      <c r="B47" s="116">
        <v>2746</v>
      </c>
      <c r="C47" s="116">
        <v>2223</v>
      </c>
      <c r="D47" s="116">
        <v>1511</v>
      </c>
      <c r="E47" s="116">
        <v>1235</v>
      </c>
      <c r="F47" s="116">
        <v>229</v>
      </c>
      <c r="G47" s="116">
        <v>1388</v>
      </c>
      <c r="H47" s="116">
        <v>1129</v>
      </c>
      <c r="I47" s="117">
        <v>256</v>
      </c>
    </row>
    <row r="48" spans="1:9">
      <c r="A48" s="141" t="s">
        <v>26</v>
      </c>
      <c r="B48" s="121"/>
      <c r="C48" s="121"/>
      <c r="D48" s="121"/>
      <c r="E48" s="121"/>
      <c r="F48" s="121"/>
      <c r="G48" s="121"/>
      <c r="H48" s="121"/>
      <c r="I48" s="122"/>
    </row>
    <row r="49" spans="1:10">
      <c r="A49" s="165" t="s">
        <v>27</v>
      </c>
      <c r="B49" s="116">
        <v>1640</v>
      </c>
      <c r="C49" s="116">
        <v>910</v>
      </c>
      <c r="D49" s="116">
        <v>895</v>
      </c>
      <c r="E49" s="116">
        <v>745</v>
      </c>
      <c r="F49" s="116">
        <v>185</v>
      </c>
      <c r="G49" s="116">
        <v>800</v>
      </c>
      <c r="H49" s="116">
        <v>655</v>
      </c>
      <c r="I49" s="117">
        <v>66</v>
      </c>
    </row>
    <row r="50" spans="1:10">
      <c r="A50" s="141" t="s">
        <v>28</v>
      </c>
      <c r="B50" s="121"/>
      <c r="C50" s="121"/>
      <c r="D50" s="121"/>
      <c r="E50" s="121"/>
      <c r="F50" s="121"/>
      <c r="G50" s="121"/>
      <c r="H50" s="121"/>
      <c r="I50" s="122"/>
    </row>
    <row r="51" spans="1:10">
      <c r="A51" s="165" t="s">
        <v>29</v>
      </c>
      <c r="B51" s="116">
        <v>7722</v>
      </c>
      <c r="C51" s="116">
        <v>4535</v>
      </c>
      <c r="D51" s="116">
        <v>1866</v>
      </c>
      <c r="E51" s="116">
        <v>5856</v>
      </c>
      <c r="F51" s="116">
        <v>732</v>
      </c>
      <c r="G51" s="116">
        <v>3861</v>
      </c>
      <c r="H51" s="116">
        <v>3129</v>
      </c>
      <c r="I51" s="117">
        <v>417</v>
      </c>
    </row>
    <row r="52" spans="1:10">
      <c r="A52" s="141" t="s">
        <v>30</v>
      </c>
      <c r="B52" s="121"/>
      <c r="C52" s="121"/>
      <c r="D52" s="121"/>
      <c r="E52" s="121"/>
      <c r="F52" s="121"/>
      <c r="G52" s="121"/>
      <c r="H52" s="121"/>
      <c r="I52" s="122"/>
    </row>
    <row r="53" spans="1:10" ht="13.2">
      <c r="A53" s="161" t="s">
        <v>1295</v>
      </c>
      <c r="B53" s="116">
        <v>549</v>
      </c>
      <c r="C53" s="116">
        <v>418</v>
      </c>
      <c r="D53" s="704" t="s">
        <v>1474</v>
      </c>
      <c r="E53" s="116">
        <v>549</v>
      </c>
      <c r="F53" s="116">
        <v>61</v>
      </c>
      <c r="G53" s="116">
        <v>218</v>
      </c>
      <c r="H53" s="116">
        <v>270</v>
      </c>
      <c r="I53" s="117">
        <v>23</v>
      </c>
    </row>
    <row r="54" spans="1:10" ht="13.2">
      <c r="A54" s="141" t="s">
        <v>2595</v>
      </c>
      <c r="B54" s="116"/>
      <c r="C54" s="116"/>
      <c r="D54" s="704"/>
      <c r="E54" s="116"/>
      <c r="F54" s="116"/>
      <c r="G54" s="116"/>
      <c r="H54" s="116"/>
      <c r="I54" s="117"/>
    </row>
    <row r="55" spans="1:10">
      <c r="A55" s="165" t="s">
        <v>1174</v>
      </c>
      <c r="B55" s="116">
        <v>10</v>
      </c>
      <c r="C55" s="116">
        <v>5</v>
      </c>
      <c r="D55" s="116">
        <v>1</v>
      </c>
      <c r="E55" s="116">
        <v>9</v>
      </c>
      <c r="F55" s="704">
        <v>1</v>
      </c>
      <c r="G55" s="116">
        <v>6</v>
      </c>
      <c r="H55" s="116">
        <v>3</v>
      </c>
      <c r="I55" s="705" t="s">
        <v>1474</v>
      </c>
    </row>
    <row r="56" spans="1:10">
      <c r="A56" s="141" t="s">
        <v>1173</v>
      </c>
      <c r="B56" s="121"/>
      <c r="C56" s="121"/>
      <c r="D56" s="121"/>
      <c r="E56" s="121"/>
      <c r="F56" s="121"/>
      <c r="G56" s="121"/>
      <c r="H56" s="121"/>
      <c r="I56" s="122"/>
    </row>
    <row r="57" spans="1:10">
      <c r="A57" s="165" t="s">
        <v>576</v>
      </c>
      <c r="B57" s="116">
        <v>14963</v>
      </c>
      <c r="C57" s="116">
        <v>7556</v>
      </c>
      <c r="D57" s="116" t="s">
        <v>2451</v>
      </c>
      <c r="E57" s="116" t="s">
        <v>2451</v>
      </c>
      <c r="F57" s="116">
        <v>1481</v>
      </c>
      <c r="G57" s="116">
        <v>7762</v>
      </c>
      <c r="H57" s="116">
        <v>5720</v>
      </c>
      <c r="I57" s="117">
        <v>1068</v>
      </c>
    </row>
    <row r="58" spans="1:10">
      <c r="A58" s="141" t="s">
        <v>577</v>
      </c>
      <c r="B58" s="121"/>
      <c r="C58" s="121"/>
      <c r="D58" s="121"/>
      <c r="E58" s="121"/>
      <c r="F58" s="121"/>
      <c r="G58" s="121"/>
      <c r="H58" s="121"/>
      <c r="I58" s="122"/>
    </row>
    <row r="59" spans="1:10" ht="21" customHeight="1">
      <c r="A59" s="1112" t="s">
        <v>2477</v>
      </c>
      <c r="B59" s="1112"/>
      <c r="C59" s="1112"/>
      <c r="D59" s="1112"/>
      <c r="E59" s="1112"/>
      <c r="F59" s="1112"/>
      <c r="G59" s="1112"/>
      <c r="H59" s="1112"/>
      <c r="I59" s="1112"/>
      <c r="J59" s="10"/>
    </row>
    <row r="60" spans="1:10" ht="24" customHeight="1">
      <c r="A60" s="1113" t="s">
        <v>2478</v>
      </c>
      <c r="B60" s="1113"/>
      <c r="C60" s="1113"/>
      <c r="D60" s="1113"/>
      <c r="E60" s="1113"/>
      <c r="F60" s="1113"/>
      <c r="G60" s="1113"/>
      <c r="H60" s="1113"/>
      <c r="I60" s="1113"/>
    </row>
  </sheetData>
  <customSheetViews>
    <customSheetView guid="{A85E6947-5E9C-44EA-9974-2D5A8476B6C9}" scale="85" showGridLines="0">
      <selection activeCell="A4" sqref="A4"/>
      <pageMargins left="0.2" right="0.26" top="0.68" bottom="0.33" header="0.5" footer="0.18"/>
      <pageSetup paperSize="9" orientation="portrait" r:id="rId1"/>
      <headerFooter alignWithMargins="0"/>
    </customSheetView>
    <customSheetView guid="{CC2CED46-F28E-4FEE-8298-2DA48F36A2D7}" scale="95" showPageBreaks="1" showGridLines="0" topLeftCell="A7">
      <selection activeCell="B9" sqref="B9"/>
      <pageMargins left="0.2" right="0.26" top="0.68" bottom="0.33" header="0.5" footer="0.18"/>
      <pageSetup paperSize="9" orientation="portrait" r:id="rId2"/>
      <headerFooter alignWithMargins="0"/>
    </customSheetView>
    <customSheetView guid="{FCEFCAA7-AD5D-4C5E-BACD-D6687B3FDCC7}" showGridLines="0" topLeftCell="A28">
      <selection activeCell="A52" sqref="A52:XFD65"/>
      <pageMargins left="0.2" right="0.26" top="0.68" bottom="0.33" header="0.5" footer="0.18"/>
      <pageSetup paperSize="9" orientation="portrait" r:id="rId3"/>
      <headerFooter alignWithMargins="0"/>
    </customSheetView>
    <customSheetView guid="{8709ABF6-20E2-4B99-9C0E-AB7F5DEED495}" scale="85" showGridLines="0">
      <selection activeCell="A21" sqref="A21"/>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12ED0E62-18D6-4731-BF3E-9ACDC95060EE}" showGridLines="0" topLeftCell="C1">
      <selection activeCell="O7" sqref="O7"/>
      <pageMargins left="0.2" right="0.26" top="0.68" bottom="0.33" header="0.5" footer="0.18"/>
      <pageSetup paperSize="9" orientation="portrait" r:id="rId6"/>
      <headerFooter alignWithMargins="0"/>
    </customSheetView>
  </customSheetViews>
  <mergeCells count="10">
    <mergeCell ref="A59:I59"/>
    <mergeCell ref="A60:I60"/>
    <mergeCell ref="I8:I12"/>
    <mergeCell ref="A1:I1"/>
    <mergeCell ref="D6:I6"/>
    <mergeCell ref="D7:I7"/>
    <mergeCell ref="D8:E8"/>
    <mergeCell ref="D9:E9"/>
    <mergeCell ref="F8:H8"/>
    <mergeCell ref="F9:H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M60"/>
  <sheetViews>
    <sheetView showGridLines="0" zoomScaleNormal="100" workbookViewId="0">
      <selection activeCell="A4" sqref="A4"/>
    </sheetView>
  </sheetViews>
  <sheetFormatPr defaultColWidth="9.109375" defaultRowHeight="11.4"/>
  <cols>
    <col min="1" max="1" width="35.109375" style="6" customWidth="1"/>
    <col min="2" max="13" width="11.109375" style="6" customWidth="1"/>
    <col min="14" max="16384" width="9.109375" style="6"/>
  </cols>
  <sheetData>
    <row r="1" spans="1:13" s="7" customFormat="1" ht="27" customHeight="1">
      <c r="A1" s="1071" t="s">
        <v>2584</v>
      </c>
      <c r="B1" s="1071"/>
      <c r="C1" s="1071"/>
      <c r="D1" s="1071"/>
      <c r="E1" s="1071"/>
      <c r="F1" s="1071"/>
      <c r="G1" s="1071"/>
      <c r="H1" s="1071"/>
      <c r="I1" s="1071"/>
      <c r="J1" s="1071"/>
      <c r="K1" s="1071"/>
      <c r="L1" s="1071"/>
      <c r="M1" s="1071"/>
    </row>
    <row r="2" spans="1:13" ht="12">
      <c r="A2" s="13" t="s">
        <v>1743</v>
      </c>
    </row>
    <row r="3" spans="1:13">
      <c r="A3" s="59" t="s">
        <v>443</v>
      </c>
    </row>
    <row r="4" spans="1:13">
      <c r="A4" s="60" t="s">
        <v>1766</v>
      </c>
    </row>
    <row r="5" spans="1:13">
      <c r="A5" s="64" t="s">
        <v>444</v>
      </c>
      <c r="B5" s="10"/>
      <c r="C5" s="10"/>
      <c r="D5" s="10"/>
      <c r="E5" s="10"/>
      <c r="F5" s="10"/>
      <c r="G5" s="10"/>
      <c r="H5" s="10"/>
      <c r="I5" s="10"/>
      <c r="J5" s="10"/>
      <c r="K5" s="10"/>
      <c r="L5" s="10"/>
      <c r="M5" s="10"/>
    </row>
    <row r="6" spans="1:13" ht="12" customHeight="1">
      <c r="A6" s="557"/>
      <c r="B6" s="1038" t="s">
        <v>578</v>
      </c>
      <c r="C6" s="1038"/>
      <c r="D6" s="1038"/>
      <c r="E6" s="1038"/>
      <c r="F6" s="1038"/>
      <c r="G6" s="1038"/>
      <c r="H6" s="1038"/>
      <c r="I6" s="1038"/>
      <c r="J6" s="1038"/>
      <c r="K6" s="1038"/>
      <c r="L6" s="1038"/>
      <c r="M6" s="1039"/>
    </row>
    <row r="7" spans="1:13">
      <c r="A7" s="148" t="s">
        <v>31</v>
      </c>
      <c r="B7" s="1040" t="s">
        <v>579</v>
      </c>
      <c r="C7" s="1040"/>
      <c r="D7" s="1040"/>
      <c r="E7" s="1040"/>
      <c r="F7" s="1040"/>
      <c r="G7" s="1040"/>
      <c r="H7" s="1040"/>
      <c r="I7" s="1040"/>
      <c r="J7" s="1040"/>
      <c r="K7" s="1040"/>
      <c r="L7" s="1040"/>
      <c r="M7" s="1043"/>
    </row>
    <row r="8" spans="1:13" ht="24" customHeight="1" thickBot="1">
      <c r="A8" s="186" t="s">
        <v>32</v>
      </c>
      <c r="B8" s="569" t="s">
        <v>580</v>
      </c>
      <c r="C8" s="569" t="s">
        <v>581</v>
      </c>
      <c r="D8" s="569" t="s">
        <v>582</v>
      </c>
      <c r="E8" s="569" t="s">
        <v>583</v>
      </c>
      <c r="F8" s="569" t="s">
        <v>584</v>
      </c>
      <c r="G8" s="569" t="s">
        <v>585</v>
      </c>
      <c r="H8" s="569" t="s">
        <v>586</v>
      </c>
      <c r="I8" s="569" t="s">
        <v>587</v>
      </c>
      <c r="J8" s="569" t="s">
        <v>588</v>
      </c>
      <c r="K8" s="569" t="s">
        <v>589</v>
      </c>
      <c r="L8" s="569" t="s">
        <v>590</v>
      </c>
      <c r="M8" s="592" t="s">
        <v>591</v>
      </c>
    </row>
    <row r="9" spans="1:13" ht="12">
      <c r="A9" s="163" t="s">
        <v>1226</v>
      </c>
      <c r="B9" s="709">
        <v>145843</v>
      </c>
      <c r="C9" s="191">
        <v>146414</v>
      </c>
      <c r="D9" s="191">
        <v>142214</v>
      </c>
      <c r="E9" s="191">
        <v>135171</v>
      </c>
      <c r="F9" s="191">
        <v>128584</v>
      </c>
      <c r="G9" s="191">
        <v>122561</v>
      </c>
      <c r="H9" s="191">
        <v>119721</v>
      </c>
      <c r="I9" s="191">
        <v>118127</v>
      </c>
      <c r="J9" s="191">
        <v>117289</v>
      </c>
      <c r="K9" s="191">
        <v>115640</v>
      </c>
      <c r="L9" s="191">
        <v>116927</v>
      </c>
      <c r="M9" s="215">
        <v>119601</v>
      </c>
    </row>
    <row r="10" spans="1:13" ht="12">
      <c r="A10" s="134" t="s">
        <v>118</v>
      </c>
      <c r="B10" s="280"/>
      <c r="C10" s="130"/>
      <c r="D10" s="130"/>
      <c r="E10" s="130"/>
      <c r="F10" s="130"/>
      <c r="G10" s="130"/>
      <c r="H10" s="130"/>
      <c r="I10" s="130"/>
      <c r="J10" s="130"/>
      <c r="K10" s="130"/>
      <c r="L10" s="130"/>
      <c r="M10" s="171"/>
    </row>
    <row r="11" spans="1:13" ht="12">
      <c r="A11" s="163" t="s">
        <v>593</v>
      </c>
      <c r="B11" s="191">
        <v>25847</v>
      </c>
      <c r="C11" s="191">
        <v>26143</v>
      </c>
      <c r="D11" s="191">
        <v>25221</v>
      </c>
      <c r="E11" s="191">
        <v>23753</v>
      </c>
      <c r="F11" s="191">
        <v>22271</v>
      </c>
      <c r="G11" s="191">
        <v>20593</v>
      </c>
      <c r="H11" s="191">
        <v>20007</v>
      </c>
      <c r="I11" s="191">
        <v>19754</v>
      </c>
      <c r="J11" s="191">
        <v>19446</v>
      </c>
      <c r="K11" s="191">
        <v>18886</v>
      </c>
      <c r="L11" s="191">
        <v>18968</v>
      </c>
      <c r="M11" s="215">
        <v>19581</v>
      </c>
    </row>
    <row r="12" spans="1:13">
      <c r="A12" s="134" t="s">
        <v>594</v>
      </c>
      <c r="B12" s="281"/>
      <c r="C12" s="281"/>
      <c r="D12" s="281"/>
      <c r="E12" s="281"/>
      <c r="F12" s="281"/>
      <c r="G12" s="281"/>
      <c r="H12" s="281"/>
      <c r="I12" s="281"/>
      <c r="J12" s="281"/>
      <c r="K12" s="281"/>
      <c r="L12" s="281"/>
      <c r="M12" s="282"/>
    </row>
    <row r="13" spans="1:13">
      <c r="A13" s="140" t="s">
        <v>595</v>
      </c>
      <c r="B13" s="121"/>
      <c r="C13" s="121"/>
      <c r="D13" s="121"/>
      <c r="E13" s="121"/>
      <c r="F13" s="121"/>
      <c r="G13" s="121"/>
      <c r="H13" s="121"/>
      <c r="I13" s="121"/>
      <c r="J13" s="121"/>
      <c r="K13" s="121"/>
      <c r="L13" s="121"/>
      <c r="M13" s="122"/>
    </row>
    <row r="14" spans="1:13">
      <c r="A14" s="141" t="s">
        <v>596</v>
      </c>
      <c r="B14" s="281"/>
      <c r="C14" s="281"/>
      <c r="D14" s="281"/>
      <c r="E14" s="281"/>
      <c r="F14" s="281"/>
      <c r="G14" s="281"/>
      <c r="H14" s="281"/>
      <c r="I14" s="281"/>
      <c r="J14" s="281"/>
      <c r="K14" s="281"/>
      <c r="L14" s="281"/>
      <c r="M14" s="282"/>
    </row>
    <row r="15" spans="1:13">
      <c r="A15" s="165" t="s">
        <v>597</v>
      </c>
      <c r="B15" s="193">
        <v>3830</v>
      </c>
      <c r="C15" s="193">
        <v>3863</v>
      </c>
      <c r="D15" s="193">
        <v>3753</v>
      </c>
      <c r="E15" s="193">
        <v>3439</v>
      </c>
      <c r="F15" s="193">
        <v>3234</v>
      </c>
      <c r="G15" s="193">
        <v>2980</v>
      </c>
      <c r="H15" s="193">
        <v>2882</v>
      </c>
      <c r="I15" s="193">
        <v>2787</v>
      </c>
      <c r="J15" s="193">
        <v>2812</v>
      </c>
      <c r="K15" s="193">
        <v>2759</v>
      </c>
      <c r="L15" s="193">
        <v>2787</v>
      </c>
      <c r="M15" s="195">
        <v>2792</v>
      </c>
    </row>
    <row r="16" spans="1:13">
      <c r="A16" s="165" t="s">
        <v>598</v>
      </c>
      <c r="B16" s="193">
        <v>8453</v>
      </c>
      <c r="C16" s="710">
        <v>8491</v>
      </c>
      <c r="D16" s="710">
        <v>8243</v>
      </c>
      <c r="E16" s="710">
        <v>7707</v>
      </c>
      <c r="F16" s="710">
        <v>7148</v>
      </c>
      <c r="G16" s="710">
        <v>6563</v>
      </c>
      <c r="H16" s="710">
        <v>6398</v>
      </c>
      <c r="I16" s="710">
        <v>6352</v>
      </c>
      <c r="J16" s="710">
        <v>6166</v>
      </c>
      <c r="K16" s="710">
        <v>6048</v>
      </c>
      <c r="L16" s="710">
        <v>6053</v>
      </c>
      <c r="M16" s="711">
        <v>6531</v>
      </c>
    </row>
    <row r="17" spans="1:13">
      <c r="A17" s="165" t="s">
        <v>599</v>
      </c>
      <c r="B17" s="710">
        <v>2180</v>
      </c>
      <c r="C17" s="193">
        <v>2207</v>
      </c>
      <c r="D17" s="193">
        <v>2100</v>
      </c>
      <c r="E17" s="193">
        <v>2022</v>
      </c>
      <c r="F17" s="193">
        <v>1959</v>
      </c>
      <c r="G17" s="193">
        <v>1899</v>
      </c>
      <c r="H17" s="193">
        <v>1920</v>
      </c>
      <c r="I17" s="193">
        <v>1918</v>
      </c>
      <c r="J17" s="193">
        <v>1884</v>
      </c>
      <c r="K17" s="193">
        <v>1849</v>
      </c>
      <c r="L17" s="193">
        <v>1869</v>
      </c>
      <c r="M17" s="195">
        <v>1872</v>
      </c>
    </row>
    <row r="18" spans="1:13">
      <c r="A18" s="165" t="s">
        <v>600</v>
      </c>
      <c r="B18" s="193">
        <v>5210</v>
      </c>
      <c r="C18" s="193">
        <v>5274</v>
      </c>
      <c r="D18" s="193">
        <v>5057</v>
      </c>
      <c r="E18" s="193">
        <v>4834</v>
      </c>
      <c r="F18" s="193">
        <v>4491</v>
      </c>
      <c r="G18" s="193">
        <v>4127</v>
      </c>
      <c r="H18" s="193">
        <v>3937</v>
      </c>
      <c r="I18" s="193">
        <v>3889</v>
      </c>
      <c r="J18" s="193">
        <v>3847</v>
      </c>
      <c r="K18" s="193">
        <v>3613</v>
      </c>
      <c r="L18" s="193">
        <v>3562</v>
      </c>
      <c r="M18" s="195">
        <v>3473</v>
      </c>
    </row>
    <row r="19" spans="1:13">
      <c r="A19" s="165" t="s">
        <v>601</v>
      </c>
      <c r="B19" s="193">
        <v>2088</v>
      </c>
      <c r="C19" s="710">
        <v>2100</v>
      </c>
      <c r="D19" s="710">
        <v>1997</v>
      </c>
      <c r="E19" s="710">
        <v>1962</v>
      </c>
      <c r="F19" s="710">
        <v>1884</v>
      </c>
      <c r="G19" s="710">
        <v>1739</v>
      </c>
      <c r="H19" s="710">
        <v>1701</v>
      </c>
      <c r="I19" s="710">
        <v>1626</v>
      </c>
      <c r="J19" s="710">
        <v>1585</v>
      </c>
      <c r="K19" s="710">
        <v>1575</v>
      </c>
      <c r="L19" s="710">
        <v>1589</v>
      </c>
      <c r="M19" s="711">
        <v>1736</v>
      </c>
    </row>
    <row r="20" spans="1:13">
      <c r="A20" s="165" t="s">
        <v>602</v>
      </c>
      <c r="B20" s="193">
        <v>4086</v>
      </c>
      <c r="C20" s="193">
        <v>4208</v>
      </c>
      <c r="D20" s="193">
        <v>4071</v>
      </c>
      <c r="E20" s="193">
        <v>3789</v>
      </c>
      <c r="F20" s="193">
        <v>3555</v>
      </c>
      <c r="G20" s="193">
        <v>3285</v>
      </c>
      <c r="H20" s="193">
        <v>3169</v>
      </c>
      <c r="I20" s="193">
        <v>3182</v>
      </c>
      <c r="J20" s="193">
        <v>3152</v>
      </c>
      <c r="K20" s="193">
        <v>3042</v>
      </c>
      <c r="L20" s="193">
        <v>3108</v>
      </c>
      <c r="M20" s="195">
        <v>3177</v>
      </c>
    </row>
    <row r="21" spans="1:13" ht="12">
      <c r="A21" s="163" t="s">
        <v>603</v>
      </c>
      <c r="B21" s="709">
        <v>22563</v>
      </c>
      <c r="C21" s="191">
        <v>22822</v>
      </c>
      <c r="D21" s="191">
        <v>22684</v>
      </c>
      <c r="E21" s="191">
        <v>21953</v>
      </c>
      <c r="F21" s="191">
        <v>21368</v>
      </c>
      <c r="G21" s="191">
        <v>20898</v>
      </c>
      <c r="H21" s="191">
        <v>20341</v>
      </c>
      <c r="I21" s="191">
        <v>20194</v>
      </c>
      <c r="J21" s="191">
        <v>19842</v>
      </c>
      <c r="K21" s="191">
        <v>19610</v>
      </c>
      <c r="L21" s="191">
        <v>19661</v>
      </c>
      <c r="M21" s="215">
        <v>19607</v>
      </c>
    </row>
    <row r="22" spans="1:13">
      <c r="A22" s="134" t="s">
        <v>594</v>
      </c>
      <c r="B22" s="281"/>
      <c r="C22" s="121"/>
      <c r="D22" s="121"/>
      <c r="E22" s="121"/>
      <c r="F22" s="121"/>
      <c r="G22" s="121"/>
      <c r="H22" s="121"/>
      <c r="I22" s="121"/>
      <c r="J22" s="121"/>
      <c r="K22" s="121"/>
      <c r="L22" s="121"/>
      <c r="M22" s="122"/>
    </row>
    <row r="23" spans="1:13">
      <c r="A23" s="140" t="s">
        <v>604</v>
      </c>
      <c r="B23" s="281"/>
      <c r="C23" s="281"/>
      <c r="D23" s="281"/>
      <c r="E23" s="281"/>
      <c r="F23" s="281"/>
      <c r="G23" s="281"/>
      <c r="H23" s="281"/>
      <c r="I23" s="281"/>
      <c r="J23" s="281"/>
      <c r="K23" s="281"/>
      <c r="L23" s="281"/>
      <c r="M23" s="282"/>
    </row>
    <row r="24" spans="1:13">
      <c r="A24" s="141" t="s">
        <v>605</v>
      </c>
      <c r="B24" s="281"/>
      <c r="C24" s="281"/>
      <c r="D24" s="281"/>
      <c r="E24" s="281"/>
      <c r="F24" s="281"/>
      <c r="G24" s="281"/>
      <c r="H24" s="281"/>
      <c r="I24" s="281"/>
      <c r="J24" s="281"/>
      <c r="K24" s="281"/>
      <c r="L24" s="281"/>
      <c r="M24" s="282"/>
    </row>
    <row r="25" spans="1:13">
      <c r="A25" s="165" t="s">
        <v>606</v>
      </c>
      <c r="B25" s="710">
        <v>22563</v>
      </c>
      <c r="C25" s="710">
        <v>22822</v>
      </c>
      <c r="D25" s="710">
        <v>22684</v>
      </c>
      <c r="E25" s="710">
        <v>21953</v>
      </c>
      <c r="F25" s="710">
        <v>21368</v>
      </c>
      <c r="G25" s="710">
        <v>20898</v>
      </c>
      <c r="H25" s="710">
        <v>20341</v>
      </c>
      <c r="I25" s="710">
        <v>20194</v>
      </c>
      <c r="J25" s="710">
        <v>19842</v>
      </c>
      <c r="K25" s="710">
        <v>19610</v>
      </c>
      <c r="L25" s="710">
        <v>19661</v>
      </c>
      <c r="M25" s="711">
        <v>19607</v>
      </c>
    </row>
    <row r="26" spans="1:13" ht="12">
      <c r="A26" s="163" t="s">
        <v>607</v>
      </c>
      <c r="B26" s="191">
        <v>31119</v>
      </c>
      <c r="C26" s="191">
        <v>31123</v>
      </c>
      <c r="D26" s="191">
        <v>30237</v>
      </c>
      <c r="E26" s="191">
        <v>28593</v>
      </c>
      <c r="F26" s="191">
        <v>27047</v>
      </c>
      <c r="G26" s="191">
        <v>25738</v>
      </c>
      <c r="H26" s="191">
        <v>25494</v>
      </c>
      <c r="I26" s="191">
        <v>25193</v>
      </c>
      <c r="J26" s="191">
        <v>25236</v>
      </c>
      <c r="K26" s="191">
        <v>25124</v>
      </c>
      <c r="L26" s="191">
        <v>25423</v>
      </c>
      <c r="M26" s="215">
        <v>26330</v>
      </c>
    </row>
    <row r="27" spans="1:13">
      <c r="A27" s="625" t="s">
        <v>594</v>
      </c>
      <c r="B27" s="193"/>
      <c r="C27" s="193"/>
      <c r="D27" s="193"/>
      <c r="E27" s="193"/>
      <c r="F27" s="193"/>
      <c r="G27" s="193"/>
      <c r="H27" s="193"/>
      <c r="I27" s="193"/>
      <c r="J27" s="193"/>
      <c r="K27" s="193"/>
      <c r="L27" s="193"/>
      <c r="M27" s="195"/>
    </row>
    <row r="28" spans="1:13">
      <c r="A28" s="621" t="s">
        <v>595</v>
      </c>
      <c r="B28" s="193"/>
      <c r="C28" s="193"/>
      <c r="D28" s="193"/>
      <c r="E28" s="193"/>
      <c r="F28" s="193"/>
      <c r="G28" s="193"/>
      <c r="H28" s="193"/>
      <c r="I28" s="193"/>
      <c r="J28" s="193"/>
      <c r="K28" s="193"/>
      <c r="L28" s="193"/>
      <c r="M28" s="195"/>
    </row>
    <row r="29" spans="1:13">
      <c r="A29" s="141" t="s">
        <v>596</v>
      </c>
      <c r="B29" s="193"/>
      <c r="C29" s="193"/>
      <c r="D29" s="193"/>
      <c r="E29" s="193"/>
      <c r="F29" s="193"/>
      <c r="G29" s="193"/>
      <c r="H29" s="193"/>
      <c r="I29" s="193"/>
      <c r="J29" s="193"/>
      <c r="K29" s="193"/>
      <c r="L29" s="193"/>
      <c r="M29" s="195"/>
    </row>
    <row r="30" spans="1:13">
      <c r="A30" s="142" t="s">
        <v>608</v>
      </c>
      <c r="B30" s="121">
        <v>6172</v>
      </c>
      <c r="C30" s="121">
        <v>6094</v>
      </c>
      <c r="D30" s="121">
        <v>5845</v>
      </c>
      <c r="E30" s="121">
        <v>5519</v>
      </c>
      <c r="F30" s="121">
        <v>5228</v>
      </c>
      <c r="G30" s="121">
        <v>4961</v>
      </c>
      <c r="H30" s="121">
        <v>4832</v>
      </c>
      <c r="I30" s="121">
        <v>4757</v>
      </c>
      <c r="J30" s="121">
        <v>4800</v>
      </c>
      <c r="K30" s="121">
        <v>4903</v>
      </c>
      <c r="L30" s="121">
        <v>5081</v>
      </c>
      <c r="M30" s="122">
        <v>5182</v>
      </c>
    </row>
    <row r="31" spans="1:13">
      <c r="A31" s="165" t="s">
        <v>609</v>
      </c>
      <c r="B31" s="193">
        <v>9251</v>
      </c>
      <c r="C31" s="193">
        <v>9299</v>
      </c>
      <c r="D31" s="193">
        <v>8923</v>
      </c>
      <c r="E31" s="193">
        <v>8513</v>
      </c>
      <c r="F31" s="193">
        <v>8041</v>
      </c>
      <c r="G31" s="193">
        <v>7680</v>
      </c>
      <c r="H31" s="193">
        <v>7674</v>
      </c>
      <c r="I31" s="193">
        <v>7564</v>
      </c>
      <c r="J31" s="193">
        <v>7530</v>
      </c>
      <c r="K31" s="193">
        <v>7346</v>
      </c>
      <c r="L31" s="193">
        <v>7263</v>
      </c>
      <c r="M31" s="195">
        <v>7549</v>
      </c>
    </row>
    <row r="32" spans="1:13">
      <c r="A32" s="165" t="s">
        <v>610</v>
      </c>
      <c r="B32" s="710">
        <v>11465</v>
      </c>
      <c r="C32" s="193">
        <v>11498</v>
      </c>
      <c r="D32" s="193">
        <v>11227</v>
      </c>
      <c r="E32" s="193">
        <v>10496</v>
      </c>
      <c r="F32" s="193">
        <v>9957</v>
      </c>
      <c r="G32" s="193">
        <v>9507</v>
      </c>
      <c r="H32" s="193">
        <v>9533</v>
      </c>
      <c r="I32" s="193">
        <v>9399</v>
      </c>
      <c r="J32" s="193">
        <v>9490</v>
      </c>
      <c r="K32" s="193">
        <v>9514</v>
      </c>
      <c r="L32" s="193">
        <v>9730</v>
      </c>
      <c r="M32" s="195">
        <v>10136</v>
      </c>
    </row>
    <row r="33" spans="1:13">
      <c r="A33" s="140" t="s">
        <v>613</v>
      </c>
      <c r="B33" s="281"/>
      <c r="C33" s="121"/>
      <c r="D33" s="121"/>
      <c r="E33" s="121"/>
      <c r="F33" s="121"/>
      <c r="G33" s="121"/>
      <c r="H33" s="121"/>
      <c r="I33" s="121"/>
      <c r="J33" s="121"/>
      <c r="K33" s="121"/>
      <c r="L33" s="121"/>
      <c r="M33" s="122"/>
    </row>
    <row r="34" spans="1:13">
      <c r="A34" s="141" t="s">
        <v>605</v>
      </c>
      <c r="B34" s="281"/>
      <c r="C34" s="281"/>
      <c r="D34" s="281"/>
      <c r="E34" s="281"/>
      <c r="F34" s="281"/>
      <c r="G34" s="281"/>
      <c r="H34" s="281"/>
      <c r="I34" s="281"/>
      <c r="J34" s="281"/>
      <c r="K34" s="281"/>
      <c r="L34" s="281"/>
      <c r="M34" s="282"/>
    </row>
    <row r="35" spans="1:13">
      <c r="A35" s="170" t="s">
        <v>614</v>
      </c>
      <c r="B35" s="121">
        <v>4231</v>
      </c>
      <c r="C35" s="281">
        <v>4232</v>
      </c>
      <c r="D35" s="281">
        <v>4242</v>
      </c>
      <c r="E35" s="281">
        <v>4065</v>
      </c>
      <c r="F35" s="281">
        <v>3821</v>
      </c>
      <c r="G35" s="281">
        <v>3590</v>
      </c>
      <c r="H35" s="281">
        <v>3455</v>
      </c>
      <c r="I35" s="281">
        <v>3473</v>
      </c>
      <c r="J35" s="281">
        <v>3416</v>
      </c>
      <c r="K35" s="281">
        <v>3361</v>
      </c>
      <c r="L35" s="281">
        <v>3349</v>
      </c>
      <c r="M35" s="282">
        <v>3463</v>
      </c>
    </row>
    <row r="36" spans="1:13" ht="12">
      <c r="A36" s="638" t="s">
        <v>1730</v>
      </c>
      <c r="B36" s="709">
        <v>15982</v>
      </c>
      <c r="C36" s="709">
        <v>15807</v>
      </c>
      <c r="D36" s="709">
        <v>15555</v>
      </c>
      <c r="E36" s="709">
        <v>14781</v>
      </c>
      <c r="F36" s="709">
        <v>13975</v>
      </c>
      <c r="G36" s="709">
        <v>13311</v>
      </c>
      <c r="H36" s="709">
        <v>12897</v>
      </c>
      <c r="I36" s="709">
        <v>12594</v>
      </c>
      <c r="J36" s="709">
        <v>12680</v>
      </c>
      <c r="K36" s="709">
        <v>12809</v>
      </c>
      <c r="L36" s="709">
        <v>13144</v>
      </c>
      <c r="M36" s="712">
        <v>13353</v>
      </c>
    </row>
    <row r="37" spans="1:13">
      <c r="A37" s="637" t="s">
        <v>594</v>
      </c>
      <c r="B37" s="193"/>
      <c r="C37" s="193"/>
      <c r="D37" s="193"/>
      <c r="E37" s="193"/>
      <c r="F37" s="193"/>
      <c r="G37" s="193"/>
      <c r="H37" s="193"/>
      <c r="I37" s="193"/>
      <c r="J37" s="193"/>
      <c r="K37" s="193"/>
      <c r="L37" s="193"/>
      <c r="M37" s="195"/>
    </row>
    <row r="38" spans="1:13">
      <c r="A38" s="628" t="s">
        <v>595</v>
      </c>
      <c r="B38" s="193"/>
      <c r="C38" s="193"/>
      <c r="D38" s="193"/>
      <c r="E38" s="193"/>
      <c r="F38" s="193"/>
      <c r="G38" s="193"/>
      <c r="H38" s="193"/>
      <c r="I38" s="193"/>
      <c r="J38" s="193"/>
      <c r="K38" s="193"/>
      <c r="L38" s="193"/>
      <c r="M38" s="195"/>
    </row>
    <row r="39" spans="1:13">
      <c r="A39" s="169" t="s">
        <v>596</v>
      </c>
      <c r="B39" s="692"/>
      <c r="C39" s="692"/>
      <c r="D39" s="692"/>
      <c r="E39" s="692"/>
      <c r="F39" s="692"/>
      <c r="G39" s="692"/>
      <c r="H39" s="692"/>
      <c r="I39" s="692"/>
      <c r="J39" s="692"/>
      <c r="K39" s="692"/>
      <c r="L39" s="692"/>
      <c r="M39" s="691"/>
    </row>
    <row r="40" spans="1:13">
      <c r="A40" s="626" t="s">
        <v>611</v>
      </c>
      <c r="B40" s="713">
        <v>8889</v>
      </c>
      <c r="C40" s="713">
        <v>8796</v>
      </c>
      <c r="D40" s="713">
        <v>8747</v>
      </c>
      <c r="E40" s="713">
        <v>8148</v>
      </c>
      <c r="F40" s="713">
        <v>7548</v>
      </c>
      <c r="G40" s="713">
        <v>7056</v>
      </c>
      <c r="H40" s="713">
        <v>6778</v>
      </c>
      <c r="I40" s="713">
        <v>6497</v>
      </c>
      <c r="J40" s="713">
        <v>6512</v>
      </c>
      <c r="K40" s="713">
        <v>6669</v>
      </c>
      <c r="L40" s="713">
        <v>6873</v>
      </c>
      <c r="M40" s="714">
        <v>7078</v>
      </c>
    </row>
    <row r="41" spans="1:13">
      <c r="A41" s="626" t="s">
        <v>619</v>
      </c>
      <c r="B41" s="713">
        <v>3407</v>
      </c>
      <c r="C41" s="713">
        <v>3300</v>
      </c>
      <c r="D41" s="713">
        <v>3043</v>
      </c>
      <c r="E41" s="713">
        <v>2803</v>
      </c>
      <c r="F41" s="713">
        <v>2601</v>
      </c>
      <c r="G41" s="713">
        <v>2480</v>
      </c>
      <c r="H41" s="713">
        <v>2446</v>
      </c>
      <c r="I41" s="713">
        <v>2431</v>
      </c>
      <c r="J41" s="713">
        <v>2406</v>
      </c>
      <c r="K41" s="713">
        <v>2388</v>
      </c>
      <c r="L41" s="713">
        <v>2472</v>
      </c>
      <c r="M41" s="714">
        <v>2601</v>
      </c>
    </row>
    <row r="42" spans="1:13">
      <c r="A42" s="626" t="s">
        <v>612</v>
      </c>
      <c r="B42" s="692">
        <v>3686</v>
      </c>
      <c r="C42" s="692">
        <v>3711</v>
      </c>
      <c r="D42" s="692">
        <v>3765</v>
      </c>
      <c r="E42" s="692">
        <v>3830</v>
      </c>
      <c r="F42" s="692">
        <v>3826</v>
      </c>
      <c r="G42" s="692">
        <v>3775</v>
      </c>
      <c r="H42" s="692">
        <v>3673</v>
      </c>
      <c r="I42" s="692">
        <v>3666</v>
      </c>
      <c r="J42" s="692">
        <v>3762</v>
      </c>
      <c r="K42" s="692">
        <v>3752</v>
      </c>
      <c r="L42" s="692">
        <v>3799</v>
      </c>
      <c r="M42" s="691">
        <v>3674</v>
      </c>
    </row>
    <row r="43" spans="1:13" ht="12">
      <c r="A43" s="638" t="s">
        <v>615</v>
      </c>
      <c r="B43" s="191">
        <v>25727</v>
      </c>
      <c r="C43" s="709">
        <v>25727</v>
      </c>
      <c r="D43" s="709">
        <v>25093</v>
      </c>
      <c r="E43" s="709">
        <v>23920</v>
      </c>
      <c r="F43" s="709">
        <v>22871</v>
      </c>
      <c r="G43" s="709">
        <v>21819</v>
      </c>
      <c r="H43" s="709">
        <v>21173</v>
      </c>
      <c r="I43" s="709">
        <v>20763</v>
      </c>
      <c r="J43" s="709">
        <v>20446</v>
      </c>
      <c r="K43" s="709">
        <v>19803</v>
      </c>
      <c r="L43" s="709">
        <v>20132</v>
      </c>
      <c r="M43" s="712">
        <v>20430</v>
      </c>
    </row>
    <row r="44" spans="1:13">
      <c r="A44" s="637" t="s">
        <v>594</v>
      </c>
      <c r="B44" s="193"/>
      <c r="C44" s="193"/>
      <c r="D44" s="193"/>
      <c r="E44" s="193"/>
      <c r="F44" s="193"/>
      <c r="G44" s="193"/>
      <c r="H44" s="193"/>
      <c r="I44" s="193"/>
      <c r="J44" s="193"/>
      <c r="K44" s="193"/>
      <c r="L44" s="193"/>
      <c r="M44" s="195"/>
    </row>
    <row r="45" spans="1:13">
      <c r="A45" s="621" t="s">
        <v>595</v>
      </c>
      <c r="B45" s="193"/>
      <c r="C45" s="193"/>
      <c r="D45" s="193"/>
      <c r="E45" s="193"/>
      <c r="F45" s="193"/>
      <c r="G45" s="193"/>
      <c r="H45" s="193"/>
      <c r="I45" s="193"/>
      <c r="J45" s="193"/>
      <c r="K45" s="193"/>
      <c r="L45" s="193"/>
      <c r="M45" s="195"/>
    </row>
    <row r="46" spans="1:13">
      <c r="A46" s="290" t="s">
        <v>596</v>
      </c>
      <c r="B46" s="710"/>
      <c r="C46" s="710"/>
      <c r="D46" s="710"/>
      <c r="E46" s="710"/>
      <c r="F46" s="710"/>
      <c r="G46" s="710"/>
      <c r="H46" s="710"/>
      <c r="I46" s="710"/>
      <c r="J46" s="710"/>
      <c r="K46" s="710"/>
      <c r="L46" s="710"/>
      <c r="M46" s="711"/>
    </row>
    <row r="47" spans="1:13">
      <c r="A47" s="165" t="s">
        <v>616</v>
      </c>
      <c r="B47" s="193">
        <v>6104</v>
      </c>
      <c r="C47" s="193">
        <v>6161</v>
      </c>
      <c r="D47" s="193">
        <v>6103</v>
      </c>
      <c r="E47" s="193">
        <v>5849</v>
      </c>
      <c r="F47" s="193">
        <v>5685</v>
      </c>
      <c r="G47" s="193">
        <v>5453</v>
      </c>
      <c r="H47" s="193">
        <v>5143</v>
      </c>
      <c r="I47" s="193">
        <v>4943</v>
      </c>
      <c r="J47" s="193">
        <v>4896</v>
      </c>
      <c r="K47" s="193">
        <v>4699</v>
      </c>
      <c r="L47" s="193">
        <v>4796</v>
      </c>
      <c r="M47" s="195">
        <v>4851</v>
      </c>
    </row>
    <row r="48" spans="1:13">
      <c r="A48" s="142" t="s">
        <v>617</v>
      </c>
      <c r="B48" s="281">
        <v>6862</v>
      </c>
      <c r="C48" s="281">
        <v>6806</v>
      </c>
      <c r="D48" s="281">
        <v>6541</v>
      </c>
      <c r="E48" s="281">
        <v>6323</v>
      </c>
      <c r="F48" s="281">
        <v>6158</v>
      </c>
      <c r="G48" s="281">
        <v>5971</v>
      </c>
      <c r="H48" s="281">
        <v>5868</v>
      </c>
      <c r="I48" s="281">
        <v>5806</v>
      </c>
      <c r="J48" s="281">
        <v>5800</v>
      </c>
      <c r="K48" s="281">
        <v>5622</v>
      </c>
      <c r="L48" s="281">
        <v>5671</v>
      </c>
      <c r="M48" s="282">
        <v>5740</v>
      </c>
    </row>
    <row r="49" spans="1:13">
      <c r="A49" s="142" t="s">
        <v>618</v>
      </c>
      <c r="B49" s="121">
        <v>5985</v>
      </c>
      <c r="C49" s="121">
        <v>5953</v>
      </c>
      <c r="D49" s="121">
        <v>5767</v>
      </c>
      <c r="E49" s="121">
        <v>5421</v>
      </c>
      <c r="F49" s="121">
        <v>5162</v>
      </c>
      <c r="G49" s="121">
        <v>4905</v>
      </c>
      <c r="H49" s="121">
        <v>4854</v>
      </c>
      <c r="I49" s="121">
        <v>4845</v>
      </c>
      <c r="J49" s="121">
        <v>4664</v>
      </c>
      <c r="K49" s="121">
        <v>4509</v>
      </c>
      <c r="L49" s="121">
        <v>4622</v>
      </c>
      <c r="M49" s="122">
        <v>4737</v>
      </c>
    </row>
    <row r="50" spans="1:13">
      <c r="A50" s="142" t="s">
        <v>620</v>
      </c>
      <c r="B50" s="281">
        <v>6776</v>
      </c>
      <c r="C50" s="281">
        <v>6807</v>
      </c>
      <c r="D50" s="281">
        <v>6682</v>
      </c>
      <c r="E50" s="281">
        <v>6327</v>
      </c>
      <c r="F50" s="281">
        <v>5866</v>
      </c>
      <c r="G50" s="281">
        <v>5490</v>
      </c>
      <c r="H50" s="281">
        <v>5308</v>
      </c>
      <c r="I50" s="281">
        <v>5169</v>
      </c>
      <c r="J50" s="281">
        <v>5086</v>
      </c>
      <c r="K50" s="281">
        <v>4973</v>
      </c>
      <c r="L50" s="281">
        <v>5043</v>
      </c>
      <c r="M50" s="282">
        <v>5102</v>
      </c>
    </row>
    <row r="51" spans="1:13" ht="12">
      <c r="A51" s="163" t="s">
        <v>621</v>
      </c>
      <c r="B51" s="191">
        <v>24605</v>
      </c>
      <c r="C51" s="191">
        <v>24792</v>
      </c>
      <c r="D51" s="191">
        <v>23424</v>
      </c>
      <c r="E51" s="191">
        <v>22171</v>
      </c>
      <c r="F51" s="191">
        <v>21052</v>
      </c>
      <c r="G51" s="191">
        <v>20202</v>
      </c>
      <c r="H51" s="191">
        <v>19809</v>
      </c>
      <c r="I51" s="191">
        <v>19629</v>
      </c>
      <c r="J51" s="191">
        <v>19639</v>
      </c>
      <c r="K51" s="191">
        <v>19408</v>
      </c>
      <c r="L51" s="191">
        <v>19599</v>
      </c>
      <c r="M51" s="215">
        <v>20300</v>
      </c>
    </row>
    <row r="52" spans="1:13">
      <c r="A52" s="625" t="s">
        <v>594</v>
      </c>
      <c r="B52" s="710"/>
      <c r="C52" s="710"/>
      <c r="D52" s="710"/>
      <c r="E52" s="710"/>
      <c r="F52" s="710"/>
      <c r="G52" s="710"/>
      <c r="H52" s="710"/>
      <c r="I52" s="710"/>
      <c r="J52" s="710"/>
      <c r="K52" s="710"/>
      <c r="L52" s="710"/>
      <c r="M52" s="711"/>
    </row>
    <row r="53" spans="1:13">
      <c r="A53" s="621" t="s">
        <v>595</v>
      </c>
      <c r="B53" s="193"/>
      <c r="C53" s="193"/>
      <c r="D53" s="193"/>
      <c r="E53" s="193"/>
      <c r="F53" s="193"/>
      <c r="G53" s="193"/>
      <c r="H53" s="193"/>
      <c r="I53" s="193"/>
      <c r="J53" s="193"/>
      <c r="K53" s="193"/>
      <c r="L53" s="193"/>
      <c r="M53" s="195"/>
    </row>
    <row r="54" spans="1:13">
      <c r="A54" s="141" t="s">
        <v>596</v>
      </c>
      <c r="B54" s="193"/>
      <c r="C54" s="193"/>
      <c r="D54" s="193"/>
      <c r="E54" s="193"/>
      <c r="F54" s="193"/>
      <c r="G54" s="193"/>
      <c r="H54" s="193"/>
      <c r="I54" s="193"/>
      <c r="J54" s="193"/>
      <c r="K54" s="193"/>
      <c r="L54" s="193"/>
      <c r="M54" s="195"/>
    </row>
    <row r="55" spans="1:13">
      <c r="A55" s="142" t="s">
        <v>622</v>
      </c>
      <c r="B55" s="121">
        <v>4332</v>
      </c>
      <c r="C55" s="121">
        <v>4418</v>
      </c>
      <c r="D55" s="121">
        <v>4294</v>
      </c>
      <c r="E55" s="121">
        <v>4112</v>
      </c>
      <c r="F55" s="121">
        <v>3904</v>
      </c>
      <c r="G55" s="121">
        <v>3806</v>
      </c>
      <c r="H55" s="121">
        <v>3763</v>
      </c>
      <c r="I55" s="121">
        <v>3648</v>
      </c>
      <c r="J55" s="121">
        <v>3667</v>
      </c>
      <c r="K55" s="121">
        <v>3662</v>
      </c>
      <c r="L55" s="121">
        <v>3660</v>
      </c>
      <c r="M55" s="122">
        <v>3712</v>
      </c>
    </row>
    <row r="56" spans="1:13">
      <c r="A56" s="165" t="s">
        <v>623</v>
      </c>
      <c r="B56" s="193">
        <v>4358</v>
      </c>
      <c r="C56" s="193">
        <v>4346</v>
      </c>
      <c r="D56" s="193">
        <v>4172</v>
      </c>
      <c r="E56" s="193">
        <v>3960</v>
      </c>
      <c r="F56" s="193">
        <v>3804</v>
      </c>
      <c r="G56" s="193">
        <v>3686</v>
      </c>
      <c r="H56" s="193">
        <v>3669</v>
      </c>
      <c r="I56" s="193">
        <v>3682</v>
      </c>
      <c r="J56" s="193">
        <v>3678</v>
      </c>
      <c r="K56" s="193">
        <v>3658</v>
      </c>
      <c r="L56" s="193">
        <v>3695</v>
      </c>
      <c r="M56" s="195">
        <v>3850</v>
      </c>
    </row>
    <row r="57" spans="1:13">
      <c r="A57" s="626" t="s">
        <v>624</v>
      </c>
      <c r="B57" s="193">
        <v>10239</v>
      </c>
      <c r="C57" s="193">
        <v>10304</v>
      </c>
      <c r="D57" s="193">
        <v>9503</v>
      </c>
      <c r="E57" s="193">
        <v>8849</v>
      </c>
      <c r="F57" s="193">
        <v>8307</v>
      </c>
      <c r="G57" s="193">
        <v>7876</v>
      </c>
      <c r="H57" s="193">
        <v>7639</v>
      </c>
      <c r="I57" s="193">
        <v>7648</v>
      </c>
      <c r="J57" s="193">
        <v>7706</v>
      </c>
      <c r="K57" s="193">
        <v>7604</v>
      </c>
      <c r="L57" s="193">
        <v>7742</v>
      </c>
      <c r="M57" s="195">
        <v>8167</v>
      </c>
    </row>
    <row r="58" spans="1:13">
      <c r="A58" s="623" t="s">
        <v>604</v>
      </c>
      <c r="B58" s="121"/>
      <c r="C58" s="121"/>
      <c r="D58" s="121"/>
      <c r="E58" s="121"/>
      <c r="F58" s="121"/>
      <c r="G58" s="121"/>
      <c r="H58" s="121"/>
      <c r="I58" s="121"/>
      <c r="J58" s="121"/>
      <c r="K58" s="121"/>
      <c r="L58" s="121"/>
      <c r="M58" s="122"/>
    </row>
    <row r="59" spans="1:13">
      <c r="A59" s="169" t="s">
        <v>605</v>
      </c>
      <c r="B59" s="281"/>
      <c r="C59" s="281"/>
      <c r="D59" s="281"/>
      <c r="E59" s="281"/>
      <c r="F59" s="281"/>
      <c r="G59" s="281"/>
      <c r="H59" s="281"/>
      <c r="I59" s="281"/>
      <c r="J59" s="281"/>
      <c r="K59" s="281"/>
      <c r="L59" s="281"/>
      <c r="M59" s="282"/>
    </row>
    <row r="60" spans="1:13">
      <c r="A60" s="170" t="s">
        <v>625</v>
      </c>
      <c r="B60" s="281">
        <v>5676</v>
      </c>
      <c r="C60" s="281">
        <v>5724</v>
      </c>
      <c r="D60" s="281">
        <v>5455</v>
      </c>
      <c r="E60" s="281">
        <v>5250</v>
      </c>
      <c r="F60" s="281">
        <v>5037</v>
      </c>
      <c r="G60" s="281">
        <v>4834</v>
      </c>
      <c r="H60" s="281">
        <v>4738</v>
      </c>
      <c r="I60" s="281">
        <v>4651</v>
      </c>
      <c r="J60" s="281">
        <v>4588</v>
      </c>
      <c r="K60" s="281">
        <v>4484</v>
      </c>
      <c r="L60" s="281">
        <v>4502</v>
      </c>
      <c r="M60" s="282">
        <v>4571</v>
      </c>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13">
      <selection activeCell="B62" sqref="B62"/>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8709ABF6-20E2-4B99-9C0E-AB7F5DEED495}" showGridLines="0">
      <selection sqref="A1:M1"/>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12ED0E62-18D6-4731-BF3E-9ACDC95060EE}" showGridLines="0">
      <selection activeCell="E43" sqref="E43"/>
      <pageMargins left="0.2" right="0.26" top="0.68" bottom="0.33" header="0.5" footer="0.18"/>
      <pageSetup paperSize="9" orientation="portrait" r:id="rId6"/>
      <headerFooter alignWithMargins="0"/>
    </customSheetView>
  </customSheetViews>
  <mergeCells count="3">
    <mergeCell ref="A1:M1"/>
    <mergeCell ref="B6:M6"/>
    <mergeCell ref="B7:M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62"/>
  <sheetViews>
    <sheetView showGridLines="0" zoomScaleNormal="100" workbookViewId="0">
      <selection activeCell="B4" sqref="B4"/>
    </sheetView>
  </sheetViews>
  <sheetFormatPr defaultColWidth="9.109375" defaultRowHeight="11.4"/>
  <cols>
    <col min="1" max="1" width="38" style="6" customWidth="1"/>
    <col min="2" max="8" width="14.109375" style="6" customWidth="1"/>
    <col min="9" max="16384" width="9.109375" style="6"/>
  </cols>
  <sheetData>
    <row r="1" spans="1:9" s="7" customFormat="1" ht="27" customHeight="1">
      <c r="A1" s="1071" t="s">
        <v>2584</v>
      </c>
      <c r="B1" s="1071"/>
      <c r="C1" s="1071"/>
      <c r="D1" s="1071"/>
      <c r="E1" s="1071"/>
      <c r="F1" s="1071"/>
      <c r="G1" s="1071"/>
      <c r="H1" s="1071"/>
      <c r="I1" s="26"/>
    </row>
    <row r="2" spans="1:9" ht="12">
      <c r="A2" s="13" t="s">
        <v>1744</v>
      </c>
    </row>
    <row r="3" spans="1:9">
      <c r="A3" s="59" t="s">
        <v>429</v>
      </c>
    </row>
    <row r="4" spans="1:9">
      <c r="A4" s="60" t="s">
        <v>1767</v>
      </c>
    </row>
    <row r="5" spans="1:9">
      <c r="A5" s="607" t="s">
        <v>430</v>
      </c>
      <c r="B5" s="608"/>
      <c r="C5" s="608"/>
      <c r="D5" s="608"/>
      <c r="E5" s="608"/>
      <c r="F5" s="608"/>
      <c r="G5" s="608"/>
      <c r="H5" s="608"/>
    </row>
    <row r="6" spans="1:9" ht="12" customHeight="1">
      <c r="A6" s="1118" t="s">
        <v>1720</v>
      </c>
      <c r="B6" s="1116" t="s">
        <v>2551</v>
      </c>
      <c r="C6" s="1116" t="s">
        <v>626</v>
      </c>
      <c r="D6" s="1116"/>
      <c r="E6" s="1116"/>
      <c r="F6" s="1116"/>
      <c r="G6" s="1116"/>
      <c r="H6" s="1117"/>
      <c r="I6" s="1077"/>
    </row>
    <row r="7" spans="1:9" ht="12.75" customHeight="1">
      <c r="A7" s="1119"/>
      <c r="B7" s="1078"/>
      <c r="C7" s="1040" t="s">
        <v>627</v>
      </c>
      <c r="D7" s="1040"/>
      <c r="E7" s="1040"/>
      <c r="F7" s="1040"/>
      <c r="G7" s="1040"/>
      <c r="H7" s="1043"/>
      <c r="I7" s="1077"/>
    </row>
    <row r="8" spans="1:9" ht="12.75" customHeight="1">
      <c r="A8" s="1119"/>
      <c r="B8" s="1078"/>
      <c r="C8" s="1078" t="s">
        <v>628</v>
      </c>
      <c r="D8" s="1078"/>
      <c r="E8" s="1038" t="s">
        <v>2552</v>
      </c>
      <c r="F8" s="1038" t="s">
        <v>2555</v>
      </c>
      <c r="G8" s="1038" t="s">
        <v>2556</v>
      </c>
      <c r="H8" s="1039" t="s">
        <v>2557</v>
      </c>
      <c r="I8" s="1077"/>
    </row>
    <row r="9" spans="1:9" ht="12.75" customHeight="1">
      <c r="A9" s="1119"/>
      <c r="B9" s="1078"/>
      <c r="C9" s="1040" t="s">
        <v>377</v>
      </c>
      <c r="D9" s="1040"/>
      <c r="E9" s="1078"/>
      <c r="F9" s="1078"/>
      <c r="G9" s="1078"/>
      <c r="H9" s="1114"/>
      <c r="I9" s="1077"/>
    </row>
    <row r="10" spans="1:9" ht="91.8" thickBot="1">
      <c r="A10" s="1120"/>
      <c r="B10" s="1079"/>
      <c r="C10" s="998" t="s">
        <v>2553</v>
      </c>
      <c r="D10" s="998" t="s">
        <v>2554</v>
      </c>
      <c r="E10" s="1079"/>
      <c r="F10" s="1079"/>
      <c r="G10" s="1079"/>
      <c r="H10" s="1115"/>
      <c r="I10" s="25"/>
    </row>
    <row r="11" spans="1:9" ht="12">
      <c r="A11" s="163" t="s">
        <v>1226</v>
      </c>
      <c r="B11" s="111">
        <v>119601</v>
      </c>
      <c r="C11" s="111">
        <v>99468</v>
      </c>
      <c r="D11" s="111">
        <v>8233</v>
      </c>
      <c r="E11" s="111">
        <v>20133</v>
      </c>
      <c r="F11" s="111">
        <v>63797</v>
      </c>
      <c r="G11" s="111">
        <v>7168</v>
      </c>
      <c r="H11" s="112">
        <v>208</v>
      </c>
      <c r="I11" s="27"/>
    </row>
    <row r="12" spans="1:9" ht="12">
      <c r="A12" s="134" t="s">
        <v>118</v>
      </c>
      <c r="B12" s="116"/>
      <c r="C12" s="116"/>
      <c r="D12" s="116"/>
      <c r="E12" s="116"/>
      <c r="F12" s="116"/>
      <c r="G12" s="127"/>
      <c r="H12" s="112"/>
      <c r="I12" s="27"/>
    </row>
    <row r="13" spans="1:9" ht="12">
      <c r="A13" s="163" t="s">
        <v>593</v>
      </c>
      <c r="B13" s="111">
        <v>19581</v>
      </c>
      <c r="C13" s="111">
        <v>16234</v>
      </c>
      <c r="D13" s="111">
        <v>1393</v>
      </c>
      <c r="E13" s="111">
        <v>3347</v>
      </c>
      <c r="F13" s="111">
        <v>14789</v>
      </c>
      <c r="G13" s="111">
        <v>1360</v>
      </c>
      <c r="H13" s="112">
        <v>23</v>
      </c>
      <c r="I13" s="27"/>
    </row>
    <row r="14" spans="1:9">
      <c r="A14" s="134" t="s">
        <v>594</v>
      </c>
      <c r="B14" s="116"/>
      <c r="C14" s="116"/>
      <c r="D14" s="127"/>
      <c r="E14" s="116"/>
      <c r="F14" s="127"/>
      <c r="G14" s="127"/>
      <c r="H14" s="283"/>
      <c r="I14" s="27"/>
    </row>
    <row r="15" spans="1:9">
      <c r="A15" s="140" t="s">
        <v>595</v>
      </c>
      <c r="B15" s="116"/>
      <c r="C15" s="116"/>
      <c r="D15" s="127"/>
      <c r="E15" s="116"/>
      <c r="F15" s="127"/>
      <c r="G15" s="127"/>
      <c r="H15" s="283"/>
      <c r="I15" s="27"/>
    </row>
    <row r="16" spans="1:9">
      <c r="A16" s="290" t="s">
        <v>596</v>
      </c>
      <c r="B16" s="116"/>
      <c r="C16" s="116"/>
      <c r="D16" s="127"/>
      <c r="E16" s="116"/>
      <c r="F16" s="127"/>
      <c r="G16" s="127"/>
      <c r="H16" s="117"/>
      <c r="I16" s="27"/>
    </row>
    <row r="17" spans="1:9">
      <c r="A17" s="165" t="s">
        <v>597</v>
      </c>
      <c r="B17" s="116">
        <v>2792</v>
      </c>
      <c r="C17" s="116">
        <v>2333</v>
      </c>
      <c r="D17" s="116">
        <v>164</v>
      </c>
      <c r="E17" s="116">
        <v>459</v>
      </c>
      <c r="F17" s="116">
        <v>1903</v>
      </c>
      <c r="G17" s="116">
        <v>231</v>
      </c>
      <c r="H17" s="117">
        <v>1</v>
      </c>
      <c r="I17" s="27"/>
    </row>
    <row r="18" spans="1:9">
      <c r="A18" s="165" t="s">
        <v>598</v>
      </c>
      <c r="B18" s="119">
        <v>6531</v>
      </c>
      <c r="C18" s="119">
        <v>5607</v>
      </c>
      <c r="D18" s="119">
        <v>607</v>
      </c>
      <c r="E18" s="119">
        <v>924</v>
      </c>
      <c r="F18" s="119">
        <v>5179</v>
      </c>
      <c r="G18" s="119">
        <v>337</v>
      </c>
      <c r="H18" s="117">
        <v>9</v>
      </c>
      <c r="I18" s="27"/>
    </row>
    <row r="19" spans="1:9">
      <c r="A19" s="165" t="s">
        <v>599</v>
      </c>
      <c r="B19" s="119">
        <v>1872</v>
      </c>
      <c r="C19" s="119">
        <v>1256</v>
      </c>
      <c r="D19" s="119">
        <v>70</v>
      </c>
      <c r="E19" s="119">
        <v>616</v>
      </c>
      <c r="F19" s="119">
        <v>1400</v>
      </c>
      <c r="G19" s="119">
        <v>152</v>
      </c>
      <c r="H19" s="117">
        <v>1</v>
      </c>
      <c r="I19" s="27"/>
    </row>
    <row r="20" spans="1:9">
      <c r="A20" s="165" t="s">
        <v>600</v>
      </c>
      <c r="B20" s="116">
        <v>3473</v>
      </c>
      <c r="C20" s="116">
        <v>2962</v>
      </c>
      <c r="D20" s="116">
        <v>195</v>
      </c>
      <c r="E20" s="116">
        <v>511</v>
      </c>
      <c r="F20" s="116">
        <v>2603</v>
      </c>
      <c r="G20" s="116">
        <v>294</v>
      </c>
      <c r="H20" s="117">
        <v>4</v>
      </c>
      <c r="I20" s="27"/>
    </row>
    <row r="21" spans="1:9">
      <c r="A21" s="165" t="s">
        <v>601</v>
      </c>
      <c r="B21" s="116">
        <v>1736</v>
      </c>
      <c r="C21" s="116">
        <v>1277</v>
      </c>
      <c r="D21" s="116">
        <v>35</v>
      </c>
      <c r="E21" s="116">
        <v>459</v>
      </c>
      <c r="F21" s="116">
        <v>1332</v>
      </c>
      <c r="G21" s="116">
        <v>155</v>
      </c>
      <c r="H21" s="117">
        <v>2</v>
      </c>
      <c r="I21" s="27"/>
    </row>
    <row r="22" spans="1:9">
      <c r="A22" s="165" t="s">
        <v>602</v>
      </c>
      <c r="B22" s="116">
        <v>3177</v>
      </c>
      <c r="C22" s="116">
        <v>2799</v>
      </c>
      <c r="D22" s="116">
        <v>322</v>
      </c>
      <c r="E22" s="116">
        <v>378</v>
      </c>
      <c r="F22" s="116">
        <v>2372</v>
      </c>
      <c r="G22" s="116">
        <v>191</v>
      </c>
      <c r="H22" s="117">
        <v>6</v>
      </c>
      <c r="I22" s="27"/>
    </row>
    <row r="23" spans="1:9" ht="12">
      <c r="A23" s="137" t="s">
        <v>603</v>
      </c>
      <c r="B23" s="111">
        <v>19607</v>
      </c>
      <c r="C23" s="111">
        <v>16763</v>
      </c>
      <c r="D23" s="111">
        <v>1358</v>
      </c>
      <c r="E23" s="111">
        <v>2844</v>
      </c>
      <c r="F23" s="448" t="s">
        <v>1474</v>
      </c>
      <c r="G23" s="111">
        <v>609</v>
      </c>
      <c r="H23" s="114">
        <v>61</v>
      </c>
      <c r="I23" s="27"/>
    </row>
    <row r="24" spans="1:9">
      <c r="A24" s="134" t="s">
        <v>594</v>
      </c>
      <c r="B24" s="116"/>
      <c r="C24" s="127"/>
      <c r="D24" s="116"/>
      <c r="E24" s="127"/>
      <c r="F24" s="116"/>
      <c r="G24" s="127"/>
      <c r="H24" s="283"/>
      <c r="I24" s="27"/>
    </row>
    <row r="25" spans="1:9">
      <c r="A25" s="140" t="s">
        <v>604</v>
      </c>
      <c r="B25" s="116"/>
      <c r="C25" s="127"/>
      <c r="D25" s="116"/>
      <c r="E25" s="127"/>
      <c r="F25" s="116"/>
      <c r="G25" s="127"/>
      <c r="H25" s="283"/>
      <c r="I25" s="27"/>
    </row>
    <row r="26" spans="1:9">
      <c r="A26" s="290" t="s">
        <v>605</v>
      </c>
      <c r="B26" s="116"/>
      <c r="C26" s="127"/>
      <c r="D26" s="116"/>
      <c r="E26" s="127"/>
      <c r="F26" s="116"/>
      <c r="G26" s="127"/>
      <c r="H26" s="117"/>
      <c r="I26" s="27"/>
    </row>
    <row r="27" spans="1:9" ht="12">
      <c r="A27" s="165" t="s">
        <v>606</v>
      </c>
      <c r="B27" s="116">
        <v>19607</v>
      </c>
      <c r="C27" s="116">
        <v>16763</v>
      </c>
      <c r="D27" s="116">
        <v>1358</v>
      </c>
      <c r="E27" s="116">
        <v>2844</v>
      </c>
      <c r="F27" s="159" t="s">
        <v>1474</v>
      </c>
      <c r="G27" s="116">
        <v>609</v>
      </c>
      <c r="H27" s="117">
        <v>61</v>
      </c>
      <c r="I27" s="27"/>
    </row>
    <row r="28" spans="1:9" ht="12">
      <c r="A28" s="137" t="s">
        <v>607</v>
      </c>
      <c r="B28" s="111">
        <v>26330</v>
      </c>
      <c r="C28" s="111">
        <v>21884</v>
      </c>
      <c r="D28" s="111">
        <v>1533</v>
      </c>
      <c r="E28" s="111">
        <v>4446</v>
      </c>
      <c r="F28" s="111">
        <v>17782</v>
      </c>
      <c r="G28" s="111">
        <v>1851</v>
      </c>
      <c r="H28" s="112">
        <v>37</v>
      </c>
      <c r="I28" s="447"/>
    </row>
    <row r="29" spans="1:9" ht="12">
      <c r="A29" s="134" t="s">
        <v>594</v>
      </c>
      <c r="B29" s="116"/>
      <c r="C29" s="127"/>
      <c r="D29" s="116"/>
      <c r="E29" s="127"/>
      <c r="F29" s="116"/>
      <c r="G29" s="127"/>
      <c r="H29" s="112"/>
      <c r="I29" s="447"/>
    </row>
    <row r="30" spans="1:9" ht="12">
      <c r="A30" s="140" t="s">
        <v>595</v>
      </c>
      <c r="B30" s="116"/>
      <c r="C30" s="127"/>
      <c r="D30" s="116"/>
      <c r="E30" s="127"/>
      <c r="F30" s="116"/>
      <c r="G30" s="127"/>
      <c r="H30" s="112"/>
      <c r="I30" s="465"/>
    </row>
    <row r="31" spans="1:9" ht="12">
      <c r="A31" s="141" t="s">
        <v>596</v>
      </c>
      <c r="B31" s="116"/>
      <c r="C31" s="127"/>
      <c r="D31" s="116"/>
      <c r="E31" s="127"/>
      <c r="F31" s="116"/>
      <c r="G31" s="127"/>
      <c r="H31" s="112"/>
      <c r="I31" s="465"/>
    </row>
    <row r="32" spans="1:9" ht="12">
      <c r="A32" s="142" t="s">
        <v>608</v>
      </c>
      <c r="B32" s="116">
        <v>5182</v>
      </c>
      <c r="C32" s="116">
        <v>4138</v>
      </c>
      <c r="D32" s="116">
        <v>288</v>
      </c>
      <c r="E32" s="116">
        <v>1044</v>
      </c>
      <c r="F32" s="116">
        <v>3374</v>
      </c>
      <c r="G32" s="116">
        <v>355</v>
      </c>
      <c r="H32" s="114">
        <v>3</v>
      </c>
      <c r="I32" s="27"/>
    </row>
    <row r="33" spans="1:9">
      <c r="A33" s="142" t="s">
        <v>609</v>
      </c>
      <c r="B33" s="119">
        <v>7549</v>
      </c>
      <c r="C33" s="119">
        <v>6300</v>
      </c>
      <c r="D33" s="119">
        <v>564</v>
      </c>
      <c r="E33" s="119">
        <v>1249</v>
      </c>
      <c r="F33" s="119">
        <v>6156</v>
      </c>
      <c r="G33" s="119">
        <v>587</v>
      </c>
      <c r="H33" s="283">
        <v>8</v>
      </c>
      <c r="I33" s="27"/>
    </row>
    <row r="34" spans="1:9">
      <c r="A34" s="165" t="s">
        <v>610</v>
      </c>
      <c r="B34" s="119">
        <v>10136</v>
      </c>
      <c r="C34" s="119">
        <v>8429</v>
      </c>
      <c r="D34" s="119">
        <v>488</v>
      </c>
      <c r="E34" s="119">
        <v>1707</v>
      </c>
      <c r="F34" s="119">
        <v>8252</v>
      </c>
      <c r="G34" s="119">
        <v>730</v>
      </c>
      <c r="H34" s="117">
        <v>17</v>
      </c>
      <c r="I34" s="27"/>
    </row>
    <row r="35" spans="1:9">
      <c r="A35" s="621" t="s">
        <v>613</v>
      </c>
      <c r="B35" s="116"/>
      <c r="C35" s="127"/>
      <c r="D35" s="116"/>
      <c r="E35" s="127"/>
      <c r="F35" s="116"/>
      <c r="G35" s="127"/>
      <c r="H35" s="117"/>
      <c r="I35" s="27"/>
    </row>
    <row r="36" spans="1:9">
      <c r="A36" s="629" t="s">
        <v>605</v>
      </c>
      <c r="B36" s="116"/>
      <c r="C36" s="127"/>
      <c r="D36" s="116"/>
      <c r="E36" s="127"/>
      <c r="F36" s="116"/>
      <c r="G36" s="127"/>
      <c r="H36" s="117"/>
      <c r="I36" s="27"/>
    </row>
    <row r="37" spans="1:9" ht="12">
      <c r="A37" s="626" t="s">
        <v>614</v>
      </c>
      <c r="B37" s="119">
        <v>3463</v>
      </c>
      <c r="C37" s="119">
        <v>3017</v>
      </c>
      <c r="D37" s="119">
        <v>193</v>
      </c>
      <c r="E37" s="119">
        <v>446</v>
      </c>
      <c r="F37" s="159" t="s">
        <v>1474</v>
      </c>
      <c r="G37" s="119">
        <v>179</v>
      </c>
      <c r="H37" s="117">
        <v>9</v>
      </c>
      <c r="I37" s="27"/>
    </row>
    <row r="38" spans="1:9" ht="12">
      <c r="A38" s="624" t="s">
        <v>1730</v>
      </c>
      <c r="B38" s="113">
        <v>13353</v>
      </c>
      <c r="C38" s="113">
        <v>10570</v>
      </c>
      <c r="D38" s="113">
        <v>1097</v>
      </c>
      <c r="E38" s="113">
        <v>2783</v>
      </c>
      <c r="F38" s="113">
        <v>8517</v>
      </c>
      <c r="G38" s="113">
        <v>908</v>
      </c>
      <c r="H38" s="114">
        <v>22</v>
      </c>
      <c r="I38" s="27"/>
    </row>
    <row r="39" spans="1:9">
      <c r="A39" s="622" t="s">
        <v>594</v>
      </c>
      <c r="B39" s="119"/>
      <c r="C39" s="119"/>
      <c r="D39" s="119"/>
      <c r="E39" s="119"/>
      <c r="F39" s="119"/>
      <c r="G39" s="119"/>
      <c r="H39" s="283"/>
      <c r="I39" s="27"/>
    </row>
    <row r="40" spans="1:9">
      <c r="A40" s="628" t="s">
        <v>595</v>
      </c>
      <c r="B40" s="116"/>
      <c r="C40" s="116"/>
      <c r="D40" s="116"/>
      <c r="E40" s="116"/>
      <c r="F40" s="116"/>
      <c r="G40" s="116"/>
      <c r="H40" s="117"/>
      <c r="I40" s="27"/>
    </row>
    <row r="41" spans="1:9">
      <c r="A41" s="169" t="s">
        <v>596</v>
      </c>
      <c r="B41" s="116"/>
      <c r="C41" s="127"/>
      <c r="D41" s="116"/>
      <c r="E41" s="127"/>
      <c r="F41" s="116"/>
      <c r="G41" s="116"/>
      <c r="H41" s="716"/>
    </row>
    <row r="42" spans="1:9">
      <c r="A42" s="626" t="s">
        <v>611</v>
      </c>
      <c r="B42" s="116">
        <v>7078</v>
      </c>
      <c r="C42" s="116">
        <v>5661</v>
      </c>
      <c r="D42" s="116">
        <v>675</v>
      </c>
      <c r="E42" s="116">
        <v>1417</v>
      </c>
      <c r="F42" s="116">
        <v>4584</v>
      </c>
      <c r="G42" s="116">
        <v>537</v>
      </c>
      <c r="H42" s="689">
        <v>17</v>
      </c>
    </row>
    <row r="43" spans="1:9">
      <c r="A43" s="626" t="s">
        <v>619</v>
      </c>
      <c r="B43" s="116">
        <v>2601</v>
      </c>
      <c r="C43" s="116">
        <v>2101</v>
      </c>
      <c r="D43" s="116">
        <v>247</v>
      </c>
      <c r="E43" s="116">
        <v>500</v>
      </c>
      <c r="F43" s="116">
        <v>1873</v>
      </c>
      <c r="G43" s="116">
        <v>209</v>
      </c>
      <c r="H43" s="689">
        <v>2</v>
      </c>
    </row>
    <row r="44" spans="1:9">
      <c r="A44" s="626" t="s">
        <v>612</v>
      </c>
      <c r="B44" s="119">
        <v>3674</v>
      </c>
      <c r="C44" s="119">
        <v>2808</v>
      </c>
      <c r="D44" s="119">
        <v>175</v>
      </c>
      <c r="E44" s="119">
        <v>866</v>
      </c>
      <c r="F44" s="119">
        <v>2060</v>
      </c>
      <c r="G44" s="119">
        <v>162</v>
      </c>
      <c r="H44" s="689">
        <v>3</v>
      </c>
    </row>
    <row r="45" spans="1:9" ht="12">
      <c r="A45" s="638" t="s">
        <v>615</v>
      </c>
      <c r="B45" s="111">
        <v>20430</v>
      </c>
      <c r="C45" s="111">
        <v>17792</v>
      </c>
      <c r="D45" s="111">
        <v>1940</v>
      </c>
      <c r="E45" s="111">
        <v>2638</v>
      </c>
      <c r="F45" s="111">
        <v>9685</v>
      </c>
      <c r="G45" s="111">
        <v>1019</v>
      </c>
      <c r="H45" s="112">
        <v>23</v>
      </c>
      <c r="I45" s="27"/>
    </row>
    <row r="46" spans="1:9">
      <c r="A46" s="134" t="s">
        <v>594</v>
      </c>
      <c r="B46" s="116"/>
      <c r="C46" s="127"/>
      <c r="D46" s="116"/>
      <c r="E46" s="127"/>
      <c r="F46" s="116"/>
      <c r="G46" s="127"/>
      <c r="H46" s="283"/>
      <c r="I46" s="27"/>
    </row>
    <row r="47" spans="1:9">
      <c r="A47" s="140" t="s">
        <v>595</v>
      </c>
      <c r="B47" s="116"/>
      <c r="C47" s="127"/>
      <c r="D47" s="116"/>
      <c r="E47" s="127"/>
      <c r="F47" s="116"/>
      <c r="G47" s="127"/>
      <c r="H47" s="283"/>
      <c r="I47" s="27"/>
    </row>
    <row r="48" spans="1:9">
      <c r="A48" s="290" t="s">
        <v>596</v>
      </c>
      <c r="B48" s="116"/>
      <c r="C48" s="127"/>
      <c r="D48" s="116"/>
      <c r="E48" s="127"/>
      <c r="F48" s="116"/>
      <c r="G48" s="127"/>
      <c r="H48" s="117"/>
      <c r="I48" s="27"/>
    </row>
    <row r="49" spans="1:9">
      <c r="A49" s="165" t="s">
        <v>616</v>
      </c>
      <c r="B49" s="116">
        <v>4851</v>
      </c>
      <c r="C49" s="116">
        <v>4287</v>
      </c>
      <c r="D49" s="116">
        <v>272</v>
      </c>
      <c r="E49" s="116">
        <v>564</v>
      </c>
      <c r="F49" s="116">
        <v>1662</v>
      </c>
      <c r="G49" s="116">
        <v>193</v>
      </c>
      <c r="H49" s="117">
        <v>5</v>
      </c>
      <c r="I49" s="27"/>
    </row>
    <row r="50" spans="1:9">
      <c r="A50" s="142" t="s">
        <v>617</v>
      </c>
      <c r="B50" s="119">
        <v>5740</v>
      </c>
      <c r="C50" s="119">
        <v>4703</v>
      </c>
      <c r="D50" s="119">
        <v>702</v>
      </c>
      <c r="E50" s="119">
        <v>1037</v>
      </c>
      <c r="F50" s="119">
        <v>2730</v>
      </c>
      <c r="G50" s="119">
        <v>299</v>
      </c>
      <c r="H50" s="283">
        <v>10</v>
      </c>
      <c r="I50" s="27"/>
    </row>
    <row r="51" spans="1:9">
      <c r="A51" s="142" t="s">
        <v>618</v>
      </c>
      <c r="B51" s="119">
        <v>4737</v>
      </c>
      <c r="C51" s="119">
        <v>4358</v>
      </c>
      <c r="D51" s="119">
        <v>461</v>
      </c>
      <c r="E51" s="119">
        <v>379</v>
      </c>
      <c r="F51" s="119">
        <v>1907</v>
      </c>
      <c r="G51" s="119">
        <v>235</v>
      </c>
      <c r="H51" s="283">
        <v>6</v>
      </c>
      <c r="I51" s="27"/>
    </row>
    <row r="52" spans="1:9">
      <c r="A52" s="165" t="s">
        <v>620</v>
      </c>
      <c r="B52" s="116">
        <v>5102</v>
      </c>
      <c r="C52" s="116">
        <v>4444</v>
      </c>
      <c r="D52" s="116">
        <v>505</v>
      </c>
      <c r="E52" s="116">
        <v>658</v>
      </c>
      <c r="F52" s="116">
        <v>3386</v>
      </c>
      <c r="G52" s="116">
        <v>292</v>
      </c>
      <c r="H52" s="117">
        <v>2</v>
      </c>
      <c r="I52" s="27"/>
    </row>
    <row r="53" spans="1:9" ht="12">
      <c r="A53" s="163" t="s">
        <v>621</v>
      </c>
      <c r="B53" s="111">
        <v>20300</v>
      </c>
      <c r="C53" s="111">
        <v>16225</v>
      </c>
      <c r="D53" s="111">
        <v>912</v>
      </c>
      <c r="E53" s="111">
        <v>4075</v>
      </c>
      <c r="F53" s="111">
        <v>13024</v>
      </c>
      <c r="G53" s="111">
        <v>1421</v>
      </c>
      <c r="H53" s="112">
        <v>42</v>
      </c>
      <c r="I53" s="27"/>
    </row>
    <row r="54" spans="1:9">
      <c r="A54" s="625" t="s">
        <v>594</v>
      </c>
      <c r="B54" s="116"/>
      <c r="C54" s="127"/>
      <c r="D54" s="116"/>
      <c r="E54" s="127"/>
      <c r="F54" s="116"/>
      <c r="G54" s="127"/>
      <c r="H54" s="117"/>
      <c r="I54" s="27"/>
    </row>
    <row r="55" spans="1:9">
      <c r="A55" s="621" t="s">
        <v>595</v>
      </c>
      <c r="B55" s="116"/>
      <c r="C55" s="127"/>
      <c r="D55" s="116"/>
      <c r="E55" s="127"/>
      <c r="F55" s="116"/>
      <c r="G55" s="127"/>
      <c r="H55" s="117"/>
      <c r="I55" s="27"/>
    </row>
    <row r="56" spans="1:9">
      <c r="A56" s="290" t="s">
        <v>596</v>
      </c>
      <c r="B56" s="116"/>
      <c r="C56" s="127"/>
      <c r="D56" s="116"/>
      <c r="E56" s="127"/>
      <c r="F56" s="116"/>
      <c r="G56" s="127"/>
      <c r="H56" s="117"/>
      <c r="I56" s="27"/>
    </row>
    <row r="57" spans="1:9" ht="12">
      <c r="A57" s="165" t="s">
        <v>622</v>
      </c>
      <c r="B57" s="116">
        <v>3712</v>
      </c>
      <c r="C57" s="116">
        <v>2954</v>
      </c>
      <c r="D57" s="116">
        <v>297</v>
      </c>
      <c r="E57" s="116">
        <v>758</v>
      </c>
      <c r="F57" s="116">
        <v>2856</v>
      </c>
      <c r="G57" s="116">
        <v>304</v>
      </c>
      <c r="H57" s="112">
        <v>8</v>
      </c>
      <c r="I57" s="27"/>
    </row>
    <row r="58" spans="1:9">
      <c r="A58" s="142" t="s">
        <v>623</v>
      </c>
      <c r="B58" s="116">
        <v>3850</v>
      </c>
      <c r="C58" s="116">
        <v>3116</v>
      </c>
      <c r="D58" s="116">
        <v>159</v>
      </c>
      <c r="E58" s="116">
        <v>734</v>
      </c>
      <c r="F58" s="116">
        <v>2923</v>
      </c>
      <c r="G58" s="116">
        <v>283</v>
      </c>
      <c r="H58" s="283">
        <v>4</v>
      </c>
      <c r="I58" s="27"/>
    </row>
    <row r="59" spans="1:9">
      <c r="A59" s="142" t="s">
        <v>624</v>
      </c>
      <c r="B59" s="116">
        <v>8167</v>
      </c>
      <c r="C59" s="116">
        <v>6214</v>
      </c>
      <c r="D59" s="116">
        <v>306</v>
      </c>
      <c r="E59" s="116">
        <v>1953</v>
      </c>
      <c r="F59" s="116">
        <v>7245</v>
      </c>
      <c r="G59" s="116">
        <v>654</v>
      </c>
      <c r="H59" s="283">
        <v>12</v>
      </c>
      <c r="I59" s="27"/>
    </row>
    <row r="60" spans="1:9">
      <c r="A60" s="621" t="s">
        <v>604</v>
      </c>
      <c r="B60" s="116"/>
      <c r="C60" s="116"/>
      <c r="D60" s="116"/>
      <c r="E60" s="116"/>
      <c r="F60" s="116"/>
      <c r="G60" s="116"/>
      <c r="H60" s="117"/>
      <c r="I60" s="27"/>
    </row>
    <row r="61" spans="1:9">
      <c r="A61" s="290" t="s">
        <v>605</v>
      </c>
      <c r="B61" s="116"/>
      <c r="C61" s="116"/>
      <c r="D61" s="116"/>
      <c r="E61" s="116"/>
      <c r="F61" s="116"/>
      <c r="G61" s="116"/>
      <c r="H61" s="117"/>
      <c r="I61" s="27"/>
    </row>
    <row r="62" spans="1:9" ht="12">
      <c r="A62" s="165" t="s">
        <v>625</v>
      </c>
      <c r="B62" s="119">
        <v>4571</v>
      </c>
      <c r="C62" s="119">
        <v>3941</v>
      </c>
      <c r="D62" s="119">
        <v>150</v>
      </c>
      <c r="E62" s="119">
        <v>630</v>
      </c>
      <c r="F62" s="159" t="s">
        <v>1474</v>
      </c>
      <c r="G62" s="119">
        <v>180</v>
      </c>
      <c r="H62" s="117">
        <v>18</v>
      </c>
      <c r="I62" s="27"/>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27">
      <selection activeCell="A37" sqref="A37:A46"/>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selection activeCell="D28" sqref="D28"/>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K33" sqref="K33"/>
      <pageMargins left="0.2" right="0.26" top="0.68" bottom="0.33" header="0.5" footer="0.18"/>
      <pageSetup paperSize="9" orientation="portrait" r:id="rId6"/>
      <headerFooter alignWithMargins="0"/>
    </customSheetView>
  </customSheetViews>
  <mergeCells count="13">
    <mergeCell ref="C9:D9"/>
    <mergeCell ref="I8:I9"/>
    <mergeCell ref="A1:H1"/>
    <mergeCell ref="C6:H6"/>
    <mergeCell ref="C7:H7"/>
    <mergeCell ref="I6:I7"/>
    <mergeCell ref="C8:D8"/>
    <mergeCell ref="A6:A10"/>
    <mergeCell ref="B6:B10"/>
    <mergeCell ref="E8:E10"/>
    <mergeCell ref="F8:F10"/>
    <mergeCell ref="G8:G10"/>
    <mergeCell ref="H8:H10"/>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63"/>
  <sheetViews>
    <sheetView showGridLines="0" zoomScaleNormal="100" workbookViewId="0">
      <selection activeCell="A2" sqref="A2"/>
    </sheetView>
  </sheetViews>
  <sheetFormatPr defaultColWidth="9.109375" defaultRowHeight="11.4"/>
  <cols>
    <col min="1" max="1" width="39" style="6" customWidth="1"/>
    <col min="2" max="8" width="16.109375" style="6" customWidth="1"/>
    <col min="9" max="16384" width="9.109375" style="6"/>
  </cols>
  <sheetData>
    <row r="1" spans="1:9" s="7" customFormat="1" ht="27" customHeight="1">
      <c r="A1" s="1071" t="s">
        <v>2584</v>
      </c>
      <c r="B1" s="1071"/>
      <c r="C1" s="1071"/>
      <c r="D1" s="1071"/>
      <c r="E1" s="1071"/>
      <c r="F1" s="1071"/>
      <c r="G1" s="1071"/>
      <c r="H1" s="1071"/>
      <c r="I1" s="26"/>
    </row>
    <row r="2" spans="1:9" ht="12">
      <c r="A2" s="13" t="s">
        <v>1745</v>
      </c>
    </row>
    <row r="3" spans="1:9">
      <c r="A3" s="59" t="s">
        <v>429</v>
      </c>
    </row>
    <row r="4" spans="1:9">
      <c r="A4" s="60" t="s">
        <v>1768</v>
      </c>
    </row>
    <row r="5" spans="1:9">
      <c r="A5" s="64" t="s">
        <v>430</v>
      </c>
      <c r="B5" s="10"/>
      <c r="C5" s="10"/>
      <c r="D5" s="10"/>
      <c r="E5" s="10"/>
      <c r="F5" s="10"/>
      <c r="G5" s="10"/>
      <c r="H5" s="10"/>
    </row>
    <row r="6" spans="1:9" ht="13.5" customHeight="1">
      <c r="A6" s="146"/>
      <c r="B6" s="557"/>
      <c r="C6" s="1038" t="s">
        <v>630</v>
      </c>
      <c r="D6" s="1038"/>
      <c r="E6" s="1038"/>
      <c r="F6" s="1038"/>
      <c r="G6" s="1038"/>
      <c r="H6" s="1039"/>
    </row>
    <row r="7" spans="1:9" ht="13.5" customHeight="1">
      <c r="A7" s="218" t="s">
        <v>31</v>
      </c>
      <c r="B7" s="566" t="s">
        <v>334</v>
      </c>
      <c r="C7" s="1040" t="s">
        <v>510</v>
      </c>
      <c r="D7" s="1040"/>
      <c r="E7" s="1040"/>
      <c r="F7" s="1040"/>
      <c r="G7" s="1040"/>
      <c r="H7" s="1043"/>
    </row>
    <row r="8" spans="1:9">
      <c r="A8" s="286" t="s">
        <v>32</v>
      </c>
      <c r="B8" s="585" t="s">
        <v>335</v>
      </c>
      <c r="C8" s="566" t="s">
        <v>420</v>
      </c>
      <c r="D8" s="1078" t="s">
        <v>109</v>
      </c>
      <c r="E8" s="1078" t="s">
        <v>110</v>
      </c>
      <c r="F8" s="1078" t="s">
        <v>111</v>
      </c>
      <c r="G8" s="1078" t="s">
        <v>112</v>
      </c>
      <c r="H8" s="590" t="s">
        <v>512</v>
      </c>
    </row>
    <row r="9" spans="1:9" ht="23.4" thickBot="1">
      <c r="A9" s="154"/>
      <c r="B9" s="155"/>
      <c r="C9" s="586" t="s">
        <v>566</v>
      </c>
      <c r="D9" s="1079"/>
      <c r="E9" s="1079"/>
      <c r="F9" s="1079"/>
      <c r="G9" s="1079"/>
      <c r="H9" s="188" t="s">
        <v>424</v>
      </c>
    </row>
    <row r="10" spans="1:9" ht="12">
      <c r="A10" s="163" t="s">
        <v>1226</v>
      </c>
      <c r="B10" s="632">
        <v>119601</v>
      </c>
      <c r="C10" s="632">
        <v>11816</v>
      </c>
      <c r="D10" s="632">
        <v>23130</v>
      </c>
      <c r="E10" s="632">
        <v>18152</v>
      </c>
      <c r="F10" s="632">
        <v>18376</v>
      </c>
      <c r="G10" s="632">
        <v>18846</v>
      </c>
      <c r="H10" s="717">
        <v>29281</v>
      </c>
    </row>
    <row r="11" spans="1:9">
      <c r="A11" s="134" t="s">
        <v>118</v>
      </c>
      <c r="B11" s="718"/>
      <c r="C11" s="718"/>
      <c r="D11" s="718"/>
      <c r="E11" s="718"/>
      <c r="F11" s="718"/>
      <c r="G11" s="718"/>
      <c r="H11" s="701"/>
    </row>
    <row r="12" spans="1:9" ht="12">
      <c r="A12" s="163" t="s">
        <v>593</v>
      </c>
      <c r="B12" s="632">
        <v>19581</v>
      </c>
      <c r="C12" s="632">
        <v>2119</v>
      </c>
      <c r="D12" s="632">
        <v>4027</v>
      </c>
      <c r="E12" s="719">
        <v>3116</v>
      </c>
      <c r="F12" s="719">
        <v>3103</v>
      </c>
      <c r="G12" s="719">
        <v>2945</v>
      </c>
      <c r="H12" s="720">
        <v>4271</v>
      </c>
    </row>
    <row r="13" spans="1:9">
      <c r="A13" s="134" t="s">
        <v>594</v>
      </c>
      <c r="B13" s="718"/>
      <c r="C13" s="718"/>
      <c r="D13" s="718"/>
      <c r="E13" s="718"/>
      <c r="F13" s="718"/>
      <c r="G13" s="718"/>
      <c r="H13" s="701"/>
    </row>
    <row r="14" spans="1:9">
      <c r="A14" s="140" t="s">
        <v>595</v>
      </c>
      <c r="B14" s="718"/>
      <c r="C14" s="718"/>
      <c r="D14" s="718"/>
      <c r="E14" s="718"/>
      <c r="F14" s="718"/>
      <c r="G14" s="718"/>
      <c r="H14" s="701"/>
    </row>
    <row r="15" spans="1:9">
      <c r="A15" s="141" t="s">
        <v>596</v>
      </c>
      <c r="B15" s="718"/>
      <c r="C15" s="718"/>
      <c r="D15" s="718"/>
      <c r="E15" s="718"/>
      <c r="F15" s="718"/>
      <c r="G15" s="718"/>
      <c r="H15" s="701"/>
    </row>
    <row r="16" spans="1:9">
      <c r="A16" s="165" t="s">
        <v>597</v>
      </c>
      <c r="B16" s="631">
        <v>2792</v>
      </c>
      <c r="C16" s="631">
        <v>259</v>
      </c>
      <c r="D16" s="631">
        <v>545</v>
      </c>
      <c r="E16" s="631">
        <v>468</v>
      </c>
      <c r="F16" s="631">
        <v>452</v>
      </c>
      <c r="G16" s="631">
        <v>407</v>
      </c>
      <c r="H16" s="721">
        <v>661</v>
      </c>
    </row>
    <row r="17" spans="1:8">
      <c r="A17" s="165" t="s">
        <v>598</v>
      </c>
      <c r="B17" s="631">
        <v>6531</v>
      </c>
      <c r="C17" s="631">
        <v>756</v>
      </c>
      <c r="D17" s="631">
        <v>1465</v>
      </c>
      <c r="E17" s="722">
        <v>1007</v>
      </c>
      <c r="F17" s="722">
        <v>1020</v>
      </c>
      <c r="G17" s="722">
        <v>995</v>
      </c>
      <c r="H17" s="723">
        <v>1288</v>
      </c>
    </row>
    <row r="18" spans="1:8">
      <c r="A18" s="165" t="s">
        <v>599</v>
      </c>
      <c r="B18" s="631">
        <v>1872</v>
      </c>
      <c r="C18" s="631">
        <v>120</v>
      </c>
      <c r="D18" s="631">
        <v>284</v>
      </c>
      <c r="E18" s="722">
        <v>265</v>
      </c>
      <c r="F18" s="722">
        <v>317</v>
      </c>
      <c r="G18" s="722">
        <v>322</v>
      </c>
      <c r="H18" s="723">
        <v>564</v>
      </c>
    </row>
    <row r="19" spans="1:8">
      <c r="A19" s="165" t="s">
        <v>600</v>
      </c>
      <c r="B19" s="631">
        <v>3473</v>
      </c>
      <c r="C19" s="631">
        <v>373</v>
      </c>
      <c r="D19" s="631">
        <v>743</v>
      </c>
      <c r="E19" s="722">
        <v>606</v>
      </c>
      <c r="F19" s="722">
        <v>562</v>
      </c>
      <c r="G19" s="722">
        <v>491</v>
      </c>
      <c r="H19" s="723">
        <v>698</v>
      </c>
    </row>
    <row r="20" spans="1:8">
      <c r="A20" s="165" t="s">
        <v>601</v>
      </c>
      <c r="B20" s="631">
        <v>1736</v>
      </c>
      <c r="C20" s="631">
        <v>261</v>
      </c>
      <c r="D20" s="631">
        <v>268</v>
      </c>
      <c r="E20" s="631">
        <v>268</v>
      </c>
      <c r="F20" s="631">
        <v>242</v>
      </c>
      <c r="G20" s="631">
        <v>258</v>
      </c>
      <c r="H20" s="721">
        <v>439</v>
      </c>
    </row>
    <row r="21" spans="1:8">
      <c r="A21" s="165" t="s">
        <v>602</v>
      </c>
      <c r="B21" s="631">
        <v>3177</v>
      </c>
      <c r="C21" s="631">
        <v>350</v>
      </c>
      <c r="D21" s="631">
        <v>722</v>
      </c>
      <c r="E21" s="631">
        <v>502</v>
      </c>
      <c r="F21" s="631">
        <v>510</v>
      </c>
      <c r="G21" s="631">
        <v>472</v>
      </c>
      <c r="H21" s="721">
        <v>621</v>
      </c>
    </row>
    <row r="22" spans="1:8" ht="12">
      <c r="A22" s="163" t="s">
        <v>603</v>
      </c>
      <c r="B22" s="632">
        <v>19607</v>
      </c>
      <c r="C22" s="632">
        <v>1819</v>
      </c>
      <c r="D22" s="632">
        <v>3455</v>
      </c>
      <c r="E22" s="632">
        <v>2609</v>
      </c>
      <c r="F22" s="632">
        <v>3337</v>
      </c>
      <c r="G22" s="632">
        <v>3479</v>
      </c>
      <c r="H22" s="717">
        <v>4908</v>
      </c>
    </row>
    <row r="23" spans="1:8">
      <c r="A23" s="134" t="s">
        <v>594</v>
      </c>
      <c r="B23" s="718"/>
      <c r="C23" s="718"/>
      <c r="D23" s="718"/>
      <c r="E23" s="718"/>
      <c r="F23" s="718"/>
      <c r="G23" s="718"/>
      <c r="H23" s="701"/>
    </row>
    <row r="24" spans="1:8">
      <c r="A24" s="140" t="s">
        <v>604</v>
      </c>
      <c r="B24" s="718"/>
      <c r="C24" s="718"/>
      <c r="D24" s="718"/>
      <c r="E24" s="718"/>
      <c r="F24" s="718"/>
      <c r="G24" s="718"/>
      <c r="H24" s="701"/>
    </row>
    <row r="25" spans="1:8">
      <c r="A25" s="141" t="s">
        <v>605</v>
      </c>
      <c r="B25" s="718"/>
      <c r="C25" s="718"/>
      <c r="D25" s="718"/>
      <c r="E25" s="718"/>
      <c r="F25" s="718"/>
      <c r="G25" s="718"/>
      <c r="H25" s="701"/>
    </row>
    <row r="26" spans="1:8">
      <c r="A26" s="165" t="s">
        <v>606</v>
      </c>
      <c r="B26" s="631">
        <v>19607</v>
      </c>
      <c r="C26" s="631">
        <v>1819</v>
      </c>
      <c r="D26" s="631">
        <v>3455</v>
      </c>
      <c r="E26" s="631">
        <v>2609</v>
      </c>
      <c r="F26" s="631">
        <v>3337</v>
      </c>
      <c r="G26" s="631">
        <v>3479</v>
      </c>
      <c r="H26" s="721">
        <v>4908</v>
      </c>
    </row>
    <row r="27" spans="1:8" ht="12">
      <c r="A27" s="137" t="s">
        <v>607</v>
      </c>
      <c r="B27" s="632">
        <v>26330</v>
      </c>
      <c r="C27" s="632">
        <v>2580</v>
      </c>
      <c r="D27" s="632">
        <v>5121</v>
      </c>
      <c r="E27" s="632">
        <v>4197</v>
      </c>
      <c r="F27" s="632">
        <v>3837</v>
      </c>
      <c r="G27" s="632">
        <v>3992</v>
      </c>
      <c r="H27" s="717">
        <v>6603</v>
      </c>
    </row>
    <row r="28" spans="1:8">
      <c r="A28" s="625" t="s">
        <v>594</v>
      </c>
      <c r="B28" s="718"/>
      <c r="C28" s="718"/>
      <c r="D28" s="718"/>
      <c r="E28" s="718"/>
      <c r="F28" s="718"/>
      <c r="G28" s="718"/>
      <c r="H28" s="701"/>
    </row>
    <row r="29" spans="1:8">
      <c r="A29" s="621" t="s">
        <v>595</v>
      </c>
      <c r="B29" s="718"/>
      <c r="C29" s="718"/>
      <c r="D29" s="718"/>
      <c r="E29" s="718"/>
      <c r="F29" s="718"/>
      <c r="G29" s="718"/>
      <c r="H29" s="701"/>
    </row>
    <row r="30" spans="1:8">
      <c r="A30" s="141" t="s">
        <v>596</v>
      </c>
      <c r="B30" s="718"/>
      <c r="C30" s="718"/>
      <c r="D30" s="718"/>
      <c r="E30" s="718"/>
      <c r="F30" s="718"/>
      <c r="G30" s="718"/>
      <c r="H30" s="701"/>
    </row>
    <row r="31" spans="1:8">
      <c r="A31" s="142" t="s">
        <v>608</v>
      </c>
      <c r="B31" s="631">
        <v>5182</v>
      </c>
      <c r="C31" s="631">
        <v>473</v>
      </c>
      <c r="D31" s="631">
        <v>1096</v>
      </c>
      <c r="E31" s="631">
        <v>865</v>
      </c>
      <c r="F31" s="631">
        <v>736</v>
      </c>
      <c r="G31" s="631">
        <v>755</v>
      </c>
      <c r="H31" s="721">
        <v>1257</v>
      </c>
    </row>
    <row r="32" spans="1:8">
      <c r="A32" s="142" t="s">
        <v>609</v>
      </c>
      <c r="B32" s="631">
        <v>7549</v>
      </c>
      <c r="C32" s="631">
        <v>659</v>
      </c>
      <c r="D32" s="631">
        <v>1255</v>
      </c>
      <c r="E32" s="631">
        <v>1147</v>
      </c>
      <c r="F32" s="631">
        <v>1036</v>
      </c>
      <c r="G32" s="631">
        <v>1068</v>
      </c>
      <c r="H32" s="721">
        <v>2384</v>
      </c>
    </row>
    <row r="33" spans="1:8">
      <c r="A33" s="142" t="s">
        <v>610</v>
      </c>
      <c r="B33" s="631">
        <v>10136</v>
      </c>
      <c r="C33" s="631">
        <v>1030</v>
      </c>
      <c r="D33" s="631">
        <v>2089</v>
      </c>
      <c r="E33" s="631">
        <v>1581</v>
      </c>
      <c r="F33" s="631">
        <v>1495</v>
      </c>
      <c r="G33" s="631">
        <v>1636</v>
      </c>
      <c r="H33" s="723">
        <v>2305</v>
      </c>
    </row>
    <row r="34" spans="1:8">
      <c r="A34" s="621" t="s">
        <v>613</v>
      </c>
      <c r="B34" s="631"/>
      <c r="C34" s="631"/>
      <c r="D34" s="631"/>
      <c r="E34" s="631"/>
      <c r="F34" s="631"/>
      <c r="G34" s="631"/>
      <c r="H34" s="724"/>
    </row>
    <row r="35" spans="1:8">
      <c r="A35" s="629" t="s">
        <v>605</v>
      </c>
      <c r="B35" s="631"/>
      <c r="C35" s="631"/>
      <c r="D35" s="631"/>
      <c r="E35" s="631"/>
      <c r="F35" s="631"/>
      <c r="G35" s="631"/>
      <c r="H35" s="724"/>
    </row>
    <row r="36" spans="1:8">
      <c r="A36" s="170" t="s">
        <v>614</v>
      </c>
      <c r="B36" s="636">
        <v>3463</v>
      </c>
      <c r="C36" s="636">
        <v>418</v>
      </c>
      <c r="D36" s="636">
        <v>681</v>
      </c>
      <c r="E36" s="121">
        <v>604</v>
      </c>
      <c r="F36" s="121">
        <v>570</v>
      </c>
      <c r="G36" s="121">
        <v>533</v>
      </c>
      <c r="H36" s="122">
        <v>657</v>
      </c>
    </row>
    <row r="37" spans="1:8" ht="12">
      <c r="A37" s="624" t="s">
        <v>1730</v>
      </c>
      <c r="B37" s="633">
        <v>13353</v>
      </c>
      <c r="C37" s="633">
        <v>1058</v>
      </c>
      <c r="D37" s="633">
        <v>2811</v>
      </c>
      <c r="E37" s="633">
        <v>1968</v>
      </c>
      <c r="F37" s="633">
        <v>2067</v>
      </c>
      <c r="G37" s="633">
        <v>2080</v>
      </c>
      <c r="H37" s="725">
        <v>3369</v>
      </c>
    </row>
    <row r="38" spans="1:8">
      <c r="A38" s="637" t="s">
        <v>594</v>
      </c>
      <c r="B38" s="718"/>
      <c r="C38" s="718"/>
      <c r="D38" s="718"/>
      <c r="E38" s="718"/>
      <c r="F38" s="718"/>
      <c r="G38" s="718"/>
      <c r="H38" s="701"/>
    </row>
    <row r="39" spans="1:8">
      <c r="A39" s="628" t="s">
        <v>595</v>
      </c>
      <c r="B39" s="631"/>
      <c r="C39" s="631"/>
      <c r="D39" s="631"/>
      <c r="E39" s="631"/>
      <c r="F39" s="631"/>
      <c r="G39" s="631"/>
      <c r="H39" s="721"/>
    </row>
    <row r="40" spans="1:8">
      <c r="A40" s="169" t="s">
        <v>596</v>
      </c>
      <c r="B40" s="636"/>
      <c r="C40" s="636"/>
      <c r="D40" s="636"/>
      <c r="E40" s="636"/>
      <c r="F40" s="636"/>
      <c r="G40" s="636"/>
      <c r="H40" s="726"/>
    </row>
    <row r="41" spans="1:8">
      <c r="A41" s="170" t="s">
        <v>611</v>
      </c>
      <c r="B41" s="692">
        <v>7078</v>
      </c>
      <c r="C41" s="692">
        <v>617</v>
      </c>
      <c r="D41" s="692">
        <v>1664</v>
      </c>
      <c r="E41" s="692">
        <v>1064</v>
      </c>
      <c r="F41" s="692">
        <v>1043</v>
      </c>
      <c r="G41" s="692">
        <v>1026</v>
      </c>
      <c r="H41" s="691">
        <v>1664</v>
      </c>
    </row>
    <row r="42" spans="1:8">
      <c r="A42" s="170" t="s">
        <v>619</v>
      </c>
      <c r="B42" s="692">
        <v>2601</v>
      </c>
      <c r="C42" s="692">
        <v>251</v>
      </c>
      <c r="D42" s="692">
        <v>689</v>
      </c>
      <c r="E42" s="692">
        <v>459</v>
      </c>
      <c r="F42" s="692">
        <v>381</v>
      </c>
      <c r="G42" s="692">
        <v>346</v>
      </c>
      <c r="H42" s="691">
        <v>475</v>
      </c>
    </row>
    <row r="43" spans="1:8">
      <c r="A43" s="626" t="s">
        <v>612</v>
      </c>
      <c r="B43" s="636">
        <v>3674</v>
      </c>
      <c r="C43" s="636">
        <v>190</v>
      </c>
      <c r="D43" s="636">
        <v>458</v>
      </c>
      <c r="E43" s="636">
        <v>445</v>
      </c>
      <c r="F43" s="636">
        <v>643</v>
      </c>
      <c r="G43" s="636">
        <v>708</v>
      </c>
      <c r="H43" s="726">
        <v>1230</v>
      </c>
    </row>
    <row r="44" spans="1:8" ht="12">
      <c r="A44" s="624" t="s">
        <v>615</v>
      </c>
      <c r="B44" s="130">
        <v>20430</v>
      </c>
      <c r="C44" s="633">
        <v>1938</v>
      </c>
      <c r="D44" s="633">
        <v>4233</v>
      </c>
      <c r="E44" s="130">
        <v>3126</v>
      </c>
      <c r="F44" s="130">
        <v>3061</v>
      </c>
      <c r="G44" s="130">
        <v>3135</v>
      </c>
      <c r="H44" s="171">
        <v>4937</v>
      </c>
    </row>
    <row r="45" spans="1:8">
      <c r="A45" s="637" t="s">
        <v>594</v>
      </c>
      <c r="B45" s="631"/>
      <c r="C45" s="631"/>
      <c r="D45" s="631"/>
      <c r="E45" s="727"/>
      <c r="F45" s="631"/>
      <c r="G45" s="631"/>
      <c r="H45" s="724"/>
    </row>
    <row r="46" spans="1:8">
      <c r="A46" s="621" t="s">
        <v>595</v>
      </c>
      <c r="B46" s="631"/>
      <c r="C46" s="631"/>
      <c r="D46" s="631"/>
      <c r="E46" s="727"/>
      <c r="F46" s="631"/>
      <c r="G46" s="631"/>
      <c r="H46" s="724"/>
    </row>
    <row r="47" spans="1:8">
      <c r="A47" s="290" t="s">
        <v>596</v>
      </c>
      <c r="B47" s="718"/>
      <c r="C47" s="121"/>
      <c r="D47" s="718"/>
      <c r="E47" s="700"/>
      <c r="F47" s="718"/>
      <c r="G47" s="718"/>
      <c r="H47" s="701"/>
    </row>
    <row r="48" spans="1:8">
      <c r="A48" s="142" t="s">
        <v>616</v>
      </c>
      <c r="B48" s="636">
        <v>4851</v>
      </c>
      <c r="C48" s="636">
        <v>462</v>
      </c>
      <c r="D48" s="636">
        <v>1113</v>
      </c>
      <c r="E48" s="636">
        <v>741</v>
      </c>
      <c r="F48" s="636">
        <v>741</v>
      </c>
      <c r="G48" s="636">
        <v>788</v>
      </c>
      <c r="H48" s="726">
        <v>1006</v>
      </c>
    </row>
    <row r="49" spans="1:8">
      <c r="A49" s="142" t="s">
        <v>617</v>
      </c>
      <c r="B49" s="636">
        <v>5740</v>
      </c>
      <c r="C49" s="636">
        <v>451</v>
      </c>
      <c r="D49" s="636">
        <v>929</v>
      </c>
      <c r="E49" s="636">
        <v>836</v>
      </c>
      <c r="F49" s="636">
        <v>896</v>
      </c>
      <c r="G49" s="636">
        <v>942</v>
      </c>
      <c r="H49" s="726">
        <v>1686</v>
      </c>
    </row>
    <row r="50" spans="1:8">
      <c r="A50" s="142" t="s">
        <v>618</v>
      </c>
      <c r="B50" s="722">
        <v>4737</v>
      </c>
      <c r="C50" s="722">
        <v>532</v>
      </c>
      <c r="D50" s="722">
        <v>1117</v>
      </c>
      <c r="E50" s="722">
        <v>780</v>
      </c>
      <c r="F50" s="722">
        <v>661</v>
      </c>
      <c r="G50" s="722">
        <v>662</v>
      </c>
      <c r="H50" s="723">
        <v>985</v>
      </c>
    </row>
    <row r="51" spans="1:8">
      <c r="A51" s="142" t="s">
        <v>620</v>
      </c>
      <c r="B51" s="722">
        <v>5102</v>
      </c>
      <c r="C51" s="722">
        <v>493</v>
      </c>
      <c r="D51" s="722">
        <v>1074</v>
      </c>
      <c r="E51" s="722">
        <v>769</v>
      </c>
      <c r="F51" s="722">
        <v>763</v>
      </c>
      <c r="G51" s="722">
        <v>743</v>
      </c>
      <c r="H51" s="723">
        <v>1260</v>
      </c>
    </row>
    <row r="52" spans="1:8" ht="12">
      <c r="A52" s="137" t="s">
        <v>621</v>
      </c>
      <c r="B52" s="719">
        <v>20300</v>
      </c>
      <c r="C52" s="719">
        <v>2302</v>
      </c>
      <c r="D52" s="719">
        <v>3483</v>
      </c>
      <c r="E52" s="719">
        <v>3136</v>
      </c>
      <c r="F52" s="719">
        <v>2971</v>
      </c>
      <c r="G52" s="719">
        <v>3215</v>
      </c>
      <c r="H52" s="720">
        <v>5193</v>
      </c>
    </row>
    <row r="53" spans="1:8">
      <c r="A53" s="625" t="s">
        <v>594</v>
      </c>
      <c r="B53" s="728"/>
      <c r="C53" s="728"/>
      <c r="D53" s="728"/>
      <c r="E53" s="728"/>
      <c r="F53" s="728"/>
      <c r="G53" s="728"/>
      <c r="H53" s="729"/>
    </row>
    <row r="54" spans="1:8">
      <c r="A54" s="621" t="s">
        <v>595</v>
      </c>
      <c r="B54" s="631"/>
      <c r="C54" s="631"/>
      <c r="D54" s="631"/>
      <c r="E54" s="631"/>
      <c r="F54" s="631"/>
      <c r="G54" s="631"/>
      <c r="H54" s="721"/>
    </row>
    <row r="55" spans="1:8">
      <c r="A55" s="290" t="s">
        <v>596</v>
      </c>
      <c r="B55" s="631"/>
      <c r="C55" s="631"/>
      <c r="D55" s="631"/>
      <c r="E55" s="631"/>
      <c r="F55" s="631"/>
      <c r="G55" s="631"/>
      <c r="H55" s="721"/>
    </row>
    <row r="56" spans="1:8">
      <c r="A56" s="142" t="s">
        <v>622</v>
      </c>
      <c r="B56" s="636">
        <v>3712</v>
      </c>
      <c r="C56" s="636">
        <v>316</v>
      </c>
      <c r="D56" s="636">
        <v>603</v>
      </c>
      <c r="E56" s="636">
        <v>590</v>
      </c>
      <c r="F56" s="636">
        <v>543</v>
      </c>
      <c r="G56" s="636">
        <v>636</v>
      </c>
      <c r="H56" s="726">
        <v>1024</v>
      </c>
    </row>
    <row r="57" spans="1:8">
      <c r="A57" s="142" t="s">
        <v>623</v>
      </c>
      <c r="B57" s="636">
        <v>3850</v>
      </c>
      <c r="C57" s="636">
        <v>336</v>
      </c>
      <c r="D57" s="636">
        <v>706</v>
      </c>
      <c r="E57" s="636">
        <v>696</v>
      </c>
      <c r="F57" s="636">
        <v>609</v>
      </c>
      <c r="G57" s="636">
        <v>541</v>
      </c>
      <c r="H57" s="726">
        <v>962</v>
      </c>
    </row>
    <row r="58" spans="1:8">
      <c r="A58" s="170" t="s">
        <v>624</v>
      </c>
      <c r="B58" s="636">
        <v>8167</v>
      </c>
      <c r="C58" s="636">
        <v>1134</v>
      </c>
      <c r="D58" s="636">
        <v>1452</v>
      </c>
      <c r="E58" s="636">
        <v>1230</v>
      </c>
      <c r="F58" s="636">
        <v>1163</v>
      </c>
      <c r="G58" s="636">
        <v>1281</v>
      </c>
      <c r="H58" s="726">
        <v>1907</v>
      </c>
    </row>
    <row r="59" spans="1:8">
      <c r="A59" s="628" t="s">
        <v>604</v>
      </c>
      <c r="B59" s="631"/>
      <c r="C59" s="631"/>
      <c r="D59" s="631"/>
      <c r="E59" s="631"/>
      <c r="F59" s="631"/>
      <c r="G59" s="631"/>
      <c r="H59" s="721"/>
    </row>
    <row r="60" spans="1:8">
      <c r="A60" s="629" t="s">
        <v>605</v>
      </c>
      <c r="B60" s="728"/>
      <c r="C60" s="728"/>
      <c r="D60" s="728"/>
      <c r="E60" s="728"/>
      <c r="F60" s="728"/>
      <c r="G60" s="728"/>
      <c r="H60" s="729"/>
    </row>
    <row r="61" spans="1:8">
      <c r="A61" s="170" t="s">
        <v>625</v>
      </c>
      <c r="B61" s="631">
        <v>4571</v>
      </c>
      <c r="C61" s="722">
        <v>516</v>
      </c>
      <c r="D61" s="722">
        <v>722</v>
      </c>
      <c r="E61" s="631">
        <v>620</v>
      </c>
      <c r="F61" s="631">
        <v>656</v>
      </c>
      <c r="G61" s="631">
        <v>757</v>
      </c>
      <c r="H61" s="721">
        <v>1300</v>
      </c>
    </row>
    <row r="62" spans="1:8" ht="22.5" customHeight="1">
      <c r="A62" s="1014" t="s">
        <v>514</v>
      </c>
      <c r="B62" s="84"/>
      <c r="C62" s="84"/>
      <c r="D62" s="84"/>
      <c r="E62" s="84"/>
      <c r="F62" s="84"/>
      <c r="G62" s="84"/>
      <c r="H62" s="84"/>
    </row>
    <row r="63" spans="1:8">
      <c r="A63" s="1002" t="s">
        <v>2494</v>
      </c>
      <c r="B63" s="84"/>
      <c r="C63" s="84"/>
      <c r="D63" s="84"/>
      <c r="E63" s="84"/>
      <c r="F63" s="84"/>
      <c r="G63" s="84"/>
      <c r="H63" s="84"/>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selection activeCell="H62" sqref="H62"/>
      <pageMargins left="0.2" right="0.26" top="0.68" bottom="0.33" header="0.5" footer="0.18"/>
      <pageSetup paperSize="9" orientation="portrait" r:id="rId2"/>
      <headerFooter alignWithMargins="0"/>
    </customSheetView>
    <customSheetView guid="{FCEFCAA7-AD5D-4C5E-BACD-D6687B3FDCC7}" showGridLines="0">
      <selection activeCell="A60" sqref="A60:H60"/>
      <pageMargins left="0.2" right="0.26" top="0.68" bottom="0.33" header="0.5" footer="0.18"/>
      <pageSetup paperSize="9" orientation="portrait" r:id="rId3"/>
      <headerFooter alignWithMargins="0"/>
    </customSheetView>
    <customSheetView guid="{8709ABF6-20E2-4B99-9C0E-AB7F5DEED495}" showGridLines="0">
      <selection activeCell="E3" sqref="E3"/>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sqref="A1:H1"/>
      <pageMargins left="0.2" right="0.26" top="0.68" bottom="0.33" header="0.5" footer="0.18"/>
      <pageSetup paperSize="9" orientation="portrait" r:id="rId6"/>
      <headerFooter alignWithMargins="0"/>
    </customSheetView>
  </customSheetViews>
  <mergeCells count="7">
    <mergeCell ref="A1:H1"/>
    <mergeCell ref="C6:H6"/>
    <mergeCell ref="C7:H7"/>
    <mergeCell ref="D8:D9"/>
    <mergeCell ref="E8:E9"/>
    <mergeCell ref="F8:F9"/>
    <mergeCell ref="G8:G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I61"/>
  <sheetViews>
    <sheetView showGridLines="0" zoomScaleNormal="100" workbookViewId="0">
      <selection sqref="A1:H1"/>
    </sheetView>
  </sheetViews>
  <sheetFormatPr defaultColWidth="9.109375" defaultRowHeight="11.4"/>
  <cols>
    <col min="1" max="1" width="32.44140625" style="6" customWidth="1"/>
    <col min="2" max="8" width="13.88671875" style="6" customWidth="1"/>
    <col min="9" max="16384" width="9.109375" style="6"/>
  </cols>
  <sheetData>
    <row r="1" spans="1:9" s="7" customFormat="1" ht="27" customHeight="1">
      <c r="A1" s="1071" t="s">
        <v>2584</v>
      </c>
      <c r="B1" s="1071"/>
      <c r="C1" s="1071"/>
      <c r="D1" s="1071"/>
      <c r="E1" s="1071"/>
      <c r="F1" s="1071"/>
      <c r="G1" s="1071"/>
      <c r="H1" s="1071"/>
      <c r="I1" s="26"/>
    </row>
    <row r="2" spans="1:9" ht="12">
      <c r="A2" s="13" t="s">
        <v>1746</v>
      </c>
    </row>
    <row r="3" spans="1:9">
      <c r="A3" s="59" t="s">
        <v>429</v>
      </c>
    </row>
    <row r="4" spans="1:9">
      <c r="A4" s="60" t="s">
        <v>1769</v>
      </c>
    </row>
    <row r="5" spans="1:9">
      <c r="A5" s="64" t="s">
        <v>430</v>
      </c>
      <c r="B5" s="10"/>
      <c r="C5" s="10"/>
      <c r="D5" s="10"/>
      <c r="E5" s="10"/>
      <c r="F5" s="10"/>
      <c r="G5" s="10"/>
      <c r="H5" s="10"/>
    </row>
    <row r="6" spans="1:9" ht="12" customHeight="1">
      <c r="A6" s="146"/>
      <c r="B6" s="557"/>
      <c r="C6" s="1038" t="s">
        <v>380</v>
      </c>
      <c r="D6" s="1038"/>
      <c r="E6" s="1038"/>
      <c r="F6" s="1038"/>
      <c r="G6" s="1038"/>
      <c r="H6" s="1039"/>
    </row>
    <row r="7" spans="1:9">
      <c r="A7" s="148" t="s">
        <v>31</v>
      </c>
      <c r="B7" s="568" t="s">
        <v>334</v>
      </c>
      <c r="C7" s="1040" t="s">
        <v>381</v>
      </c>
      <c r="D7" s="1040"/>
      <c r="E7" s="1040"/>
      <c r="F7" s="1040"/>
      <c r="G7" s="1040"/>
      <c r="H7" s="1043"/>
    </row>
    <row r="8" spans="1:9">
      <c r="A8" s="150" t="s">
        <v>32</v>
      </c>
      <c r="B8" s="582" t="s">
        <v>335</v>
      </c>
      <c r="C8" s="568" t="s">
        <v>382</v>
      </c>
      <c r="D8" s="1078" t="s">
        <v>105</v>
      </c>
      <c r="E8" s="1078" t="s">
        <v>106</v>
      </c>
      <c r="F8" s="1078" t="s">
        <v>107</v>
      </c>
      <c r="G8" s="1078" t="s">
        <v>108</v>
      </c>
      <c r="H8" s="587" t="s">
        <v>1454</v>
      </c>
    </row>
    <row r="9" spans="1:9" ht="12" thickBot="1">
      <c r="A9" s="154"/>
      <c r="B9" s="155"/>
      <c r="C9" s="588" t="s">
        <v>383</v>
      </c>
      <c r="D9" s="1079"/>
      <c r="E9" s="1079"/>
      <c r="F9" s="1079"/>
      <c r="G9" s="1079"/>
      <c r="H9" s="589" t="s">
        <v>1455</v>
      </c>
    </row>
    <row r="10" spans="1:9" ht="12">
      <c r="A10" s="163" t="s">
        <v>1226</v>
      </c>
      <c r="B10" s="632">
        <v>119601</v>
      </c>
      <c r="C10" s="632">
        <v>21535</v>
      </c>
      <c r="D10" s="632">
        <v>33860</v>
      </c>
      <c r="E10" s="632">
        <v>24404</v>
      </c>
      <c r="F10" s="632">
        <v>21503</v>
      </c>
      <c r="G10" s="632">
        <v>12668</v>
      </c>
      <c r="H10" s="717">
        <v>5631</v>
      </c>
    </row>
    <row r="11" spans="1:9" ht="12">
      <c r="A11" s="134" t="s">
        <v>118</v>
      </c>
      <c r="B11" s="130"/>
      <c r="C11" s="631"/>
      <c r="D11" s="631"/>
      <c r="E11" s="631"/>
      <c r="F11" s="631"/>
      <c r="G11" s="631"/>
      <c r="H11" s="721"/>
    </row>
    <row r="12" spans="1:9" ht="12">
      <c r="A12" s="137" t="s">
        <v>593</v>
      </c>
      <c r="B12" s="632">
        <v>19581</v>
      </c>
      <c r="C12" s="632">
        <v>3799</v>
      </c>
      <c r="D12" s="632">
        <v>5532</v>
      </c>
      <c r="E12" s="632">
        <v>3753</v>
      </c>
      <c r="F12" s="632">
        <v>3318</v>
      </c>
      <c r="G12" s="632">
        <v>2143</v>
      </c>
      <c r="H12" s="717">
        <v>1036</v>
      </c>
    </row>
    <row r="13" spans="1:9" ht="12">
      <c r="A13" s="134" t="s">
        <v>594</v>
      </c>
      <c r="B13" s="130"/>
      <c r="C13" s="631"/>
      <c r="D13" s="631"/>
      <c r="E13" s="631"/>
      <c r="F13" s="631"/>
      <c r="G13" s="631"/>
      <c r="H13" s="721"/>
    </row>
    <row r="14" spans="1:9">
      <c r="A14" s="140" t="s">
        <v>595</v>
      </c>
      <c r="B14" s="121"/>
      <c r="C14" s="631"/>
      <c r="D14" s="631"/>
      <c r="E14" s="631"/>
      <c r="F14" s="631"/>
      <c r="G14" s="631"/>
      <c r="H14" s="721"/>
    </row>
    <row r="15" spans="1:9">
      <c r="A15" s="141" t="s">
        <v>596</v>
      </c>
      <c r="B15" s="121"/>
      <c r="C15" s="631"/>
      <c r="D15" s="631"/>
      <c r="E15" s="631"/>
      <c r="F15" s="631"/>
      <c r="G15" s="631"/>
      <c r="H15" s="721"/>
    </row>
    <row r="16" spans="1:9">
      <c r="A16" s="142" t="s">
        <v>597</v>
      </c>
      <c r="B16" s="631">
        <v>2792</v>
      </c>
      <c r="C16" s="631">
        <v>631</v>
      </c>
      <c r="D16" s="631">
        <v>822</v>
      </c>
      <c r="E16" s="631">
        <v>517</v>
      </c>
      <c r="F16" s="631">
        <v>444</v>
      </c>
      <c r="G16" s="631">
        <v>260</v>
      </c>
      <c r="H16" s="721">
        <v>118</v>
      </c>
    </row>
    <row r="17" spans="1:8">
      <c r="A17" s="142" t="s">
        <v>598</v>
      </c>
      <c r="B17" s="631">
        <v>6531</v>
      </c>
      <c r="C17" s="631">
        <v>1043</v>
      </c>
      <c r="D17" s="631">
        <v>1759</v>
      </c>
      <c r="E17" s="631">
        <v>1295</v>
      </c>
      <c r="F17" s="631">
        <v>1225</v>
      </c>
      <c r="G17" s="631">
        <v>808</v>
      </c>
      <c r="H17" s="721">
        <v>401</v>
      </c>
    </row>
    <row r="18" spans="1:8">
      <c r="A18" s="142" t="s">
        <v>599</v>
      </c>
      <c r="B18" s="631">
        <v>1872</v>
      </c>
      <c r="C18" s="631">
        <v>434</v>
      </c>
      <c r="D18" s="631">
        <v>562</v>
      </c>
      <c r="E18" s="631">
        <v>366</v>
      </c>
      <c r="F18" s="631">
        <v>265</v>
      </c>
      <c r="G18" s="631">
        <v>167</v>
      </c>
      <c r="H18" s="721">
        <v>78</v>
      </c>
    </row>
    <row r="19" spans="1:8">
      <c r="A19" s="142" t="s">
        <v>600</v>
      </c>
      <c r="B19" s="631">
        <v>3473</v>
      </c>
      <c r="C19" s="631">
        <v>710</v>
      </c>
      <c r="D19" s="631">
        <v>1024</v>
      </c>
      <c r="E19" s="631">
        <v>642</v>
      </c>
      <c r="F19" s="631">
        <v>587</v>
      </c>
      <c r="G19" s="631">
        <v>353</v>
      </c>
      <c r="H19" s="721">
        <v>157</v>
      </c>
    </row>
    <row r="20" spans="1:8">
      <c r="A20" s="142" t="s">
        <v>601</v>
      </c>
      <c r="B20" s="631">
        <v>1736</v>
      </c>
      <c r="C20" s="631">
        <v>521</v>
      </c>
      <c r="D20" s="631">
        <v>490</v>
      </c>
      <c r="E20" s="631">
        <v>288</v>
      </c>
      <c r="F20" s="631">
        <v>223</v>
      </c>
      <c r="G20" s="631">
        <v>151</v>
      </c>
      <c r="H20" s="721">
        <v>63</v>
      </c>
    </row>
    <row r="21" spans="1:8">
      <c r="A21" s="142" t="s">
        <v>602</v>
      </c>
      <c r="B21" s="631">
        <v>3177</v>
      </c>
      <c r="C21" s="631">
        <v>460</v>
      </c>
      <c r="D21" s="631">
        <v>875</v>
      </c>
      <c r="E21" s="631">
        <v>645</v>
      </c>
      <c r="F21" s="631">
        <v>574</v>
      </c>
      <c r="G21" s="631">
        <v>404</v>
      </c>
      <c r="H21" s="721">
        <v>219</v>
      </c>
    </row>
    <row r="22" spans="1:8" ht="12">
      <c r="A22" s="137" t="s">
        <v>603</v>
      </c>
      <c r="B22" s="632">
        <v>19607</v>
      </c>
      <c r="C22" s="632">
        <v>1588</v>
      </c>
      <c r="D22" s="632">
        <v>5236</v>
      </c>
      <c r="E22" s="632">
        <v>4531</v>
      </c>
      <c r="F22" s="632">
        <v>3994</v>
      </c>
      <c r="G22" s="632">
        <v>2752</v>
      </c>
      <c r="H22" s="717">
        <v>1506</v>
      </c>
    </row>
    <row r="23" spans="1:8" ht="12">
      <c r="A23" s="134" t="s">
        <v>594</v>
      </c>
      <c r="B23" s="130"/>
      <c r="C23" s="631"/>
      <c r="D23" s="631"/>
      <c r="E23" s="631"/>
      <c r="F23" s="631"/>
      <c r="G23" s="631"/>
      <c r="H23" s="721"/>
    </row>
    <row r="24" spans="1:8">
      <c r="A24" s="140" t="s">
        <v>604</v>
      </c>
      <c r="B24" s="121"/>
      <c r="C24" s="631"/>
      <c r="D24" s="631"/>
      <c r="E24" s="631"/>
      <c r="F24" s="631"/>
      <c r="G24" s="631"/>
      <c r="H24" s="721"/>
    </row>
    <row r="25" spans="1:8">
      <c r="A25" s="141" t="s">
        <v>605</v>
      </c>
      <c r="B25" s="121"/>
      <c r="C25" s="631"/>
      <c r="D25" s="631"/>
      <c r="E25" s="631"/>
      <c r="F25" s="631"/>
      <c r="G25" s="631"/>
      <c r="H25" s="721"/>
    </row>
    <row r="26" spans="1:8">
      <c r="A26" s="142" t="s">
        <v>606</v>
      </c>
      <c r="B26" s="631">
        <v>19607</v>
      </c>
      <c r="C26" s="631">
        <v>1588</v>
      </c>
      <c r="D26" s="631">
        <v>5236</v>
      </c>
      <c r="E26" s="631">
        <v>4531</v>
      </c>
      <c r="F26" s="631">
        <v>3994</v>
      </c>
      <c r="G26" s="631">
        <v>2752</v>
      </c>
      <c r="H26" s="721">
        <v>1506</v>
      </c>
    </row>
    <row r="27" spans="1:8" ht="12">
      <c r="A27" s="137" t="s">
        <v>607</v>
      </c>
      <c r="B27" s="632">
        <v>26330</v>
      </c>
      <c r="C27" s="632">
        <v>5467</v>
      </c>
      <c r="D27" s="632">
        <v>7803</v>
      </c>
      <c r="E27" s="632">
        <v>5420</v>
      </c>
      <c r="F27" s="632">
        <v>4650</v>
      </c>
      <c r="G27" s="632">
        <v>2255</v>
      </c>
      <c r="H27" s="717">
        <v>735</v>
      </c>
    </row>
    <row r="28" spans="1:8" ht="12">
      <c r="A28" s="625" t="s">
        <v>594</v>
      </c>
      <c r="B28" s="718"/>
      <c r="C28" s="632"/>
      <c r="D28" s="632"/>
      <c r="E28" s="632"/>
      <c r="F28" s="632"/>
      <c r="G28" s="631"/>
      <c r="H28" s="721"/>
    </row>
    <row r="29" spans="1:8">
      <c r="A29" s="621" t="s">
        <v>595</v>
      </c>
      <c r="B29" s="718"/>
      <c r="C29" s="631"/>
      <c r="D29" s="631"/>
      <c r="E29" s="631"/>
      <c r="F29" s="631"/>
      <c r="G29" s="631"/>
      <c r="H29" s="721"/>
    </row>
    <row r="30" spans="1:8">
      <c r="A30" s="141" t="s">
        <v>596</v>
      </c>
      <c r="B30" s="718"/>
      <c r="C30" s="631"/>
      <c r="D30" s="631"/>
      <c r="E30" s="631"/>
      <c r="F30" s="631"/>
      <c r="G30" s="631"/>
      <c r="H30" s="721"/>
    </row>
    <row r="31" spans="1:8">
      <c r="A31" s="142" t="s">
        <v>608</v>
      </c>
      <c r="B31" s="631">
        <v>5182</v>
      </c>
      <c r="C31" s="631">
        <v>991</v>
      </c>
      <c r="D31" s="631">
        <v>1585</v>
      </c>
      <c r="E31" s="631">
        <v>1051</v>
      </c>
      <c r="F31" s="631">
        <v>956</v>
      </c>
      <c r="G31" s="631">
        <v>472</v>
      </c>
      <c r="H31" s="721">
        <v>127</v>
      </c>
    </row>
    <row r="32" spans="1:8">
      <c r="A32" s="142" t="s">
        <v>609</v>
      </c>
      <c r="B32" s="722">
        <v>7549</v>
      </c>
      <c r="C32" s="631">
        <v>1793</v>
      </c>
      <c r="D32" s="631">
        <v>2138</v>
      </c>
      <c r="E32" s="631">
        <v>1591</v>
      </c>
      <c r="F32" s="631">
        <v>1299</v>
      </c>
      <c r="G32" s="631">
        <v>546</v>
      </c>
      <c r="H32" s="721">
        <v>182</v>
      </c>
    </row>
    <row r="33" spans="1:8">
      <c r="A33" s="142" t="s">
        <v>610</v>
      </c>
      <c r="B33" s="722">
        <v>10136</v>
      </c>
      <c r="C33" s="631">
        <v>2220</v>
      </c>
      <c r="D33" s="631">
        <v>3041</v>
      </c>
      <c r="E33" s="631">
        <v>2023</v>
      </c>
      <c r="F33" s="631">
        <v>1713</v>
      </c>
      <c r="G33" s="631">
        <v>841</v>
      </c>
      <c r="H33" s="721">
        <v>298</v>
      </c>
    </row>
    <row r="34" spans="1:8">
      <c r="A34" s="621" t="s">
        <v>613</v>
      </c>
      <c r="B34" s="728"/>
      <c r="C34" s="631"/>
      <c r="D34" s="631"/>
      <c r="E34" s="631"/>
      <c r="F34" s="631"/>
      <c r="G34" s="631"/>
      <c r="H34" s="721"/>
    </row>
    <row r="35" spans="1:8">
      <c r="A35" s="629" t="s">
        <v>605</v>
      </c>
      <c r="B35" s="631"/>
      <c r="C35" s="631"/>
      <c r="D35" s="631"/>
      <c r="E35" s="631"/>
      <c r="F35" s="631"/>
      <c r="G35" s="631"/>
      <c r="H35" s="721"/>
    </row>
    <row r="36" spans="1:8">
      <c r="A36" s="170" t="s">
        <v>614</v>
      </c>
      <c r="B36" s="636">
        <v>3463</v>
      </c>
      <c r="C36" s="631">
        <v>463</v>
      </c>
      <c r="D36" s="631">
        <v>1039</v>
      </c>
      <c r="E36" s="631">
        <v>755</v>
      </c>
      <c r="F36" s="631">
        <v>682</v>
      </c>
      <c r="G36" s="631">
        <v>396</v>
      </c>
      <c r="H36" s="721">
        <v>128</v>
      </c>
    </row>
    <row r="37" spans="1:8" ht="12">
      <c r="A37" s="624" t="s">
        <v>1730</v>
      </c>
      <c r="B37" s="130">
        <v>13353</v>
      </c>
      <c r="C37" s="632">
        <v>3137</v>
      </c>
      <c r="D37" s="632">
        <v>3699</v>
      </c>
      <c r="E37" s="632">
        <v>2423</v>
      </c>
      <c r="F37" s="632">
        <v>2240</v>
      </c>
      <c r="G37" s="632">
        <v>1211</v>
      </c>
      <c r="H37" s="717">
        <v>643</v>
      </c>
    </row>
    <row r="38" spans="1:8">
      <c r="A38" s="637" t="s">
        <v>594</v>
      </c>
      <c r="B38" s="718"/>
      <c r="C38" s="631"/>
      <c r="D38" s="631"/>
      <c r="E38" s="631"/>
      <c r="F38" s="631"/>
      <c r="G38" s="631"/>
      <c r="H38" s="721"/>
    </row>
    <row r="39" spans="1:8">
      <c r="A39" s="628" t="s">
        <v>595</v>
      </c>
      <c r="B39" s="631"/>
      <c r="C39" s="631"/>
      <c r="D39" s="631"/>
      <c r="E39" s="631"/>
      <c r="F39" s="631"/>
      <c r="G39" s="631"/>
      <c r="H39" s="721"/>
    </row>
    <row r="40" spans="1:8">
      <c r="A40" s="169" t="s">
        <v>596</v>
      </c>
      <c r="B40" s="636"/>
      <c r="C40" s="636"/>
      <c r="D40" s="636"/>
      <c r="E40" s="636"/>
      <c r="F40" s="636"/>
      <c r="G40" s="636"/>
      <c r="H40" s="726"/>
    </row>
    <row r="41" spans="1:8">
      <c r="A41" s="170" t="s">
        <v>611</v>
      </c>
      <c r="B41" s="692">
        <v>7078</v>
      </c>
      <c r="C41" s="636">
        <v>1762</v>
      </c>
      <c r="D41" s="636">
        <v>1977</v>
      </c>
      <c r="E41" s="636">
        <v>1267</v>
      </c>
      <c r="F41" s="636">
        <v>1126</v>
      </c>
      <c r="G41" s="636">
        <v>620</v>
      </c>
      <c r="H41" s="726">
        <v>326</v>
      </c>
    </row>
    <row r="42" spans="1:8">
      <c r="A42" s="170" t="s">
        <v>619</v>
      </c>
      <c r="B42" s="692">
        <v>2601</v>
      </c>
      <c r="C42" s="636">
        <v>606</v>
      </c>
      <c r="D42" s="636">
        <v>677</v>
      </c>
      <c r="E42" s="636">
        <v>494</v>
      </c>
      <c r="F42" s="636">
        <v>476</v>
      </c>
      <c r="G42" s="636">
        <v>232</v>
      </c>
      <c r="H42" s="726">
        <v>116</v>
      </c>
    </row>
    <row r="43" spans="1:8">
      <c r="A43" s="170" t="s">
        <v>612</v>
      </c>
      <c r="B43" s="636">
        <v>3674</v>
      </c>
      <c r="C43" s="636">
        <v>769</v>
      </c>
      <c r="D43" s="636">
        <v>1045</v>
      </c>
      <c r="E43" s="636">
        <v>662</v>
      </c>
      <c r="F43" s="636">
        <v>638</v>
      </c>
      <c r="G43" s="636">
        <v>359</v>
      </c>
      <c r="H43" s="726">
        <v>201</v>
      </c>
    </row>
    <row r="44" spans="1:8" ht="12">
      <c r="A44" s="137" t="s">
        <v>615</v>
      </c>
      <c r="B44" s="633">
        <v>20430</v>
      </c>
      <c r="C44" s="632">
        <v>3132</v>
      </c>
      <c r="D44" s="632">
        <v>5619</v>
      </c>
      <c r="E44" s="632">
        <v>4307</v>
      </c>
      <c r="F44" s="632">
        <v>3857</v>
      </c>
      <c r="G44" s="632">
        <v>2528</v>
      </c>
      <c r="H44" s="717">
        <v>987</v>
      </c>
    </row>
    <row r="45" spans="1:8">
      <c r="A45" s="625" t="s">
        <v>594</v>
      </c>
      <c r="B45" s="631"/>
      <c r="C45" s="631"/>
      <c r="D45" s="631"/>
      <c r="E45" s="631"/>
      <c r="F45" s="631"/>
      <c r="G45" s="631"/>
      <c r="H45" s="721"/>
    </row>
    <row r="46" spans="1:8">
      <c r="A46" s="621" t="s">
        <v>595</v>
      </c>
      <c r="B46" s="631"/>
      <c r="C46" s="631"/>
      <c r="D46" s="631"/>
      <c r="E46" s="631"/>
      <c r="F46" s="631"/>
      <c r="G46" s="631"/>
      <c r="H46" s="721"/>
    </row>
    <row r="47" spans="1:8">
      <c r="A47" s="290" t="s">
        <v>596</v>
      </c>
      <c r="B47" s="121"/>
      <c r="C47" s="631"/>
      <c r="D47" s="631"/>
      <c r="E47" s="631"/>
      <c r="F47" s="631"/>
      <c r="G47" s="631"/>
      <c r="H47" s="721"/>
    </row>
    <row r="48" spans="1:8">
      <c r="A48" s="142" t="s">
        <v>616</v>
      </c>
      <c r="B48" s="121">
        <v>4851</v>
      </c>
      <c r="C48" s="631">
        <v>663</v>
      </c>
      <c r="D48" s="631">
        <v>1424</v>
      </c>
      <c r="E48" s="631">
        <v>1002</v>
      </c>
      <c r="F48" s="631">
        <v>944</v>
      </c>
      <c r="G48" s="631">
        <v>595</v>
      </c>
      <c r="H48" s="721">
        <v>223</v>
      </c>
    </row>
    <row r="49" spans="1:8">
      <c r="A49" s="142" t="s">
        <v>617</v>
      </c>
      <c r="B49" s="636">
        <v>5740</v>
      </c>
      <c r="C49" s="631">
        <v>912</v>
      </c>
      <c r="D49" s="631">
        <v>1613</v>
      </c>
      <c r="E49" s="631">
        <v>1286</v>
      </c>
      <c r="F49" s="631">
        <v>1025</v>
      </c>
      <c r="G49" s="631">
        <v>651</v>
      </c>
      <c r="H49" s="721">
        <v>253</v>
      </c>
    </row>
    <row r="50" spans="1:8">
      <c r="A50" s="142" t="s">
        <v>618</v>
      </c>
      <c r="B50" s="631">
        <v>4737</v>
      </c>
      <c r="C50" s="631">
        <v>660</v>
      </c>
      <c r="D50" s="631">
        <v>1194</v>
      </c>
      <c r="E50" s="631">
        <v>1000</v>
      </c>
      <c r="F50" s="631">
        <v>950</v>
      </c>
      <c r="G50" s="631">
        <v>721</v>
      </c>
      <c r="H50" s="721">
        <v>212</v>
      </c>
    </row>
    <row r="51" spans="1:8">
      <c r="A51" s="142" t="s">
        <v>620</v>
      </c>
      <c r="B51" s="722">
        <v>5102</v>
      </c>
      <c r="C51" s="631">
        <v>897</v>
      </c>
      <c r="D51" s="631">
        <v>1388</v>
      </c>
      <c r="E51" s="631">
        <v>1019</v>
      </c>
      <c r="F51" s="631">
        <v>938</v>
      </c>
      <c r="G51" s="631">
        <v>561</v>
      </c>
      <c r="H51" s="721">
        <v>299</v>
      </c>
    </row>
    <row r="52" spans="1:8" ht="12">
      <c r="A52" s="137" t="s">
        <v>621</v>
      </c>
      <c r="B52" s="719">
        <v>20300</v>
      </c>
      <c r="C52" s="632">
        <v>4412</v>
      </c>
      <c r="D52" s="632">
        <v>5971</v>
      </c>
      <c r="E52" s="632">
        <v>3970</v>
      </c>
      <c r="F52" s="632">
        <v>3444</v>
      </c>
      <c r="G52" s="632">
        <v>1779</v>
      </c>
      <c r="H52" s="717">
        <v>724</v>
      </c>
    </row>
    <row r="53" spans="1:8">
      <c r="A53" s="625" t="s">
        <v>594</v>
      </c>
      <c r="B53" s="728"/>
      <c r="C53" s="631"/>
      <c r="D53" s="631"/>
      <c r="E53" s="631"/>
      <c r="F53" s="631"/>
      <c r="G53" s="631"/>
      <c r="H53" s="721"/>
    </row>
    <row r="54" spans="1:8">
      <c r="A54" s="621" t="s">
        <v>595</v>
      </c>
      <c r="B54" s="631"/>
      <c r="C54" s="631"/>
      <c r="D54" s="631"/>
      <c r="E54" s="631"/>
      <c r="F54" s="631"/>
      <c r="G54" s="631"/>
      <c r="H54" s="721"/>
    </row>
    <row r="55" spans="1:8">
      <c r="A55" s="290" t="s">
        <v>596</v>
      </c>
      <c r="B55" s="631"/>
      <c r="C55" s="631"/>
      <c r="D55" s="631"/>
      <c r="E55" s="631"/>
      <c r="F55" s="631"/>
      <c r="G55" s="631"/>
      <c r="H55" s="721"/>
    </row>
    <row r="56" spans="1:8">
      <c r="A56" s="142" t="s">
        <v>622</v>
      </c>
      <c r="B56" s="636">
        <v>3712</v>
      </c>
      <c r="C56" s="631">
        <v>918</v>
      </c>
      <c r="D56" s="631">
        <v>1079</v>
      </c>
      <c r="E56" s="631">
        <v>671</v>
      </c>
      <c r="F56" s="631">
        <v>574</v>
      </c>
      <c r="G56" s="631">
        <v>323</v>
      </c>
      <c r="H56" s="721">
        <v>147</v>
      </c>
    </row>
    <row r="57" spans="1:8">
      <c r="A57" s="142" t="s">
        <v>623</v>
      </c>
      <c r="B57" s="636">
        <v>3850</v>
      </c>
      <c r="C57" s="631">
        <v>985</v>
      </c>
      <c r="D57" s="631">
        <v>1198</v>
      </c>
      <c r="E57" s="631">
        <v>754</v>
      </c>
      <c r="F57" s="631">
        <v>558</v>
      </c>
      <c r="G57" s="631">
        <v>258</v>
      </c>
      <c r="H57" s="721">
        <v>97</v>
      </c>
    </row>
    <row r="58" spans="1:8">
      <c r="A58" s="170" t="s">
        <v>624</v>
      </c>
      <c r="B58" s="636">
        <v>8167</v>
      </c>
      <c r="C58" s="631">
        <v>1996</v>
      </c>
      <c r="D58" s="631">
        <v>2419</v>
      </c>
      <c r="E58" s="631">
        <v>1499</v>
      </c>
      <c r="F58" s="631">
        <v>1344</v>
      </c>
      <c r="G58" s="631">
        <v>655</v>
      </c>
      <c r="H58" s="721">
        <v>254</v>
      </c>
    </row>
    <row r="59" spans="1:8" ht="12">
      <c r="A59" s="628" t="s">
        <v>604</v>
      </c>
      <c r="B59" s="632"/>
      <c r="C59" s="632"/>
      <c r="D59" s="632"/>
      <c r="E59" s="632"/>
      <c r="F59" s="632"/>
      <c r="G59" s="632"/>
      <c r="H59" s="717"/>
    </row>
    <row r="60" spans="1:8" ht="12">
      <c r="A60" s="629" t="s">
        <v>605</v>
      </c>
      <c r="B60" s="730"/>
      <c r="C60" s="631"/>
      <c r="D60" s="631"/>
      <c r="E60" s="631"/>
      <c r="F60" s="631"/>
      <c r="G60" s="631"/>
      <c r="H60" s="721"/>
    </row>
    <row r="61" spans="1:8">
      <c r="A61" s="170" t="s">
        <v>625</v>
      </c>
      <c r="B61" s="722">
        <v>4571</v>
      </c>
      <c r="C61" s="631">
        <v>513</v>
      </c>
      <c r="D61" s="631">
        <v>1275</v>
      </c>
      <c r="E61" s="631">
        <v>1046</v>
      </c>
      <c r="F61" s="631">
        <v>968</v>
      </c>
      <c r="G61" s="631">
        <v>543</v>
      </c>
      <c r="H61" s="721">
        <v>226</v>
      </c>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10">
      <selection activeCell="A37" sqref="A37"/>
      <pageMargins left="0.2" right="0.26" top="0.68" bottom="0.33" header="0.5" footer="0.18"/>
      <pageSetup paperSize="9" orientation="portrait" r:id="rId2"/>
      <headerFooter alignWithMargins="0"/>
    </customSheetView>
    <customSheetView guid="{FCEFCAA7-AD5D-4C5E-BACD-D6687B3FDCC7}" showGridLines="0">
      <selection sqref="A1:H1"/>
      <pageMargins left="0.2" right="0.26" top="0.68" bottom="0.33" header="0.5" footer="0.18"/>
      <pageSetup paperSize="9" orientation="portrait" r:id="rId3"/>
      <headerFooter alignWithMargins="0"/>
    </customSheetView>
    <customSheetView guid="{8709ABF6-20E2-4B99-9C0E-AB7F5DEED495}" showGridLines="0">
      <selection activeCell="F28" sqref="F28"/>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F34" sqref="F34"/>
      <pageMargins left="0.2" right="0.26" top="0.68" bottom="0.33" header="0.5" footer="0.18"/>
      <pageSetup paperSize="9" orientation="portrait" r:id="rId6"/>
      <headerFooter alignWithMargins="0"/>
    </customSheetView>
  </customSheetViews>
  <mergeCells count="7">
    <mergeCell ref="A1:H1"/>
    <mergeCell ref="C6:H6"/>
    <mergeCell ref="C7:H7"/>
    <mergeCell ref="D8:D9"/>
    <mergeCell ref="E8:E9"/>
    <mergeCell ref="F8:F9"/>
    <mergeCell ref="G8:G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61"/>
  <sheetViews>
    <sheetView showGridLines="0" zoomScaleNormal="100" workbookViewId="0">
      <selection activeCell="A4" sqref="A4"/>
    </sheetView>
  </sheetViews>
  <sheetFormatPr defaultColWidth="9.109375" defaultRowHeight="11.4"/>
  <cols>
    <col min="1" max="1" width="39.5546875" style="6" customWidth="1"/>
    <col min="2" max="2" width="15.88671875" style="6" customWidth="1"/>
    <col min="3" max="7" width="15.5546875" style="6" customWidth="1"/>
    <col min="8" max="16384" width="9.109375" style="6"/>
  </cols>
  <sheetData>
    <row r="1" spans="1:9" s="7" customFormat="1" ht="27" customHeight="1">
      <c r="A1" s="1071" t="s">
        <v>2584</v>
      </c>
      <c r="B1" s="1071"/>
      <c r="C1" s="1071"/>
      <c r="D1" s="1071"/>
      <c r="E1" s="1071"/>
      <c r="F1" s="1071"/>
      <c r="G1" s="1071"/>
      <c r="H1" s="26"/>
      <c r="I1" s="26"/>
    </row>
    <row r="2" spans="1:9" ht="12">
      <c r="A2" s="13" t="s">
        <v>1747</v>
      </c>
    </row>
    <row r="3" spans="1:9">
      <c r="A3" s="59" t="s">
        <v>429</v>
      </c>
    </row>
    <row r="4" spans="1:9">
      <c r="A4" s="60" t="s">
        <v>1770</v>
      </c>
    </row>
    <row r="5" spans="1:9">
      <c r="A5" s="64" t="s">
        <v>430</v>
      </c>
      <c r="B5" s="10"/>
      <c r="C5" s="10"/>
      <c r="D5" s="10"/>
      <c r="E5" s="10"/>
      <c r="F5" s="10"/>
      <c r="G5" s="10"/>
    </row>
    <row r="6" spans="1:9" ht="12" customHeight="1">
      <c r="A6" s="146"/>
      <c r="B6" s="557"/>
      <c r="C6" s="1038" t="s">
        <v>384</v>
      </c>
      <c r="D6" s="1038"/>
      <c r="E6" s="1038"/>
      <c r="F6" s="1038"/>
      <c r="G6" s="1039"/>
    </row>
    <row r="7" spans="1:9">
      <c r="A7" s="150"/>
      <c r="B7" s="582"/>
      <c r="C7" s="1040" t="s">
        <v>385</v>
      </c>
      <c r="D7" s="1040"/>
      <c r="E7" s="1040"/>
      <c r="F7" s="1040"/>
      <c r="G7" s="1043"/>
    </row>
    <row r="8" spans="1:9" ht="45.6">
      <c r="A8" s="218" t="s">
        <v>31</v>
      </c>
      <c r="B8" s="566" t="s">
        <v>334</v>
      </c>
      <c r="C8" s="566" t="s">
        <v>386</v>
      </c>
      <c r="D8" s="566" t="s">
        <v>1102</v>
      </c>
      <c r="E8" s="566" t="s">
        <v>1103</v>
      </c>
      <c r="F8" s="566" t="s">
        <v>389</v>
      </c>
      <c r="G8" s="590" t="s">
        <v>1104</v>
      </c>
    </row>
    <row r="9" spans="1:9" ht="62.25" customHeight="1" thickBot="1">
      <c r="A9" s="186" t="s">
        <v>32</v>
      </c>
      <c r="B9" s="586" t="s">
        <v>335</v>
      </c>
      <c r="C9" s="586" t="s">
        <v>387</v>
      </c>
      <c r="D9" s="586" t="s">
        <v>1148</v>
      </c>
      <c r="E9" s="586" t="s">
        <v>388</v>
      </c>
      <c r="F9" s="586" t="s">
        <v>390</v>
      </c>
      <c r="G9" s="188" t="s">
        <v>391</v>
      </c>
    </row>
    <row r="10" spans="1:9" ht="12">
      <c r="A10" s="137" t="s">
        <v>1226</v>
      </c>
      <c r="B10" s="632">
        <v>119601</v>
      </c>
      <c r="C10" s="630">
        <v>18116</v>
      </c>
      <c r="D10" s="632">
        <v>29020</v>
      </c>
      <c r="E10" s="632">
        <v>12968</v>
      </c>
      <c r="F10" s="632">
        <v>33802</v>
      </c>
      <c r="G10" s="717">
        <v>25695</v>
      </c>
    </row>
    <row r="11" spans="1:9" ht="12">
      <c r="A11" s="134" t="s">
        <v>118</v>
      </c>
      <c r="B11" s="130"/>
      <c r="C11" s="631"/>
      <c r="D11" s="631"/>
      <c r="E11" s="631"/>
      <c r="F11" s="631"/>
      <c r="G11" s="721"/>
    </row>
    <row r="12" spans="1:9" ht="12">
      <c r="A12" s="137" t="s">
        <v>593</v>
      </c>
      <c r="B12" s="632">
        <v>19581</v>
      </c>
      <c r="C12" s="632">
        <v>2749</v>
      </c>
      <c r="D12" s="632">
        <v>4759</v>
      </c>
      <c r="E12" s="632">
        <v>2192</v>
      </c>
      <c r="F12" s="632">
        <v>5556</v>
      </c>
      <c r="G12" s="717">
        <v>4325</v>
      </c>
    </row>
    <row r="13" spans="1:9" ht="12">
      <c r="A13" s="134" t="s">
        <v>594</v>
      </c>
      <c r="B13" s="130"/>
      <c r="C13" s="631"/>
      <c r="D13" s="631"/>
      <c r="E13" s="631"/>
      <c r="F13" s="631"/>
      <c r="G13" s="721"/>
    </row>
    <row r="14" spans="1:9">
      <c r="A14" s="140" t="s">
        <v>595</v>
      </c>
      <c r="B14" s="121"/>
      <c r="C14" s="631"/>
      <c r="D14" s="631"/>
      <c r="E14" s="631"/>
      <c r="F14" s="631"/>
      <c r="G14" s="721"/>
    </row>
    <row r="15" spans="1:9">
      <c r="A15" s="290" t="s">
        <v>596</v>
      </c>
      <c r="B15" s="631"/>
      <c r="C15" s="631"/>
      <c r="D15" s="631"/>
      <c r="E15" s="631"/>
      <c r="F15" s="631"/>
      <c r="G15" s="721"/>
    </row>
    <row r="16" spans="1:9">
      <c r="A16" s="142" t="s">
        <v>597</v>
      </c>
      <c r="B16" s="631">
        <v>2792</v>
      </c>
      <c r="C16" s="631">
        <v>412</v>
      </c>
      <c r="D16" s="631">
        <v>725</v>
      </c>
      <c r="E16" s="631">
        <v>357</v>
      </c>
      <c r="F16" s="631">
        <v>807</v>
      </c>
      <c r="G16" s="721">
        <v>491</v>
      </c>
    </row>
    <row r="17" spans="1:7">
      <c r="A17" s="142" t="s">
        <v>598</v>
      </c>
      <c r="B17" s="631">
        <v>6531</v>
      </c>
      <c r="C17" s="631">
        <v>937</v>
      </c>
      <c r="D17" s="631">
        <v>1570</v>
      </c>
      <c r="E17" s="631">
        <v>717</v>
      </c>
      <c r="F17" s="631">
        <v>1841</v>
      </c>
      <c r="G17" s="721">
        <v>1466</v>
      </c>
    </row>
    <row r="18" spans="1:7">
      <c r="A18" s="142" t="s">
        <v>599</v>
      </c>
      <c r="B18" s="631">
        <v>1872</v>
      </c>
      <c r="C18" s="631">
        <v>229</v>
      </c>
      <c r="D18" s="631">
        <v>546</v>
      </c>
      <c r="E18" s="631">
        <v>205</v>
      </c>
      <c r="F18" s="631">
        <v>435</v>
      </c>
      <c r="G18" s="721">
        <v>457</v>
      </c>
    </row>
    <row r="19" spans="1:7">
      <c r="A19" s="142" t="s">
        <v>600</v>
      </c>
      <c r="B19" s="631">
        <v>3473</v>
      </c>
      <c r="C19" s="631">
        <v>523</v>
      </c>
      <c r="D19" s="631">
        <v>806</v>
      </c>
      <c r="E19" s="631">
        <v>374</v>
      </c>
      <c r="F19" s="631">
        <v>1108</v>
      </c>
      <c r="G19" s="721">
        <v>662</v>
      </c>
    </row>
    <row r="20" spans="1:7">
      <c r="A20" s="142" t="s">
        <v>601</v>
      </c>
      <c r="B20" s="631">
        <v>1736</v>
      </c>
      <c r="C20" s="631">
        <v>161</v>
      </c>
      <c r="D20" s="631">
        <v>394</v>
      </c>
      <c r="E20" s="631">
        <v>242</v>
      </c>
      <c r="F20" s="631">
        <v>463</v>
      </c>
      <c r="G20" s="721">
        <v>476</v>
      </c>
    </row>
    <row r="21" spans="1:7">
      <c r="A21" s="142" t="s">
        <v>602</v>
      </c>
      <c r="B21" s="631">
        <v>3177</v>
      </c>
      <c r="C21" s="631">
        <v>487</v>
      </c>
      <c r="D21" s="631">
        <v>718</v>
      </c>
      <c r="E21" s="631">
        <v>297</v>
      </c>
      <c r="F21" s="631">
        <v>902</v>
      </c>
      <c r="G21" s="721">
        <v>773</v>
      </c>
    </row>
    <row r="22" spans="1:7" ht="12">
      <c r="A22" s="137" t="s">
        <v>603</v>
      </c>
      <c r="B22" s="111">
        <v>19607</v>
      </c>
      <c r="C22" s="111">
        <v>4891</v>
      </c>
      <c r="D22" s="111">
        <v>4332</v>
      </c>
      <c r="E22" s="111">
        <v>2299</v>
      </c>
      <c r="F22" s="111">
        <v>3358</v>
      </c>
      <c r="G22" s="112">
        <v>4727</v>
      </c>
    </row>
    <row r="23" spans="1:7" ht="12">
      <c r="A23" s="134" t="s">
        <v>594</v>
      </c>
      <c r="B23" s="130"/>
      <c r="C23" s="631"/>
      <c r="D23" s="631"/>
      <c r="E23" s="631"/>
      <c r="F23" s="631"/>
      <c r="G23" s="721"/>
    </row>
    <row r="24" spans="1:7">
      <c r="A24" s="140" t="s">
        <v>604</v>
      </c>
      <c r="B24" s="121"/>
      <c r="C24" s="631"/>
      <c r="D24" s="631"/>
      <c r="E24" s="631"/>
      <c r="F24" s="631"/>
      <c r="G24" s="721"/>
    </row>
    <row r="25" spans="1:7">
      <c r="A25" s="290" t="s">
        <v>605</v>
      </c>
      <c r="B25" s="631"/>
      <c r="C25" s="631"/>
      <c r="D25" s="631"/>
      <c r="E25" s="631"/>
      <c r="F25" s="631"/>
      <c r="G25" s="721"/>
    </row>
    <row r="26" spans="1:7">
      <c r="A26" s="142" t="s">
        <v>606</v>
      </c>
      <c r="B26" s="631">
        <v>19607</v>
      </c>
      <c r="C26" s="631">
        <v>4891</v>
      </c>
      <c r="D26" s="631">
        <v>4332</v>
      </c>
      <c r="E26" s="631">
        <v>2299</v>
      </c>
      <c r="F26" s="631">
        <v>3358</v>
      </c>
      <c r="G26" s="721">
        <v>4727</v>
      </c>
    </row>
    <row r="27" spans="1:7" ht="12">
      <c r="A27" s="137" t="s">
        <v>607</v>
      </c>
      <c r="B27" s="633">
        <v>26330</v>
      </c>
      <c r="C27" s="633">
        <v>3604</v>
      </c>
      <c r="D27" s="633">
        <v>7293</v>
      </c>
      <c r="E27" s="633">
        <v>2657</v>
      </c>
      <c r="F27" s="633">
        <v>8523</v>
      </c>
      <c r="G27" s="725">
        <v>4253</v>
      </c>
    </row>
    <row r="28" spans="1:7" ht="12">
      <c r="A28" s="625" t="s">
        <v>594</v>
      </c>
      <c r="B28" s="718"/>
      <c r="C28" s="632"/>
      <c r="D28" s="632"/>
      <c r="E28" s="632"/>
      <c r="F28" s="632"/>
      <c r="G28" s="717"/>
    </row>
    <row r="29" spans="1:7" ht="12">
      <c r="A29" s="621" t="s">
        <v>595</v>
      </c>
      <c r="B29" s="632"/>
      <c r="C29" s="632"/>
      <c r="D29" s="632"/>
      <c r="E29" s="632"/>
      <c r="F29" s="632"/>
      <c r="G29" s="717"/>
    </row>
    <row r="30" spans="1:7" ht="12">
      <c r="A30" s="290" t="s">
        <v>596</v>
      </c>
      <c r="B30" s="632"/>
      <c r="C30" s="632"/>
      <c r="D30" s="632"/>
      <c r="E30" s="632"/>
      <c r="F30" s="632"/>
      <c r="G30" s="717"/>
    </row>
    <row r="31" spans="1:7">
      <c r="A31" s="142" t="s">
        <v>608</v>
      </c>
      <c r="B31" s="634">
        <v>5182</v>
      </c>
      <c r="C31" s="634">
        <v>684</v>
      </c>
      <c r="D31" s="634">
        <v>1668</v>
      </c>
      <c r="E31" s="634">
        <v>330</v>
      </c>
      <c r="F31" s="634">
        <v>1763</v>
      </c>
      <c r="G31" s="731">
        <v>737</v>
      </c>
    </row>
    <row r="32" spans="1:7">
      <c r="A32" s="142" t="s">
        <v>609</v>
      </c>
      <c r="B32" s="722">
        <v>7549</v>
      </c>
      <c r="C32" s="631">
        <v>824</v>
      </c>
      <c r="D32" s="631">
        <v>1987</v>
      </c>
      <c r="E32" s="631">
        <v>936</v>
      </c>
      <c r="F32" s="631">
        <v>2403</v>
      </c>
      <c r="G32" s="721">
        <v>1399</v>
      </c>
    </row>
    <row r="33" spans="1:7">
      <c r="A33" s="142" t="s">
        <v>610</v>
      </c>
      <c r="B33" s="631">
        <v>10136</v>
      </c>
      <c r="C33" s="631">
        <v>1440</v>
      </c>
      <c r="D33" s="631">
        <v>2728</v>
      </c>
      <c r="E33" s="631">
        <v>988</v>
      </c>
      <c r="F33" s="631">
        <v>3464</v>
      </c>
      <c r="G33" s="721">
        <v>1516</v>
      </c>
    </row>
    <row r="34" spans="1:7">
      <c r="A34" s="140" t="s">
        <v>613</v>
      </c>
      <c r="B34" s="635"/>
      <c r="C34" s="635"/>
      <c r="D34" s="635"/>
      <c r="E34" s="635"/>
      <c r="F34" s="635"/>
      <c r="G34" s="732"/>
    </row>
    <row r="35" spans="1:7">
      <c r="A35" s="141" t="s">
        <v>605</v>
      </c>
      <c r="B35" s="635"/>
      <c r="C35" s="635"/>
      <c r="D35" s="635"/>
      <c r="E35" s="635"/>
      <c r="F35" s="635"/>
      <c r="G35" s="732"/>
    </row>
    <row r="36" spans="1:7">
      <c r="A36" s="142" t="s">
        <v>614</v>
      </c>
      <c r="B36" s="631">
        <v>3463</v>
      </c>
      <c r="C36" s="631">
        <v>656</v>
      </c>
      <c r="D36" s="631">
        <v>910</v>
      </c>
      <c r="E36" s="631">
        <v>403</v>
      </c>
      <c r="F36" s="631">
        <v>893</v>
      </c>
      <c r="G36" s="721">
        <v>601</v>
      </c>
    </row>
    <row r="37" spans="1:7" ht="12">
      <c r="A37" s="624" t="s">
        <v>1730</v>
      </c>
      <c r="B37" s="694">
        <v>13353</v>
      </c>
      <c r="C37" s="633">
        <v>1305</v>
      </c>
      <c r="D37" s="633">
        <v>2584</v>
      </c>
      <c r="E37" s="633">
        <v>1540</v>
      </c>
      <c r="F37" s="633">
        <v>4061</v>
      </c>
      <c r="G37" s="725">
        <v>3863</v>
      </c>
    </row>
    <row r="38" spans="1:7">
      <c r="A38" s="637" t="s">
        <v>594</v>
      </c>
      <c r="B38" s="692"/>
      <c r="C38" s="636"/>
      <c r="D38" s="636"/>
      <c r="E38" s="636"/>
      <c r="F38" s="636"/>
      <c r="G38" s="726"/>
    </row>
    <row r="39" spans="1:7">
      <c r="A39" s="628" t="s">
        <v>595</v>
      </c>
      <c r="B39" s="636"/>
      <c r="C39" s="636"/>
      <c r="D39" s="636"/>
      <c r="E39" s="636"/>
      <c r="F39" s="636"/>
      <c r="G39" s="726"/>
    </row>
    <row r="40" spans="1:7">
      <c r="A40" s="169" t="s">
        <v>596</v>
      </c>
      <c r="B40" s="636"/>
      <c r="C40" s="636"/>
      <c r="D40" s="636"/>
      <c r="E40" s="636"/>
      <c r="F40" s="636"/>
      <c r="G40" s="726"/>
    </row>
    <row r="41" spans="1:7">
      <c r="A41" s="626" t="s">
        <v>611</v>
      </c>
      <c r="B41" s="636">
        <v>7078</v>
      </c>
      <c r="C41" s="636">
        <v>677</v>
      </c>
      <c r="D41" s="636">
        <v>1302</v>
      </c>
      <c r="E41" s="636">
        <v>897</v>
      </c>
      <c r="F41" s="636">
        <v>2175</v>
      </c>
      <c r="G41" s="726">
        <v>2027</v>
      </c>
    </row>
    <row r="42" spans="1:7">
      <c r="A42" s="626" t="s">
        <v>619</v>
      </c>
      <c r="B42" s="636">
        <v>2601</v>
      </c>
      <c r="C42" s="636">
        <v>297</v>
      </c>
      <c r="D42" s="636">
        <v>551</v>
      </c>
      <c r="E42" s="636">
        <v>296</v>
      </c>
      <c r="F42" s="636">
        <v>842</v>
      </c>
      <c r="G42" s="726">
        <v>615</v>
      </c>
    </row>
    <row r="43" spans="1:7">
      <c r="A43" s="626" t="s">
        <v>612</v>
      </c>
      <c r="B43" s="636">
        <v>3674</v>
      </c>
      <c r="C43" s="636">
        <v>331</v>
      </c>
      <c r="D43" s="636">
        <v>731</v>
      </c>
      <c r="E43" s="636">
        <v>347</v>
      </c>
      <c r="F43" s="636">
        <v>1044</v>
      </c>
      <c r="G43" s="726">
        <v>1221</v>
      </c>
    </row>
    <row r="44" spans="1:7" ht="12">
      <c r="A44" s="137" t="s">
        <v>615</v>
      </c>
      <c r="B44" s="632">
        <v>20430</v>
      </c>
      <c r="C44" s="632">
        <v>2672</v>
      </c>
      <c r="D44" s="632">
        <v>5049</v>
      </c>
      <c r="E44" s="632">
        <v>2104</v>
      </c>
      <c r="F44" s="632">
        <v>5892</v>
      </c>
      <c r="G44" s="717">
        <v>4713</v>
      </c>
    </row>
    <row r="45" spans="1:7">
      <c r="A45" s="625" t="s">
        <v>594</v>
      </c>
      <c r="B45" s="116"/>
      <c r="C45" s="116"/>
      <c r="D45" s="116"/>
      <c r="E45" s="116"/>
      <c r="F45" s="116"/>
      <c r="G45" s="117"/>
    </row>
    <row r="46" spans="1:7">
      <c r="A46" s="621" t="s">
        <v>595</v>
      </c>
      <c r="B46" s="116"/>
      <c r="C46" s="116"/>
      <c r="D46" s="116"/>
      <c r="E46" s="116"/>
      <c r="F46" s="116"/>
      <c r="G46" s="117"/>
    </row>
    <row r="47" spans="1:7">
      <c r="A47" s="290" t="s">
        <v>596</v>
      </c>
      <c r="B47" s="631"/>
      <c r="C47" s="631"/>
      <c r="D47" s="631"/>
      <c r="E47" s="631"/>
      <c r="F47" s="631"/>
      <c r="G47" s="721"/>
    </row>
    <row r="48" spans="1:7">
      <c r="A48" s="142" t="s">
        <v>616</v>
      </c>
      <c r="B48" s="631">
        <v>4851</v>
      </c>
      <c r="C48" s="631">
        <v>689</v>
      </c>
      <c r="D48" s="631">
        <v>1084</v>
      </c>
      <c r="E48" s="631">
        <v>539</v>
      </c>
      <c r="F48" s="631">
        <v>1264</v>
      </c>
      <c r="G48" s="721">
        <v>1275</v>
      </c>
    </row>
    <row r="49" spans="1:7">
      <c r="A49" s="142" t="s">
        <v>617</v>
      </c>
      <c r="B49" s="634">
        <v>5740</v>
      </c>
      <c r="C49" s="634">
        <v>843</v>
      </c>
      <c r="D49" s="634">
        <v>1718</v>
      </c>
      <c r="E49" s="634">
        <v>594</v>
      </c>
      <c r="F49" s="634">
        <v>1406</v>
      </c>
      <c r="G49" s="731">
        <v>1179</v>
      </c>
    </row>
    <row r="50" spans="1:7">
      <c r="A50" s="142" t="s">
        <v>618</v>
      </c>
      <c r="B50" s="634">
        <v>4737</v>
      </c>
      <c r="C50" s="634">
        <v>653</v>
      </c>
      <c r="D50" s="634">
        <v>1076</v>
      </c>
      <c r="E50" s="634">
        <v>504</v>
      </c>
      <c r="F50" s="634">
        <v>1464</v>
      </c>
      <c r="G50" s="731">
        <v>1040</v>
      </c>
    </row>
    <row r="51" spans="1:7">
      <c r="A51" s="142" t="s">
        <v>620</v>
      </c>
      <c r="B51" s="631">
        <v>5102</v>
      </c>
      <c r="C51" s="631">
        <v>487</v>
      </c>
      <c r="D51" s="631">
        <v>1171</v>
      </c>
      <c r="E51" s="631">
        <v>467</v>
      </c>
      <c r="F51" s="631">
        <v>1758</v>
      </c>
      <c r="G51" s="721">
        <v>1219</v>
      </c>
    </row>
    <row r="52" spans="1:7" ht="12">
      <c r="A52" s="137" t="s">
        <v>621</v>
      </c>
      <c r="B52" s="632">
        <v>20300</v>
      </c>
      <c r="C52" s="632">
        <v>2895</v>
      </c>
      <c r="D52" s="632">
        <v>5003</v>
      </c>
      <c r="E52" s="632">
        <v>2176</v>
      </c>
      <c r="F52" s="632">
        <v>6412</v>
      </c>
      <c r="G52" s="717">
        <v>3814</v>
      </c>
    </row>
    <row r="53" spans="1:7">
      <c r="A53" s="625" t="s">
        <v>594</v>
      </c>
      <c r="B53" s="635"/>
      <c r="C53" s="635"/>
      <c r="D53" s="635"/>
      <c r="E53" s="635"/>
      <c r="F53" s="635"/>
      <c r="G53" s="732"/>
    </row>
    <row r="54" spans="1:7">
      <c r="A54" s="621" t="s">
        <v>595</v>
      </c>
      <c r="B54" s="635"/>
      <c r="C54" s="635"/>
      <c r="D54" s="635"/>
      <c r="E54" s="635"/>
      <c r="F54" s="635"/>
      <c r="G54" s="732"/>
    </row>
    <row r="55" spans="1:7">
      <c r="A55" s="290" t="s">
        <v>596</v>
      </c>
      <c r="B55" s="631"/>
      <c r="C55" s="631"/>
      <c r="D55" s="631"/>
      <c r="E55" s="631"/>
      <c r="F55" s="631"/>
      <c r="G55" s="721"/>
    </row>
    <row r="56" spans="1:7">
      <c r="A56" s="142" t="s">
        <v>622</v>
      </c>
      <c r="B56" s="631">
        <v>3712</v>
      </c>
      <c r="C56" s="631">
        <v>486</v>
      </c>
      <c r="D56" s="631">
        <v>1055</v>
      </c>
      <c r="E56" s="631">
        <v>330</v>
      </c>
      <c r="F56" s="631">
        <v>1189</v>
      </c>
      <c r="G56" s="721">
        <v>652</v>
      </c>
    </row>
    <row r="57" spans="1:7">
      <c r="A57" s="142" t="s">
        <v>623</v>
      </c>
      <c r="B57" s="634">
        <v>3850</v>
      </c>
      <c r="C57" s="634">
        <v>424</v>
      </c>
      <c r="D57" s="634">
        <v>834</v>
      </c>
      <c r="E57" s="634">
        <v>465</v>
      </c>
      <c r="F57" s="634">
        <v>1397</v>
      </c>
      <c r="G57" s="731">
        <v>730</v>
      </c>
    </row>
    <row r="58" spans="1:7">
      <c r="A58" s="170" t="s">
        <v>624</v>
      </c>
      <c r="B58" s="119">
        <v>8167</v>
      </c>
      <c r="C58" s="634">
        <v>1118</v>
      </c>
      <c r="D58" s="634">
        <v>2024</v>
      </c>
      <c r="E58" s="634">
        <v>818</v>
      </c>
      <c r="F58" s="634">
        <v>2673</v>
      </c>
      <c r="G58" s="731">
        <v>1534</v>
      </c>
    </row>
    <row r="59" spans="1:7">
      <c r="A59" s="623" t="s">
        <v>604</v>
      </c>
      <c r="B59" s="718"/>
      <c r="C59" s="631"/>
      <c r="D59" s="631"/>
      <c r="E59" s="631"/>
      <c r="F59" s="631"/>
      <c r="G59" s="721"/>
    </row>
    <row r="60" spans="1:7">
      <c r="A60" s="629" t="s">
        <v>605</v>
      </c>
      <c r="B60" s="631"/>
      <c r="C60" s="631"/>
      <c r="D60" s="631"/>
      <c r="E60" s="631"/>
      <c r="F60" s="631"/>
      <c r="G60" s="721"/>
    </row>
    <row r="61" spans="1:7">
      <c r="A61" s="170" t="s">
        <v>625</v>
      </c>
      <c r="B61" s="636">
        <v>4571</v>
      </c>
      <c r="C61" s="636">
        <v>867</v>
      </c>
      <c r="D61" s="636">
        <v>1090</v>
      </c>
      <c r="E61" s="636">
        <v>563</v>
      </c>
      <c r="F61" s="636">
        <v>1153</v>
      </c>
      <c r="G61" s="726">
        <v>898</v>
      </c>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16">
      <selection activeCell="A37" sqref="A37:A43"/>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8709ABF6-20E2-4B99-9C0E-AB7F5DEED495}" showGridLines="0">
      <selection activeCell="I22" sqref="I22"/>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F22" sqref="F22"/>
      <pageMargins left="0.2" right="0.26" top="0.68" bottom="0.33" header="0.5" footer="0.18"/>
      <pageSetup paperSize="9" orientation="portrait" r:id="rId6"/>
      <headerFooter alignWithMargins="0"/>
    </customSheetView>
  </customSheetViews>
  <mergeCells count="3">
    <mergeCell ref="A1:G1"/>
    <mergeCell ref="C6:G6"/>
    <mergeCell ref="C7:G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63"/>
  <sheetViews>
    <sheetView showGridLines="0" zoomScaleNormal="100" workbookViewId="0">
      <selection sqref="A1:I1"/>
    </sheetView>
  </sheetViews>
  <sheetFormatPr defaultColWidth="9.109375" defaultRowHeight="11.4"/>
  <cols>
    <col min="1" max="1" width="37.33203125" style="6" customWidth="1"/>
    <col min="2" max="9" width="12" style="6" customWidth="1"/>
    <col min="10" max="16384" width="9.109375" style="6"/>
  </cols>
  <sheetData>
    <row r="1" spans="1:9" s="7" customFormat="1" ht="27" customHeight="1">
      <c r="A1" s="1071" t="s">
        <v>2584</v>
      </c>
      <c r="B1" s="1071"/>
      <c r="C1" s="1071"/>
      <c r="D1" s="1071"/>
      <c r="E1" s="1071"/>
      <c r="F1" s="1071"/>
      <c r="G1" s="1071"/>
      <c r="H1" s="1071"/>
      <c r="I1" s="1071"/>
    </row>
    <row r="2" spans="1:9" ht="12">
      <c r="A2" s="13" t="s">
        <v>1748</v>
      </c>
    </row>
    <row r="3" spans="1:9">
      <c r="A3" s="59" t="s">
        <v>429</v>
      </c>
    </row>
    <row r="4" spans="1:9">
      <c r="A4" s="60" t="s">
        <v>1771</v>
      </c>
    </row>
    <row r="5" spans="1:9">
      <c r="A5" s="64" t="s">
        <v>430</v>
      </c>
      <c r="B5" s="10"/>
      <c r="C5" s="10"/>
      <c r="D5" s="10"/>
      <c r="E5" s="10"/>
      <c r="F5" s="10"/>
      <c r="G5" s="10"/>
      <c r="H5" s="10"/>
      <c r="I5" s="10"/>
    </row>
    <row r="6" spans="1:9" ht="13.5" customHeight="1">
      <c r="A6" s="146"/>
      <c r="B6" s="557"/>
      <c r="C6" s="1038" t="s">
        <v>515</v>
      </c>
      <c r="D6" s="1038"/>
      <c r="E6" s="1038"/>
      <c r="F6" s="1038"/>
      <c r="G6" s="1038"/>
      <c r="H6" s="1038"/>
      <c r="I6" s="558"/>
    </row>
    <row r="7" spans="1:9">
      <c r="A7" s="218" t="s">
        <v>31</v>
      </c>
      <c r="B7" s="566" t="s">
        <v>334</v>
      </c>
      <c r="C7" s="1040" t="s">
        <v>516</v>
      </c>
      <c r="D7" s="1040"/>
      <c r="E7" s="1040"/>
      <c r="F7" s="1040"/>
      <c r="G7" s="1040"/>
      <c r="H7" s="1040"/>
      <c r="I7" s="587" t="s">
        <v>631</v>
      </c>
    </row>
    <row r="8" spans="1:9" ht="12" customHeight="1">
      <c r="A8" s="286" t="s">
        <v>32</v>
      </c>
      <c r="B8" s="585" t="s">
        <v>335</v>
      </c>
      <c r="C8" s="566" t="s">
        <v>1105</v>
      </c>
      <c r="D8" s="1078" t="s">
        <v>113</v>
      </c>
      <c r="E8" s="1078" t="s">
        <v>114</v>
      </c>
      <c r="F8" s="1078" t="s">
        <v>115</v>
      </c>
      <c r="G8" s="1078" t="s">
        <v>116</v>
      </c>
      <c r="H8" s="566" t="s">
        <v>1106</v>
      </c>
      <c r="I8" s="296" t="s">
        <v>632</v>
      </c>
    </row>
    <row r="9" spans="1:9" ht="23.4" thickBot="1">
      <c r="A9" s="154"/>
      <c r="B9" s="155"/>
      <c r="C9" s="586" t="s">
        <v>393</v>
      </c>
      <c r="D9" s="1079"/>
      <c r="E9" s="1079"/>
      <c r="F9" s="1079"/>
      <c r="G9" s="1079"/>
      <c r="H9" s="588" t="s">
        <v>633</v>
      </c>
      <c r="I9" s="188"/>
    </row>
    <row r="10" spans="1:9" ht="12">
      <c r="A10" s="137" t="s">
        <v>1226</v>
      </c>
      <c r="B10" s="632">
        <v>119601</v>
      </c>
      <c r="C10" s="632">
        <v>20739</v>
      </c>
      <c r="D10" s="632">
        <v>26746</v>
      </c>
      <c r="E10" s="632">
        <v>17288</v>
      </c>
      <c r="F10" s="632">
        <v>17943</v>
      </c>
      <c r="G10" s="632">
        <v>12212</v>
      </c>
      <c r="H10" s="632">
        <v>4540</v>
      </c>
      <c r="I10" s="717">
        <v>20133</v>
      </c>
    </row>
    <row r="11" spans="1:9">
      <c r="A11" s="134" t="s">
        <v>118</v>
      </c>
      <c r="B11" s="121"/>
      <c r="C11" s="631"/>
      <c r="D11" s="631"/>
      <c r="E11" s="631"/>
      <c r="F11" s="631"/>
      <c r="G11" s="631"/>
      <c r="H11" s="631"/>
      <c r="I11" s="721"/>
    </row>
    <row r="12" spans="1:9" ht="12">
      <c r="A12" s="137" t="s">
        <v>593</v>
      </c>
      <c r="B12" s="632">
        <v>19581</v>
      </c>
      <c r="C12" s="632">
        <v>3149</v>
      </c>
      <c r="D12" s="632">
        <v>4282</v>
      </c>
      <c r="E12" s="632">
        <v>2785</v>
      </c>
      <c r="F12" s="632">
        <v>3020</v>
      </c>
      <c r="G12" s="632">
        <v>2064</v>
      </c>
      <c r="H12" s="632">
        <v>934</v>
      </c>
      <c r="I12" s="717">
        <v>3347</v>
      </c>
    </row>
    <row r="13" spans="1:9">
      <c r="A13" s="134" t="s">
        <v>594</v>
      </c>
      <c r="B13" s="121"/>
      <c r="C13" s="631"/>
      <c r="D13" s="631"/>
      <c r="E13" s="631"/>
      <c r="F13" s="631"/>
      <c r="G13" s="631"/>
      <c r="H13" s="631"/>
      <c r="I13" s="721"/>
    </row>
    <row r="14" spans="1:9">
      <c r="A14" s="140" t="s">
        <v>595</v>
      </c>
      <c r="B14" s="121"/>
      <c r="C14" s="631"/>
      <c r="D14" s="631"/>
      <c r="E14" s="631"/>
      <c r="F14" s="631"/>
      <c r="G14" s="631"/>
      <c r="H14" s="631"/>
      <c r="I14" s="721"/>
    </row>
    <row r="15" spans="1:9">
      <c r="A15" s="141" t="s">
        <v>596</v>
      </c>
      <c r="B15" s="116"/>
      <c r="C15" s="631"/>
      <c r="D15" s="631"/>
      <c r="E15" s="631"/>
      <c r="F15" s="631"/>
      <c r="G15" s="631"/>
      <c r="H15" s="631"/>
      <c r="I15" s="721"/>
    </row>
    <row r="16" spans="1:9">
      <c r="A16" s="142" t="s">
        <v>597</v>
      </c>
      <c r="B16" s="631">
        <v>2792</v>
      </c>
      <c r="C16" s="631">
        <v>385</v>
      </c>
      <c r="D16" s="631">
        <v>726</v>
      </c>
      <c r="E16" s="631">
        <v>395</v>
      </c>
      <c r="F16" s="631">
        <v>441</v>
      </c>
      <c r="G16" s="631">
        <v>268</v>
      </c>
      <c r="H16" s="631">
        <v>118</v>
      </c>
      <c r="I16" s="721">
        <v>459</v>
      </c>
    </row>
    <row r="17" spans="1:9">
      <c r="A17" s="142" t="s">
        <v>598</v>
      </c>
      <c r="B17" s="631">
        <v>6531</v>
      </c>
      <c r="C17" s="631">
        <v>979</v>
      </c>
      <c r="D17" s="631">
        <v>1287</v>
      </c>
      <c r="E17" s="631">
        <v>1007</v>
      </c>
      <c r="F17" s="631">
        <v>1112</v>
      </c>
      <c r="G17" s="631">
        <v>857</v>
      </c>
      <c r="H17" s="631">
        <v>365</v>
      </c>
      <c r="I17" s="721">
        <v>924</v>
      </c>
    </row>
    <row r="18" spans="1:9">
      <c r="A18" s="142" t="s">
        <v>599</v>
      </c>
      <c r="B18" s="631">
        <v>1872</v>
      </c>
      <c r="C18" s="631">
        <v>373</v>
      </c>
      <c r="D18" s="631">
        <v>374</v>
      </c>
      <c r="E18" s="631">
        <v>184</v>
      </c>
      <c r="F18" s="631">
        <v>179</v>
      </c>
      <c r="G18" s="631">
        <v>106</v>
      </c>
      <c r="H18" s="631">
        <v>40</v>
      </c>
      <c r="I18" s="721">
        <v>616</v>
      </c>
    </row>
    <row r="19" spans="1:9">
      <c r="A19" s="142" t="s">
        <v>600</v>
      </c>
      <c r="B19" s="631">
        <v>3473</v>
      </c>
      <c r="C19" s="631">
        <v>553</v>
      </c>
      <c r="D19" s="631">
        <v>813</v>
      </c>
      <c r="E19" s="631">
        <v>508</v>
      </c>
      <c r="F19" s="631">
        <v>563</v>
      </c>
      <c r="G19" s="631">
        <v>342</v>
      </c>
      <c r="H19" s="631">
        <v>183</v>
      </c>
      <c r="I19" s="721">
        <v>511</v>
      </c>
    </row>
    <row r="20" spans="1:9">
      <c r="A20" s="142" t="s">
        <v>601</v>
      </c>
      <c r="B20" s="631">
        <v>1736</v>
      </c>
      <c r="C20" s="631">
        <v>368</v>
      </c>
      <c r="D20" s="631">
        <v>400</v>
      </c>
      <c r="E20" s="631">
        <v>204</v>
      </c>
      <c r="F20" s="631">
        <v>176</v>
      </c>
      <c r="G20" s="631">
        <v>96</v>
      </c>
      <c r="H20" s="631">
        <v>33</v>
      </c>
      <c r="I20" s="721">
        <v>459</v>
      </c>
    </row>
    <row r="21" spans="1:9">
      <c r="A21" s="142" t="s">
        <v>602</v>
      </c>
      <c r="B21" s="631">
        <v>3177</v>
      </c>
      <c r="C21" s="631">
        <v>491</v>
      </c>
      <c r="D21" s="631">
        <v>682</v>
      </c>
      <c r="E21" s="631">
        <v>487</v>
      </c>
      <c r="F21" s="631">
        <v>549</v>
      </c>
      <c r="G21" s="631">
        <v>395</v>
      </c>
      <c r="H21" s="631">
        <v>195</v>
      </c>
      <c r="I21" s="721">
        <v>378</v>
      </c>
    </row>
    <row r="22" spans="1:9" ht="12">
      <c r="A22" s="137" t="s">
        <v>603</v>
      </c>
      <c r="B22" s="632">
        <v>19607</v>
      </c>
      <c r="C22" s="632">
        <v>3583</v>
      </c>
      <c r="D22" s="632">
        <v>3553</v>
      </c>
      <c r="E22" s="632">
        <v>2940</v>
      </c>
      <c r="F22" s="632">
        <v>3084</v>
      </c>
      <c r="G22" s="632">
        <v>2781</v>
      </c>
      <c r="H22" s="632">
        <v>822</v>
      </c>
      <c r="I22" s="717">
        <v>2844</v>
      </c>
    </row>
    <row r="23" spans="1:9">
      <c r="A23" s="134" t="s">
        <v>594</v>
      </c>
      <c r="B23" s="116"/>
      <c r="C23" s="631"/>
      <c r="D23" s="631"/>
      <c r="E23" s="631"/>
      <c r="F23" s="631"/>
      <c r="G23" s="631"/>
      <c r="H23" s="631"/>
      <c r="I23" s="721"/>
    </row>
    <row r="24" spans="1:9">
      <c r="A24" s="140" t="s">
        <v>604</v>
      </c>
      <c r="B24" s="121"/>
      <c r="C24" s="631"/>
      <c r="D24" s="631"/>
      <c r="E24" s="631"/>
      <c r="F24" s="631"/>
      <c r="G24" s="631"/>
      <c r="H24" s="631"/>
      <c r="I24" s="721"/>
    </row>
    <row r="25" spans="1:9">
      <c r="A25" s="141" t="s">
        <v>605</v>
      </c>
      <c r="B25" s="121"/>
      <c r="C25" s="631"/>
      <c r="D25" s="631"/>
      <c r="E25" s="631"/>
      <c r="F25" s="631"/>
      <c r="G25" s="631"/>
      <c r="H25" s="631"/>
      <c r="I25" s="721"/>
    </row>
    <row r="26" spans="1:9">
      <c r="A26" s="142" t="s">
        <v>606</v>
      </c>
      <c r="B26" s="631">
        <v>19607</v>
      </c>
      <c r="C26" s="631">
        <v>3583</v>
      </c>
      <c r="D26" s="631">
        <v>3553</v>
      </c>
      <c r="E26" s="631">
        <v>2940</v>
      </c>
      <c r="F26" s="631">
        <v>3084</v>
      </c>
      <c r="G26" s="631">
        <v>2781</v>
      </c>
      <c r="H26" s="631">
        <v>822</v>
      </c>
      <c r="I26" s="721">
        <v>2844</v>
      </c>
    </row>
    <row r="27" spans="1:9" ht="12">
      <c r="A27" s="137" t="s">
        <v>607</v>
      </c>
      <c r="B27" s="632">
        <v>26330</v>
      </c>
      <c r="C27" s="632">
        <v>4526</v>
      </c>
      <c r="D27" s="632">
        <v>6332</v>
      </c>
      <c r="E27" s="632">
        <v>3979</v>
      </c>
      <c r="F27" s="632">
        <v>4070</v>
      </c>
      <c r="G27" s="632">
        <v>2185</v>
      </c>
      <c r="H27" s="632">
        <v>792</v>
      </c>
      <c r="I27" s="717">
        <v>4446</v>
      </c>
    </row>
    <row r="28" spans="1:9">
      <c r="A28" s="625" t="s">
        <v>594</v>
      </c>
      <c r="B28" s="635"/>
      <c r="C28" s="631"/>
      <c r="D28" s="631"/>
      <c r="E28" s="631"/>
      <c r="F28" s="631"/>
      <c r="G28" s="631"/>
      <c r="H28" s="631"/>
      <c r="I28" s="721"/>
    </row>
    <row r="29" spans="1:9">
      <c r="A29" s="621" t="s">
        <v>595</v>
      </c>
      <c r="B29" s="718"/>
      <c r="C29" s="631"/>
      <c r="D29" s="631"/>
      <c r="E29" s="631"/>
      <c r="F29" s="631"/>
      <c r="G29" s="631"/>
      <c r="H29" s="631"/>
      <c r="I29" s="721"/>
    </row>
    <row r="30" spans="1:9">
      <c r="A30" s="141" t="s">
        <v>596</v>
      </c>
      <c r="B30" s="635"/>
      <c r="C30" s="631"/>
      <c r="D30" s="631"/>
      <c r="E30" s="631"/>
      <c r="F30" s="631"/>
      <c r="G30" s="631"/>
      <c r="H30" s="631"/>
      <c r="I30" s="721"/>
    </row>
    <row r="31" spans="1:9">
      <c r="A31" s="142" t="s">
        <v>608</v>
      </c>
      <c r="B31" s="631">
        <v>5182</v>
      </c>
      <c r="C31" s="631">
        <v>815</v>
      </c>
      <c r="D31" s="631">
        <v>1172</v>
      </c>
      <c r="E31" s="631">
        <v>708</v>
      </c>
      <c r="F31" s="631">
        <v>789</v>
      </c>
      <c r="G31" s="631">
        <v>436</v>
      </c>
      <c r="H31" s="631">
        <v>218</v>
      </c>
      <c r="I31" s="721">
        <v>1044</v>
      </c>
    </row>
    <row r="32" spans="1:9">
      <c r="A32" s="142" t="s">
        <v>609</v>
      </c>
      <c r="B32" s="634">
        <v>7549</v>
      </c>
      <c r="C32" s="631">
        <v>1424</v>
      </c>
      <c r="D32" s="631">
        <v>1969</v>
      </c>
      <c r="E32" s="631">
        <v>1204</v>
      </c>
      <c r="F32" s="631">
        <v>1059</v>
      </c>
      <c r="G32" s="631">
        <v>502</v>
      </c>
      <c r="H32" s="631">
        <v>142</v>
      </c>
      <c r="I32" s="721">
        <v>1249</v>
      </c>
    </row>
    <row r="33" spans="1:9">
      <c r="A33" s="142" t="s">
        <v>610</v>
      </c>
      <c r="B33" s="722">
        <v>10136</v>
      </c>
      <c r="C33" s="631">
        <v>1689</v>
      </c>
      <c r="D33" s="631">
        <v>2421</v>
      </c>
      <c r="E33" s="631">
        <v>1523</v>
      </c>
      <c r="F33" s="631">
        <v>1628</v>
      </c>
      <c r="G33" s="631">
        <v>877</v>
      </c>
      <c r="H33" s="631">
        <v>291</v>
      </c>
      <c r="I33" s="721">
        <v>1707</v>
      </c>
    </row>
    <row r="34" spans="1:9">
      <c r="A34" s="621" t="s">
        <v>613</v>
      </c>
      <c r="B34" s="733"/>
      <c r="C34" s="631"/>
      <c r="D34" s="631"/>
      <c r="E34" s="631"/>
      <c r="F34" s="631"/>
      <c r="G34" s="631"/>
      <c r="H34" s="631"/>
      <c r="I34" s="721"/>
    </row>
    <row r="35" spans="1:9">
      <c r="A35" s="629" t="s">
        <v>605</v>
      </c>
      <c r="B35" s="631"/>
      <c r="C35" s="631"/>
      <c r="D35" s="631"/>
      <c r="E35" s="631"/>
      <c r="F35" s="631"/>
      <c r="G35" s="631"/>
      <c r="H35" s="631"/>
      <c r="I35" s="721"/>
    </row>
    <row r="36" spans="1:9">
      <c r="A36" s="170" t="s">
        <v>614</v>
      </c>
      <c r="B36" s="636">
        <v>3463</v>
      </c>
      <c r="C36" s="631">
        <v>598</v>
      </c>
      <c r="D36" s="631">
        <v>770</v>
      </c>
      <c r="E36" s="631">
        <v>544</v>
      </c>
      <c r="F36" s="631">
        <v>594</v>
      </c>
      <c r="G36" s="631">
        <v>370</v>
      </c>
      <c r="H36" s="631">
        <v>141</v>
      </c>
      <c r="I36" s="721">
        <v>446</v>
      </c>
    </row>
    <row r="37" spans="1:9" ht="12">
      <c r="A37" s="624" t="s">
        <v>1730</v>
      </c>
      <c r="B37" s="113">
        <v>13353</v>
      </c>
      <c r="C37" s="632">
        <v>2056</v>
      </c>
      <c r="D37" s="632">
        <v>3275</v>
      </c>
      <c r="E37" s="632">
        <v>1817</v>
      </c>
      <c r="F37" s="632">
        <v>1853</v>
      </c>
      <c r="G37" s="632">
        <v>1134</v>
      </c>
      <c r="H37" s="632">
        <v>435</v>
      </c>
      <c r="I37" s="717">
        <v>2783</v>
      </c>
    </row>
    <row r="38" spans="1:9">
      <c r="A38" s="637" t="s">
        <v>594</v>
      </c>
      <c r="B38" s="718"/>
      <c r="C38" s="631"/>
      <c r="D38" s="631"/>
      <c r="E38" s="631"/>
      <c r="F38" s="631"/>
      <c r="G38" s="631"/>
      <c r="H38" s="631"/>
      <c r="I38" s="721"/>
    </row>
    <row r="39" spans="1:9">
      <c r="A39" s="628" t="s">
        <v>595</v>
      </c>
      <c r="B39" s="631"/>
      <c r="C39" s="631"/>
      <c r="D39" s="631"/>
      <c r="E39" s="631"/>
      <c r="F39" s="631"/>
      <c r="G39" s="631"/>
      <c r="H39" s="631"/>
      <c r="I39" s="721"/>
    </row>
    <row r="40" spans="1:9">
      <c r="A40" s="169" t="s">
        <v>596</v>
      </c>
      <c r="B40" s="636"/>
      <c r="C40" s="636"/>
      <c r="D40" s="636"/>
      <c r="E40" s="636"/>
      <c r="F40" s="636"/>
      <c r="G40" s="636"/>
      <c r="H40" s="636"/>
      <c r="I40" s="726"/>
    </row>
    <row r="41" spans="1:9">
      <c r="A41" s="170" t="s">
        <v>611</v>
      </c>
      <c r="B41" s="692">
        <v>7078</v>
      </c>
      <c r="C41" s="636">
        <v>1011</v>
      </c>
      <c r="D41" s="636">
        <v>1810</v>
      </c>
      <c r="E41" s="636">
        <v>980</v>
      </c>
      <c r="F41" s="636">
        <v>1030</v>
      </c>
      <c r="G41" s="636">
        <v>612</v>
      </c>
      <c r="H41" s="636">
        <v>218</v>
      </c>
      <c r="I41" s="726">
        <v>1417</v>
      </c>
    </row>
    <row r="42" spans="1:9">
      <c r="A42" s="170" t="s">
        <v>619</v>
      </c>
      <c r="B42" s="692">
        <v>2601</v>
      </c>
      <c r="C42" s="636">
        <v>410</v>
      </c>
      <c r="D42" s="636">
        <v>598</v>
      </c>
      <c r="E42" s="636">
        <v>354</v>
      </c>
      <c r="F42" s="636">
        <v>369</v>
      </c>
      <c r="G42" s="636">
        <v>239</v>
      </c>
      <c r="H42" s="636">
        <v>131</v>
      </c>
      <c r="I42" s="726">
        <v>500</v>
      </c>
    </row>
    <row r="43" spans="1:9">
      <c r="A43" s="170" t="s">
        <v>612</v>
      </c>
      <c r="B43" s="636">
        <v>3674</v>
      </c>
      <c r="C43" s="636">
        <v>635</v>
      </c>
      <c r="D43" s="636">
        <v>867</v>
      </c>
      <c r="E43" s="636">
        <v>483</v>
      </c>
      <c r="F43" s="636">
        <v>454</v>
      </c>
      <c r="G43" s="636">
        <v>283</v>
      </c>
      <c r="H43" s="636">
        <v>86</v>
      </c>
      <c r="I43" s="726">
        <v>866</v>
      </c>
    </row>
    <row r="44" spans="1:9" ht="12">
      <c r="A44" s="624" t="s">
        <v>615</v>
      </c>
      <c r="B44" s="633">
        <v>20430</v>
      </c>
      <c r="C44" s="632">
        <v>3618</v>
      </c>
      <c r="D44" s="632">
        <v>4615</v>
      </c>
      <c r="E44" s="632">
        <v>3080</v>
      </c>
      <c r="F44" s="632">
        <v>3177</v>
      </c>
      <c r="G44" s="632">
        <v>2339</v>
      </c>
      <c r="H44" s="632">
        <v>963</v>
      </c>
      <c r="I44" s="717">
        <v>2638</v>
      </c>
    </row>
    <row r="45" spans="1:9">
      <c r="A45" s="637" t="s">
        <v>594</v>
      </c>
      <c r="B45" s="631"/>
      <c r="C45" s="631"/>
      <c r="D45" s="631"/>
      <c r="E45" s="631"/>
      <c r="F45" s="631"/>
      <c r="G45" s="631"/>
      <c r="H45" s="631"/>
      <c r="I45" s="721"/>
    </row>
    <row r="46" spans="1:9">
      <c r="A46" s="621" t="s">
        <v>595</v>
      </c>
      <c r="B46" s="631"/>
      <c r="C46" s="631"/>
      <c r="D46" s="631"/>
      <c r="E46" s="631"/>
      <c r="F46" s="631"/>
      <c r="G46" s="631"/>
      <c r="H46" s="631"/>
      <c r="I46" s="721"/>
    </row>
    <row r="47" spans="1:9">
      <c r="A47" s="290" t="s">
        <v>596</v>
      </c>
      <c r="B47" s="116"/>
      <c r="C47" s="631"/>
      <c r="D47" s="631"/>
      <c r="E47" s="631"/>
      <c r="F47" s="631"/>
      <c r="G47" s="631"/>
      <c r="H47" s="631"/>
      <c r="I47" s="721"/>
    </row>
    <row r="48" spans="1:9">
      <c r="A48" s="142" t="s">
        <v>616</v>
      </c>
      <c r="B48" s="116">
        <v>4851</v>
      </c>
      <c r="C48" s="631">
        <v>915</v>
      </c>
      <c r="D48" s="631">
        <v>1201</v>
      </c>
      <c r="E48" s="631">
        <v>708</v>
      </c>
      <c r="F48" s="631">
        <v>685</v>
      </c>
      <c r="G48" s="631">
        <v>557</v>
      </c>
      <c r="H48" s="631">
        <v>221</v>
      </c>
      <c r="I48" s="721">
        <v>564</v>
      </c>
    </row>
    <row r="49" spans="1:9">
      <c r="A49" s="142" t="s">
        <v>617</v>
      </c>
      <c r="B49" s="636">
        <v>5740</v>
      </c>
      <c r="C49" s="631">
        <v>982</v>
      </c>
      <c r="D49" s="631">
        <v>1217</v>
      </c>
      <c r="E49" s="631">
        <v>869</v>
      </c>
      <c r="F49" s="631">
        <v>866</v>
      </c>
      <c r="G49" s="631">
        <v>604</v>
      </c>
      <c r="H49" s="631">
        <v>165</v>
      </c>
      <c r="I49" s="721">
        <v>1037</v>
      </c>
    </row>
    <row r="50" spans="1:9">
      <c r="A50" s="142" t="s">
        <v>618</v>
      </c>
      <c r="B50" s="631">
        <v>4737</v>
      </c>
      <c r="C50" s="631">
        <v>892</v>
      </c>
      <c r="D50" s="631">
        <v>1036</v>
      </c>
      <c r="E50" s="631">
        <v>732</v>
      </c>
      <c r="F50" s="631">
        <v>784</v>
      </c>
      <c r="G50" s="631">
        <v>576</v>
      </c>
      <c r="H50" s="631">
        <v>338</v>
      </c>
      <c r="I50" s="721">
        <v>379</v>
      </c>
    </row>
    <row r="51" spans="1:9">
      <c r="A51" s="142" t="s">
        <v>620</v>
      </c>
      <c r="B51" s="634">
        <v>5102</v>
      </c>
      <c r="C51" s="631">
        <v>829</v>
      </c>
      <c r="D51" s="631">
        <v>1161</v>
      </c>
      <c r="E51" s="631">
        <v>771</v>
      </c>
      <c r="F51" s="631">
        <v>842</v>
      </c>
      <c r="G51" s="631">
        <v>602</v>
      </c>
      <c r="H51" s="631">
        <v>239</v>
      </c>
      <c r="I51" s="721">
        <v>658</v>
      </c>
    </row>
    <row r="52" spans="1:9" ht="12">
      <c r="A52" s="137" t="s">
        <v>621</v>
      </c>
      <c r="B52" s="734">
        <v>20300</v>
      </c>
      <c r="C52" s="632">
        <v>3807</v>
      </c>
      <c r="D52" s="632">
        <v>4689</v>
      </c>
      <c r="E52" s="632">
        <v>2687</v>
      </c>
      <c r="F52" s="632">
        <v>2739</v>
      </c>
      <c r="G52" s="632">
        <v>1709</v>
      </c>
      <c r="H52" s="632">
        <v>594</v>
      </c>
      <c r="I52" s="717">
        <v>4075</v>
      </c>
    </row>
    <row r="53" spans="1:9">
      <c r="A53" s="625" t="s">
        <v>594</v>
      </c>
      <c r="B53" s="733"/>
      <c r="C53" s="631"/>
      <c r="D53" s="631"/>
      <c r="E53" s="631"/>
      <c r="F53" s="631"/>
      <c r="G53" s="631"/>
      <c r="H53" s="631"/>
      <c r="I53" s="721"/>
    </row>
    <row r="54" spans="1:9">
      <c r="A54" s="621" t="s">
        <v>595</v>
      </c>
      <c r="B54" s="631"/>
      <c r="C54" s="631"/>
      <c r="D54" s="631"/>
      <c r="E54" s="631"/>
      <c r="F54" s="631"/>
      <c r="G54" s="631"/>
      <c r="H54" s="631"/>
      <c r="I54" s="721"/>
    </row>
    <row r="55" spans="1:9">
      <c r="A55" s="290" t="s">
        <v>596</v>
      </c>
      <c r="B55" s="631"/>
      <c r="C55" s="631"/>
      <c r="D55" s="631"/>
      <c r="E55" s="631"/>
      <c r="F55" s="631"/>
      <c r="G55" s="631"/>
      <c r="H55" s="631"/>
      <c r="I55" s="721"/>
    </row>
    <row r="56" spans="1:9">
      <c r="A56" s="142" t="s">
        <v>622</v>
      </c>
      <c r="B56" s="636">
        <v>3712</v>
      </c>
      <c r="C56" s="631">
        <v>689</v>
      </c>
      <c r="D56" s="631">
        <v>925</v>
      </c>
      <c r="E56" s="631">
        <v>451</v>
      </c>
      <c r="F56" s="631">
        <v>466</v>
      </c>
      <c r="G56" s="631">
        <v>314</v>
      </c>
      <c r="H56" s="631">
        <v>109</v>
      </c>
      <c r="I56" s="721">
        <v>758</v>
      </c>
    </row>
    <row r="57" spans="1:9">
      <c r="A57" s="142" t="s">
        <v>623</v>
      </c>
      <c r="B57" s="636">
        <v>3850</v>
      </c>
      <c r="C57" s="631">
        <v>720</v>
      </c>
      <c r="D57" s="631">
        <v>1103</v>
      </c>
      <c r="E57" s="631">
        <v>571</v>
      </c>
      <c r="F57" s="631">
        <v>435</v>
      </c>
      <c r="G57" s="631">
        <v>215</v>
      </c>
      <c r="H57" s="631">
        <v>72</v>
      </c>
      <c r="I57" s="721">
        <v>734</v>
      </c>
    </row>
    <row r="58" spans="1:9">
      <c r="A58" s="170" t="s">
        <v>624</v>
      </c>
      <c r="B58" s="636">
        <v>8167</v>
      </c>
      <c r="C58" s="631">
        <v>1546</v>
      </c>
      <c r="D58" s="631">
        <v>1705</v>
      </c>
      <c r="E58" s="631">
        <v>986</v>
      </c>
      <c r="F58" s="631">
        <v>1104</v>
      </c>
      <c r="G58" s="631">
        <v>656</v>
      </c>
      <c r="H58" s="631">
        <v>217</v>
      </c>
      <c r="I58" s="721">
        <v>1953</v>
      </c>
    </row>
    <row r="59" spans="1:9">
      <c r="A59" s="628" t="s">
        <v>604</v>
      </c>
      <c r="B59" s="631"/>
      <c r="C59" s="631"/>
      <c r="D59" s="631"/>
      <c r="E59" s="631"/>
      <c r="F59" s="631"/>
      <c r="G59" s="631"/>
      <c r="H59" s="631"/>
      <c r="I59" s="721"/>
    </row>
    <row r="60" spans="1:9">
      <c r="A60" s="629" t="s">
        <v>605</v>
      </c>
      <c r="B60" s="733"/>
      <c r="C60" s="631"/>
      <c r="D60" s="631"/>
      <c r="E60" s="631"/>
      <c r="F60" s="631"/>
      <c r="G60" s="631"/>
      <c r="H60" s="631"/>
      <c r="I60" s="721"/>
    </row>
    <row r="61" spans="1:9">
      <c r="A61" s="170" t="s">
        <v>625</v>
      </c>
      <c r="B61" s="634">
        <v>4571</v>
      </c>
      <c r="C61" s="631">
        <v>852</v>
      </c>
      <c r="D61" s="631">
        <v>956</v>
      </c>
      <c r="E61" s="631">
        <v>679</v>
      </c>
      <c r="F61" s="631">
        <v>734</v>
      </c>
      <c r="G61" s="631">
        <v>524</v>
      </c>
      <c r="H61" s="631">
        <v>196</v>
      </c>
      <c r="I61" s="721">
        <v>630</v>
      </c>
    </row>
    <row r="62" spans="1:9" ht="18.75" customHeight="1">
      <c r="A62" s="976" t="s">
        <v>518</v>
      </c>
      <c r="E62" s="627"/>
      <c r="F62" s="627"/>
    </row>
    <row r="63" spans="1:9">
      <c r="A63" s="18" t="s">
        <v>2499</v>
      </c>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PageBreaks="1" showGridLines="0" topLeftCell="A31">
      <selection activeCell="H70" sqref="H70"/>
      <pageMargins left="0.2" right="0.26" top="0.68" bottom="0.33" header="0.5" footer="0.18"/>
      <pageSetup paperSize="9" orientation="portrait" r:id="rId2"/>
      <headerFooter alignWithMargins="0"/>
    </customSheetView>
    <customSheetView guid="{FCEFCAA7-AD5D-4C5E-BACD-D6687B3FDCC7}" showGridLines="0">
      <selection sqref="A1:I1"/>
      <pageMargins left="0.2" right="0.26" top="0.68" bottom="0.33" header="0.5" footer="0.18"/>
      <pageSetup paperSize="9" orientation="portrait" r:id="rId3"/>
      <headerFooter alignWithMargins="0"/>
    </customSheetView>
    <customSheetView guid="{8709ABF6-20E2-4B99-9C0E-AB7F5DEED495}" showGridLines="0">
      <selection activeCell="G22" sqref="G22"/>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12ED0E62-18D6-4731-BF3E-9ACDC95060EE}" showGridLines="0">
      <selection activeCell="I31" sqref="I31"/>
      <pageMargins left="0.2" right="0.26" top="0.68" bottom="0.33" header="0.5" footer="0.18"/>
      <pageSetup paperSize="9" orientation="portrait" r:id="rId6"/>
      <headerFooter alignWithMargins="0"/>
    </customSheetView>
  </customSheetViews>
  <mergeCells count="7">
    <mergeCell ref="A1:I1"/>
    <mergeCell ref="C6:H6"/>
    <mergeCell ref="C7:H7"/>
    <mergeCell ref="D8:D9"/>
    <mergeCell ref="E8:E9"/>
    <mergeCell ref="F8:F9"/>
    <mergeCell ref="G8:G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45"/>
  <sheetViews>
    <sheetView showGridLines="0" zoomScaleNormal="100" workbookViewId="0">
      <selection activeCell="A2" sqref="A2"/>
    </sheetView>
  </sheetViews>
  <sheetFormatPr defaultColWidth="9.109375" defaultRowHeight="11.4"/>
  <cols>
    <col min="1" max="1" width="69.109375" style="6" customWidth="1"/>
    <col min="2" max="3" width="18" style="6" customWidth="1"/>
    <col min="4" max="16384" width="9.109375" style="6"/>
  </cols>
  <sheetData>
    <row r="1" spans="1:7" s="7" customFormat="1" ht="27" customHeight="1">
      <c r="A1" s="1037" t="s">
        <v>2583</v>
      </c>
      <c r="B1" s="1037"/>
      <c r="C1" s="1037"/>
      <c r="D1" s="26"/>
      <c r="E1" s="26"/>
      <c r="F1" s="26"/>
      <c r="G1" s="26"/>
    </row>
    <row r="2" spans="1:7" ht="12.6">
      <c r="A2" s="13" t="s">
        <v>2535</v>
      </c>
    </row>
    <row r="3" spans="1:7">
      <c r="A3" s="59" t="s">
        <v>429</v>
      </c>
    </row>
    <row r="4" spans="1:7" s="5" customFormat="1" ht="13.2">
      <c r="A4" s="60" t="s">
        <v>1932</v>
      </c>
      <c r="B4" s="6"/>
    </row>
    <row r="5" spans="1:7">
      <c r="A5" s="64" t="s">
        <v>430</v>
      </c>
      <c r="B5" s="10"/>
      <c r="C5" s="10"/>
    </row>
    <row r="6" spans="1:7">
      <c r="A6" s="916" t="s">
        <v>31</v>
      </c>
      <c r="B6" s="917" t="s">
        <v>334</v>
      </c>
      <c r="C6" s="918" t="s">
        <v>345</v>
      </c>
    </row>
    <row r="7" spans="1:7" ht="12" thickBot="1">
      <c r="A7" s="919" t="s">
        <v>32</v>
      </c>
      <c r="B7" s="920" t="s">
        <v>335</v>
      </c>
      <c r="C7" s="921" t="s">
        <v>346</v>
      </c>
    </row>
    <row r="8" spans="1:7" ht="12">
      <c r="A8" s="110" t="s">
        <v>476</v>
      </c>
      <c r="B8" s="958">
        <v>1321890</v>
      </c>
      <c r="C8" s="959">
        <v>645870</v>
      </c>
      <c r="D8" s="10"/>
    </row>
    <row r="9" spans="1:7">
      <c r="A9" s="275" t="s">
        <v>33</v>
      </c>
      <c r="B9" s="116"/>
      <c r="C9" s="122"/>
      <c r="D9" s="10"/>
    </row>
    <row r="10" spans="1:7">
      <c r="A10" s="115" t="s">
        <v>8</v>
      </c>
      <c r="B10" s="960">
        <v>272788</v>
      </c>
      <c r="C10" s="117">
        <v>143090</v>
      </c>
      <c r="D10" s="10"/>
    </row>
    <row r="11" spans="1:7">
      <c r="A11" s="118" t="s">
        <v>9</v>
      </c>
      <c r="B11" s="116"/>
      <c r="C11" s="122"/>
      <c r="D11" s="10"/>
      <c r="E11" s="10"/>
    </row>
    <row r="12" spans="1:7">
      <c r="A12" s="115" t="s">
        <v>463</v>
      </c>
      <c r="B12" s="961">
        <v>223816</v>
      </c>
      <c r="C12" s="957">
        <v>66674</v>
      </c>
      <c r="D12" s="10"/>
      <c r="E12" s="10"/>
    </row>
    <row r="13" spans="1:7">
      <c r="A13" s="118" t="s">
        <v>462</v>
      </c>
      <c r="B13" s="116"/>
      <c r="C13" s="122"/>
      <c r="D13" s="10"/>
      <c r="E13" s="10"/>
    </row>
    <row r="14" spans="1:7">
      <c r="A14" s="115" t="s">
        <v>460</v>
      </c>
      <c r="B14" s="960">
        <v>195418</v>
      </c>
      <c r="C14" s="117">
        <v>195418</v>
      </c>
      <c r="D14" s="10"/>
      <c r="E14" s="10"/>
    </row>
    <row r="15" spans="1:7">
      <c r="A15" s="118" t="s">
        <v>461</v>
      </c>
      <c r="B15" s="116"/>
      <c r="C15" s="122"/>
      <c r="D15" s="10"/>
      <c r="E15" s="10"/>
    </row>
    <row r="16" spans="1:7">
      <c r="A16" s="115" t="s">
        <v>10</v>
      </c>
      <c r="B16" s="960">
        <v>89762</v>
      </c>
      <c r="C16" s="117">
        <v>9983</v>
      </c>
      <c r="D16" s="10"/>
      <c r="E16" s="10"/>
    </row>
    <row r="17" spans="1:5">
      <c r="A17" s="118" t="s">
        <v>11</v>
      </c>
      <c r="B17" s="116"/>
      <c r="C17" s="122"/>
      <c r="D17" s="10"/>
      <c r="E17" s="10"/>
    </row>
    <row r="18" spans="1:5" ht="13.2">
      <c r="A18" s="161" t="s">
        <v>1078</v>
      </c>
      <c r="B18" s="960">
        <v>199364</v>
      </c>
      <c r="C18" s="117">
        <v>107478</v>
      </c>
      <c r="D18" s="10"/>
      <c r="E18" s="10"/>
    </row>
    <row r="19" spans="1:5" ht="13.2">
      <c r="A19" s="118" t="s">
        <v>480</v>
      </c>
      <c r="B19" s="116"/>
      <c r="C19" s="122"/>
      <c r="D19" s="10"/>
      <c r="E19" s="10"/>
    </row>
    <row r="20" spans="1:5">
      <c r="A20" s="115" t="s">
        <v>12</v>
      </c>
      <c r="B20" s="960">
        <v>58499</v>
      </c>
      <c r="C20" s="117">
        <v>12743</v>
      </c>
      <c r="D20" s="10"/>
      <c r="E20" s="10"/>
    </row>
    <row r="21" spans="1:5">
      <c r="A21" s="118" t="s">
        <v>13</v>
      </c>
      <c r="B21" s="116"/>
      <c r="C21" s="122"/>
      <c r="D21" s="10"/>
      <c r="E21" s="10"/>
    </row>
    <row r="22" spans="1:5" ht="13.2">
      <c r="A22" s="161" t="s">
        <v>1079</v>
      </c>
      <c r="B22" s="960">
        <v>30704</v>
      </c>
      <c r="C22" s="117">
        <v>20115</v>
      </c>
      <c r="D22" s="10"/>
      <c r="E22" s="10"/>
    </row>
    <row r="23" spans="1:5" ht="13.2">
      <c r="A23" s="118" t="s">
        <v>481</v>
      </c>
      <c r="B23" s="116"/>
      <c r="C23" s="122"/>
      <c r="D23" s="10"/>
      <c r="E23" s="10"/>
    </row>
    <row r="24" spans="1:5">
      <c r="A24" s="115" t="s">
        <v>14</v>
      </c>
      <c r="B24" s="960">
        <v>37588</v>
      </c>
      <c r="C24" s="117">
        <v>12921</v>
      </c>
      <c r="D24" s="10"/>
      <c r="E24" s="10"/>
    </row>
    <row r="25" spans="1:5">
      <c r="A25" s="118" t="s">
        <v>15</v>
      </c>
      <c r="B25" s="116"/>
      <c r="C25" s="122"/>
      <c r="D25" s="10"/>
      <c r="E25" s="10"/>
    </row>
    <row r="26" spans="1:5">
      <c r="A26" s="115" t="s">
        <v>16</v>
      </c>
      <c r="B26" s="960">
        <v>27978</v>
      </c>
      <c r="C26" s="117">
        <v>18730</v>
      </c>
      <c r="D26" s="10"/>
      <c r="E26" s="10"/>
    </row>
    <row r="27" spans="1:5">
      <c r="A27" s="118" t="s">
        <v>17</v>
      </c>
      <c r="B27" s="116"/>
      <c r="C27" s="122"/>
      <c r="D27" s="10"/>
      <c r="E27" s="10"/>
    </row>
    <row r="28" spans="1:5" ht="13.2">
      <c r="A28" s="161" t="s">
        <v>1080</v>
      </c>
      <c r="B28" s="960">
        <v>14090</v>
      </c>
      <c r="C28" s="117">
        <v>7729</v>
      </c>
      <c r="D28" s="10"/>
      <c r="E28" s="10"/>
    </row>
    <row r="29" spans="1:5">
      <c r="A29" s="118" t="s">
        <v>18</v>
      </c>
      <c r="B29" s="116"/>
      <c r="C29" s="122"/>
      <c r="D29" s="10"/>
      <c r="E29" s="10"/>
    </row>
    <row r="30" spans="1:5">
      <c r="A30" s="115" t="s">
        <v>19</v>
      </c>
      <c r="B30" s="960">
        <v>61879</v>
      </c>
      <c r="C30" s="117">
        <v>32422</v>
      </c>
      <c r="D30" s="10"/>
      <c r="E30" s="10"/>
    </row>
    <row r="31" spans="1:5">
      <c r="A31" s="118" t="s">
        <v>20</v>
      </c>
      <c r="B31" s="116"/>
      <c r="C31" s="122"/>
      <c r="D31" s="10"/>
      <c r="E31" s="10"/>
    </row>
    <row r="32" spans="1:5" ht="13.2">
      <c r="A32" s="161" t="s">
        <v>1081</v>
      </c>
      <c r="B32" s="960">
        <v>36148</v>
      </c>
      <c r="C32" s="117">
        <v>17147</v>
      </c>
      <c r="D32" s="10"/>
      <c r="E32" s="10"/>
    </row>
    <row r="33" spans="1:5">
      <c r="A33" s="118" t="s">
        <v>21</v>
      </c>
      <c r="B33" s="116"/>
      <c r="C33" s="122"/>
      <c r="D33" s="10"/>
      <c r="E33" s="10"/>
    </row>
    <row r="34" spans="1:5">
      <c r="A34" s="115" t="s">
        <v>1082</v>
      </c>
      <c r="B34" s="960">
        <v>45583</v>
      </c>
      <c r="C34" s="117">
        <v>29957</v>
      </c>
      <c r="D34" s="10"/>
      <c r="E34" s="10"/>
    </row>
    <row r="35" spans="1:5">
      <c r="A35" s="118" t="s">
        <v>22</v>
      </c>
      <c r="B35" s="116"/>
      <c r="C35" s="122"/>
      <c r="D35" s="10"/>
      <c r="E35" s="10"/>
    </row>
    <row r="36" spans="1:5">
      <c r="A36" s="115" t="s">
        <v>23</v>
      </c>
      <c r="B36" s="960">
        <v>106881</v>
      </c>
      <c r="C36" s="117">
        <v>81372</v>
      </c>
      <c r="D36" s="10"/>
      <c r="E36" s="10"/>
    </row>
    <row r="37" spans="1:5">
      <c r="A37" s="118" t="s">
        <v>24</v>
      </c>
      <c r="B37" s="116"/>
      <c r="C37" s="122"/>
      <c r="D37" s="10"/>
      <c r="E37" s="10"/>
    </row>
    <row r="38" spans="1:5">
      <c r="A38" s="115" t="s">
        <v>25</v>
      </c>
      <c r="B38" s="960">
        <v>76172</v>
      </c>
      <c r="C38" s="117">
        <v>61380</v>
      </c>
      <c r="D38" s="10"/>
      <c r="E38" s="10"/>
    </row>
    <row r="39" spans="1:5">
      <c r="A39" s="118" t="s">
        <v>26</v>
      </c>
      <c r="B39" s="116"/>
      <c r="C39" s="122"/>
      <c r="D39" s="10"/>
      <c r="E39" s="10"/>
    </row>
    <row r="40" spans="1:5">
      <c r="A40" s="115" t="s">
        <v>27</v>
      </c>
      <c r="B40" s="960">
        <v>14389</v>
      </c>
      <c r="C40" s="117">
        <v>8636</v>
      </c>
      <c r="D40" s="10"/>
      <c r="E40" s="10"/>
    </row>
    <row r="41" spans="1:5">
      <c r="A41" s="118" t="s">
        <v>28</v>
      </c>
      <c r="B41" s="116"/>
      <c r="C41" s="122"/>
      <c r="D41" s="10"/>
      <c r="E41" s="10"/>
    </row>
    <row r="42" spans="1:5">
      <c r="A42" s="115" t="s">
        <v>29</v>
      </c>
      <c r="B42" s="960">
        <v>26249</v>
      </c>
      <c r="C42" s="117">
        <v>15493</v>
      </c>
      <c r="D42" s="10"/>
      <c r="E42" s="10"/>
    </row>
    <row r="43" spans="1:5">
      <c r="A43" s="118" t="s">
        <v>30</v>
      </c>
      <c r="B43" s="193"/>
      <c r="C43" s="195"/>
      <c r="D43" s="10"/>
      <c r="E43" s="10"/>
    </row>
    <row r="44" spans="1:5" ht="19.5" customHeight="1">
      <c r="A44" s="963" t="s">
        <v>482</v>
      </c>
      <c r="C44" s="10"/>
      <c r="D44" s="10"/>
      <c r="E44" s="10"/>
    </row>
    <row r="45" spans="1:5">
      <c r="A45" s="4" t="s">
        <v>2486</v>
      </c>
    </row>
  </sheetData>
  <customSheetViews>
    <customSheetView guid="{A85E6947-5E9C-44EA-9974-2D5A8476B6C9}" showGridLines="0">
      <selection activeCell="A4" sqref="A4"/>
      <pageMargins left="0.23622047244094491" right="0.23622047244094491" top="0.74803149606299213" bottom="0.74803149606299213" header="0.31496062992125984" footer="0.31496062992125984"/>
      <pageSetup paperSize="9" orientation="portrait" r:id="rId1"/>
      <headerFooter alignWithMargins="0"/>
    </customSheetView>
    <customSheetView guid="{CC2CED46-F28E-4FEE-8298-2DA48F36A2D7}" showGridLines="0">
      <selection activeCell="F32" sqref="F32"/>
      <pageMargins left="0.23622047244094491" right="0.23622047244094491" top="0.74803149606299213" bottom="0.74803149606299213" header="0.31496062992125984" footer="0.31496062992125984"/>
      <pageSetup paperSize="9" orientation="portrait" r:id="rId2"/>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3"/>
      <headerFooter alignWithMargins="0"/>
    </customSheetView>
    <customSheetView guid="{8709ABF6-20E2-4B99-9C0E-AB7F5DEED495}" showGridLines="0">
      <selection activeCell="A34" sqref="A34"/>
      <pageMargins left="0.23622047244094491" right="0.23622047244094491" top="0.74803149606299213" bottom="0.74803149606299213" header="0.31496062992125984" footer="0.31496062992125984"/>
      <pageSetup paperSize="9" orientation="portrait" r:id="rId4"/>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5"/>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6"/>
      <headerFooter alignWithMargins="0"/>
    </customSheetView>
  </customSheetViews>
  <mergeCells count="1">
    <mergeCell ref="A1:C1"/>
  </mergeCells>
  <phoneticPr fontId="7" type="noConversion"/>
  <hyperlinks>
    <hyperlink ref="A1" location="'Spis treści'!A1" display="'Spis treści'!A1"/>
    <hyperlink ref="A1:C1" location="'Spis tablic -- List of Tables'!A1" display="'Spis tablic -- List of Tables'!A1"/>
  </hyperlinks>
  <pageMargins left="0.23622047244094491" right="0.23622047244094491" top="0.74803149606299213" bottom="0.74803149606299213" header="0.31496062992125984" footer="0.31496062992125984"/>
  <pageSetup paperSize="9" orientation="portrait" r:id="rId7"/>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I65"/>
  <sheetViews>
    <sheetView showGridLines="0" zoomScaleNormal="100" workbookViewId="0">
      <selection activeCell="B2" sqref="B2"/>
    </sheetView>
  </sheetViews>
  <sheetFormatPr defaultColWidth="9.109375" defaultRowHeight="11.4"/>
  <cols>
    <col min="1" max="1" width="31.44140625" style="6" customWidth="1"/>
    <col min="2" max="9" width="16.88671875" style="6" customWidth="1"/>
    <col min="10" max="16384" width="9.109375" style="6"/>
  </cols>
  <sheetData>
    <row r="1" spans="1:9" s="7" customFormat="1" ht="27" customHeight="1">
      <c r="A1" s="1071" t="s">
        <v>2584</v>
      </c>
      <c r="B1" s="1071"/>
      <c r="C1" s="1071"/>
      <c r="D1" s="1071"/>
      <c r="E1" s="1071"/>
      <c r="F1" s="1071"/>
    </row>
    <row r="2" spans="1:9" ht="12">
      <c r="A2" s="13" t="s">
        <v>1464</v>
      </c>
    </row>
    <row r="3" spans="1:9" ht="12">
      <c r="A3" s="61" t="s">
        <v>1749</v>
      </c>
    </row>
    <row r="4" spans="1:9">
      <c r="A4" s="59" t="s">
        <v>429</v>
      </c>
    </row>
    <row r="5" spans="1:9">
      <c r="A5" s="60" t="s">
        <v>1453</v>
      </c>
    </row>
    <row r="6" spans="1:9">
      <c r="A6" s="60" t="s">
        <v>1772</v>
      </c>
    </row>
    <row r="7" spans="1:9">
      <c r="A7" s="607" t="s">
        <v>430</v>
      </c>
      <c r="B7" s="608"/>
      <c r="C7" s="608"/>
      <c r="D7" s="10"/>
      <c r="E7" s="10"/>
      <c r="F7" s="10"/>
    </row>
    <row r="8" spans="1:9" ht="12" customHeight="1">
      <c r="A8" s="856"/>
      <c r="B8" s="858"/>
      <c r="C8" s="1121" t="s">
        <v>395</v>
      </c>
      <c r="D8" s="1121"/>
      <c r="E8" s="1121"/>
      <c r="F8" s="1121"/>
      <c r="G8" s="1121"/>
      <c r="H8" s="1121"/>
      <c r="I8" s="1096"/>
    </row>
    <row r="9" spans="1:9" ht="12" customHeight="1">
      <c r="A9" s="611"/>
      <c r="B9" s="666"/>
      <c r="C9" s="1122" t="s">
        <v>519</v>
      </c>
      <c r="D9" s="1122"/>
      <c r="E9" s="1122"/>
      <c r="F9" s="1122"/>
      <c r="G9" s="1122"/>
      <c r="H9" s="1122"/>
      <c r="I9" s="1098"/>
    </row>
    <row r="10" spans="1:9" ht="11.4" customHeight="1">
      <c r="A10" s="612"/>
      <c r="B10" s="949"/>
      <c r="C10" s="1100" t="s">
        <v>2446</v>
      </c>
      <c r="D10" s="1100" t="s">
        <v>1107</v>
      </c>
      <c r="E10" s="1100" t="s">
        <v>396</v>
      </c>
      <c r="F10" s="1100" t="s">
        <v>2447</v>
      </c>
      <c r="G10" s="1104" t="s">
        <v>2445</v>
      </c>
      <c r="H10" s="1105"/>
      <c r="I10" s="1102" t="s">
        <v>1109</v>
      </c>
    </row>
    <row r="11" spans="1:9" s="5" customFormat="1">
      <c r="A11" s="612" t="s">
        <v>31</v>
      </c>
      <c r="B11" s="949" t="s">
        <v>334</v>
      </c>
      <c r="C11" s="1101"/>
      <c r="D11" s="1101"/>
      <c r="E11" s="1101"/>
      <c r="F11" s="1101"/>
      <c r="G11" s="1106" t="s">
        <v>2588</v>
      </c>
      <c r="H11" s="1107"/>
      <c r="I11" s="1103"/>
    </row>
    <row r="12" spans="1:9" ht="22.8">
      <c r="A12" s="860" t="s">
        <v>32</v>
      </c>
      <c r="B12" s="861" t="s">
        <v>335</v>
      </c>
      <c r="C12" s="1101"/>
      <c r="D12" s="1101"/>
      <c r="E12" s="1101"/>
      <c r="F12" s="1101"/>
      <c r="G12" s="1031" t="s">
        <v>2448</v>
      </c>
      <c r="H12" s="1031" t="s">
        <v>2449</v>
      </c>
      <c r="I12" s="1103"/>
    </row>
    <row r="13" spans="1:9" ht="23.4" thickBot="1">
      <c r="A13" s="854"/>
      <c r="B13" s="859"/>
      <c r="C13" s="859" t="s">
        <v>2544</v>
      </c>
      <c r="D13" s="859" t="s">
        <v>1108</v>
      </c>
      <c r="E13" s="859" t="s">
        <v>397</v>
      </c>
      <c r="F13" s="859" t="s">
        <v>2450</v>
      </c>
      <c r="G13" s="859" t="s">
        <v>2589</v>
      </c>
      <c r="H13" s="859" t="s">
        <v>2590</v>
      </c>
      <c r="I13" s="684" t="s">
        <v>398</v>
      </c>
    </row>
    <row r="14" spans="1:9" ht="12">
      <c r="A14" s="137" t="s">
        <v>1226</v>
      </c>
      <c r="B14" s="111">
        <v>104935</v>
      </c>
      <c r="C14" s="111">
        <v>39696</v>
      </c>
      <c r="D14" s="111">
        <v>29641</v>
      </c>
      <c r="E14" s="111">
        <v>65889</v>
      </c>
      <c r="F14" s="111">
        <v>1278</v>
      </c>
      <c r="G14" s="977">
        <v>18079</v>
      </c>
      <c r="H14" s="977">
        <v>109</v>
      </c>
      <c r="I14" s="978">
        <v>7271</v>
      </c>
    </row>
    <row r="15" spans="1:9">
      <c r="A15" s="134" t="s">
        <v>118</v>
      </c>
      <c r="B15" s="116"/>
      <c r="C15" s="116"/>
      <c r="D15" s="116"/>
      <c r="E15" s="116"/>
      <c r="F15" s="116"/>
      <c r="G15" s="688"/>
      <c r="H15" s="688"/>
      <c r="I15" s="689"/>
    </row>
    <row r="16" spans="1:9" ht="12">
      <c r="A16" s="137" t="s">
        <v>593</v>
      </c>
      <c r="B16" s="111">
        <v>17140</v>
      </c>
      <c r="C16" s="111">
        <v>6758</v>
      </c>
      <c r="D16" s="111">
        <v>4965</v>
      </c>
      <c r="E16" s="111">
        <v>9798</v>
      </c>
      <c r="F16" s="111">
        <v>147</v>
      </c>
      <c r="G16" s="977">
        <v>3279</v>
      </c>
      <c r="H16" s="977">
        <v>14</v>
      </c>
      <c r="I16" s="978">
        <v>1055</v>
      </c>
    </row>
    <row r="17" spans="1:9">
      <c r="A17" s="625" t="s">
        <v>594</v>
      </c>
      <c r="B17" s="116"/>
      <c r="C17" s="116"/>
      <c r="D17" s="116"/>
      <c r="E17" s="116"/>
      <c r="F17" s="116"/>
      <c r="G17" s="688"/>
      <c r="H17" s="688"/>
      <c r="I17" s="689"/>
    </row>
    <row r="18" spans="1:9">
      <c r="A18" s="621" t="s">
        <v>595</v>
      </c>
      <c r="B18" s="116"/>
      <c r="C18" s="116"/>
      <c r="D18" s="116"/>
      <c r="E18" s="116"/>
      <c r="F18" s="116"/>
      <c r="G18" s="688"/>
      <c r="H18" s="688"/>
      <c r="I18" s="689"/>
    </row>
    <row r="19" spans="1:9">
      <c r="A19" s="290" t="s">
        <v>596</v>
      </c>
      <c r="B19" s="116"/>
      <c r="C19" s="116"/>
      <c r="D19" s="116"/>
      <c r="E19" s="116"/>
      <c r="F19" s="116"/>
      <c r="G19" s="688"/>
      <c r="H19" s="688"/>
      <c r="I19" s="689"/>
    </row>
    <row r="20" spans="1:9">
      <c r="A20" s="142" t="s">
        <v>597</v>
      </c>
      <c r="B20" s="116">
        <v>2496</v>
      </c>
      <c r="C20" s="116">
        <v>1111</v>
      </c>
      <c r="D20" s="116">
        <v>609</v>
      </c>
      <c r="E20" s="116">
        <v>1468</v>
      </c>
      <c r="F20" s="116">
        <v>83</v>
      </c>
      <c r="G20" s="688">
        <v>549</v>
      </c>
      <c r="H20" s="688">
        <v>1</v>
      </c>
      <c r="I20" s="689">
        <v>159</v>
      </c>
    </row>
    <row r="21" spans="1:9">
      <c r="A21" s="142" t="s">
        <v>598</v>
      </c>
      <c r="B21" s="116">
        <v>5606</v>
      </c>
      <c r="C21" s="116">
        <v>1952</v>
      </c>
      <c r="D21" s="116">
        <v>1868</v>
      </c>
      <c r="E21" s="116">
        <v>3165</v>
      </c>
      <c r="F21" s="116" t="s">
        <v>1474</v>
      </c>
      <c r="G21" s="688">
        <v>911</v>
      </c>
      <c r="H21" s="688">
        <v>1</v>
      </c>
      <c r="I21" s="689">
        <v>386</v>
      </c>
    </row>
    <row r="22" spans="1:9">
      <c r="A22" s="142" t="s">
        <v>599</v>
      </c>
      <c r="B22" s="116">
        <v>1693</v>
      </c>
      <c r="C22" s="116">
        <v>740</v>
      </c>
      <c r="D22" s="116">
        <v>389</v>
      </c>
      <c r="E22" s="116">
        <v>1107</v>
      </c>
      <c r="F22" s="116" t="s">
        <v>1474</v>
      </c>
      <c r="G22" s="688">
        <v>328</v>
      </c>
      <c r="H22" s="688">
        <v>1</v>
      </c>
      <c r="I22" s="689">
        <v>78</v>
      </c>
    </row>
    <row r="23" spans="1:9">
      <c r="A23" s="142" t="s">
        <v>600</v>
      </c>
      <c r="B23" s="116">
        <v>3052</v>
      </c>
      <c r="C23" s="116">
        <v>1275</v>
      </c>
      <c r="D23" s="116">
        <v>815</v>
      </c>
      <c r="E23" s="116">
        <v>1597</v>
      </c>
      <c r="F23" s="116">
        <v>64</v>
      </c>
      <c r="G23" s="688">
        <v>705</v>
      </c>
      <c r="H23" s="688">
        <v>7</v>
      </c>
      <c r="I23" s="689">
        <v>178</v>
      </c>
    </row>
    <row r="24" spans="1:9">
      <c r="A24" s="142" t="s">
        <v>601</v>
      </c>
      <c r="B24" s="116">
        <v>1571</v>
      </c>
      <c r="C24" s="116">
        <v>790</v>
      </c>
      <c r="D24" s="116">
        <v>321</v>
      </c>
      <c r="E24" s="116">
        <v>1000</v>
      </c>
      <c r="F24" s="116" t="s">
        <v>1474</v>
      </c>
      <c r="G24" s="688">
        <v>181</v>
      </c>
      <c r="H24" s="688">
        <v>3</v>
      </c>
      <c r="I24" s="689">
        <v>59</v>
      </c>
    </row>
    <row r="25" spans="1:9">
      <c r="A25" s="142" t="s">
        <v>602</v>
      </c>
      <c r="B25" s="116">
        <v>2722</v>
      </c>
      <c r="C25" s="116">
        <v>890</v>
      </c>
      <c r="D25" s="116">
        <v>963</v>
      </c>
      <c r="E25" s="116">
        <v>1461</v>
      </c>
      <c r="F25" s="116" t="s">
        <v>1474</v>
      </c>
      <c r="G25" s="688">
        <v>605</v>
      </c>
      <c r="H25" s="688">
        <v>1</v>
      </c>
      <c r="I25" s="689">
        <v>195</v>
      </c>
    </row>
    <row r="26" spans="1:9" ht="12">
      <c r="A26" s="137" t="s">
        <v>603</v>
      </c>
      <c r="B26" s="111">
        <v>16357</v>
      </c>
      <c r="C26" s="111">
        <v>4243</v>
      </c>
      <c r="D26" s="111">
        <v>6430</v>
      </c>
      <c r="E26" s="111">
        <v>10751</v>
      </c>
      <c r="F26" s="111" t="s">
        <v>1474</v>
      </c>
      <c r="G26" s="977">
        <v>1859</v>
      </c>
      <c r="H26" s="977">
        <v>6</v>
      </c>
      <c r="I26" s="978">
        <v>1677</v>
      </c>
    </row>
    <row r="27" spans="1:9">
      <c r="A27" s="625" t="s">
        <v>594</v>
      </c>
      <c r="B27" s="116"/>
      <c r="C27" s="116"/>
      <c r="D27" s="116"/>
      <c r="E27" s="116"/>
      <c r="F27" s="116"/>
      <c r="G27" s="688"/>
      <c r="H27" s="688"/>
      <c r="I27" s="689"/>
    </row>
    <row r="28" spans="1:9">
      <c r="A28" s="621" t="s">
        <v>604</v>
      </c>
      <c r="B28" s="116"/>
      <c r="C28" s="116"/>
      <c r="D28" s="116"/>
      <c r="E28" s="116"/>
      <c r="F28" s="116"/>
      <c r="G28" s="688"/>
      <c r="H28" s="688"/>
      <c r="I28" s="689"/>
    </row>
    <row r="29" spans="1:9">
      <c r="A29" s="290" t="s">
        <v>605</v>
      </c>
      <c r="B29" s="116"/>
      <c r="C29" s="116"/>
      <c r="D29" s="116"/>
      <c r="E29" s="116"/>
      <c r="F29" s="116"/>
      <c r="G29" s="688"/>
      <c r="H29" s="688"/>
      <c r="I29" s="689"/>
    </row>
    <row r="30" spans="1:9">
      <c r="A30" s="142" t="s">
        <v>606</v>
      </c>
      <c r="B30" s="116">
        <v>16357</v>
      </c>
      <c r="C30" s="116">
        <v>4243</v>
      </c>
      <c r="D30" s="116">
        <v>6430</v>
      </c>
      <c r="E30" s="116">
        <v>10751</v>
      </c>
      <c r="F30" s="116" t="s">
        <v>1474</v>
      </c>
      <c r="G30" s="688">
        <v>1859</v>
      </c>
      <c r="H30" s="688">
        <v>6</v>
      </c>
      <c r="I30" s="689">
        <v>1677</v>
      </c>
    </row>
    <row r="31" spans="1:9" ht="12">
      <c r="A31" s="137" t="s">
        <v>607</v>
      </c>
      <c r="B31" s="111">
        <v>23561</v>
      </c>
      <c r="C31" s="111">
        <v>9785</v>
      </c>
      <c r="D31" s="111">
        <v>5362</v>
      </c>
      <c r="E31" s="111">
        <v>14800</v>
      </c>
      <c r="F31" s="111">
        <v>376</v>
      </c>
      <c r="G31" s="977">
        <v>4738</v>
      </c>
      <c r="H31" s="977">
        <v>19</v>
      </c>
      <c r="I31" s="978">
        <v>1517</v>
      </c>
    </row>
    <row r="32" spans="1:9" ht="12">
      <c r="A32" s="625" t="s">
        <v>594</v>
      </c>
      <c r="B32" s="111"/>
      <c r="C32" s="111"/>
      <c r="D32" s="111"/>
      <c r="E32" s="111"/>
      <c r="F32" s="111"/>
      <c r="G32" s="977"/>
      <c r="H32" s="977"/>
      <c r="I32" s="978"/>
    </row>
    <row r="33" spans="1:9" ht="12">
      <c r="A33" s="621" t="s">
        <v>595</v>
      </c>
      <c r="B33" s="111"/>
      <c r="C33" s="111"/>
      <c r="D33" s="111"/>
      <c r="E33" s="111"/>
      <c r="F33" s="111"/>
      <c r="G33" s="977"/>
      <c r="H33" s="977"/>
      <c r="I33" s="978"/>
    </row>
    <row r="34" spans="1:9" ht="12">
      <c r="A34" s="290" t="s">
        <v>596</v>
      </c>
      <c r="B34" s="111"/>
      <c r="C34" s="111"/>
      <c r="D34" s="111"/>
      <c r="E34" s="111"/>
      <c r="F34" s="111"/>
      <c r="G34" s="977"/>
      <c r="H34" s="977"/>
      <c r="I34" s="978"/>
    </row>
    <row r="35" spans="1:9">
      <c r="A35" s="142" t="s">
        <v>608</v>
      </c>
      <c r="B35" s="116">
        <v>4664</v>
      </c>
      <c r="C35" s="116">
        <v>1860</v>
      </c>
      <c r="D35" s="116">
        <v>1100</v>
      </c>
      <c r="E35" s="116">
        <v>2854</v>
      </c>
      <c r="F35" s="116">
        <v>221</v>
      </c>
      <c r="G35" s="688">
        <v>983</v>
      </c>
      <c r="H35" s="688">
        <v>4</v>
      </c>
      <c r="I35" s="689">
        <v>548</v>
      </c>
    </row>
    <row r="36" spans="1:9">
      <c r="A36" s="142" t="s">
        <v>609</v>
      </c>
      <c r="B36" s="116">
        <v>6801</v>
      </c>
      <c r="C36" s="116">
        <v>2928</v>
      </c>
      <c r="D36" s="116">
        <v>1355</v>
      </c>
      <c r="E36" s="116">
        <v>4607</v>
      </c>
      <c r="F36" s="116">
        <v>11</v>
      </c>
      <c r="G36" s="688">
        <v>1211</v>
      </c>
      <c r="H36" s="688">
        <v>8</v>
      </c>
      <c r="I36" s="689">
        <v>252</v>
      </c>
    </row>
    <row r="37" spans="1:9">
      <c r="A37" s="142" t="s">
        <v>610</v>
      </c>
      <c r="B37" s="116">
        <v>9050</v>
      </c>
      <c r="C37" s="116">
        <v>3947</v>
      </c>
      <c r="D37" s="116">
        <v>2005</v>
      </c>
      <c r="E37" s="116">
        <v>5523</v>
      </c>
      <c r="F37" s="116">
        <v>125</v>
      </c>
      <c r="G37" s="688">
        <v>1846</v>
      </c>
      <c r="H37" s="688">
        <v>3</v>
      </c>
      <c r="I37" s="689">
        <v>422</v>
      </c>
    </row>
    <row r="38" spans="1:9">
      <c r="A38" s="621" t="s">
        <v>613</v>
      </c>
      <c r="B38" s="116"/>
      <c r="C38" s="116"/>
      <c r="D38" s="116"/>
      <c r="E38" s="116"/>
      <c r="F38" s="116"/>
      <c r="G38" s="688"/>
      <c r="H38" s="688"/>
      <c r="I38" s="689"/>
    </row>
    <row r="39" spans="1:9">
      <c r="A39" s="290" t="s">
        <v>605</v>
      </c>
      <c r="B39" s="116"/>
      <c r="C39" s="116"/>
      <c r="D39" s="116"/>
      <c r="E39" s="116"/>
      <c r="F39" s="116"/>
      <c r="G39" s="688"/>
      <c r="H39" s="688"/>
      <c r="I39" s="689"/>
    </row>
    <row r="40" spans="1:9">
      <c r="A40" s="170" t="s">
        <v>614</v>
      </c>
      <c r="B40" s="119">
        <v>3046</v>
      </c>
      <c r="C40" s="119">
        <v>1050</v>
      </c>
      <c r="D40" s="119">
        <v>902</v>
      </c>
      <c r="E40" s="119">
        <v>1816</v>
      </c>
      <c r="F40" s="119">
        <v>19</v>
      </c>
      <c r="G40" s="688">
        <v>698</v>
      </c>
      <c r="H40" s="688">
        <v>4</v>
      </c>
      <c r="I40" s="689">
        <v>295</v>
      </c>
    </row>
    <row r="41" spans="1:9" ht="12">
      <c r="A41" s="624" t="s">
        <v>1730</v>
      </c>
      <c r="B41" s="694">
        <v>11735</v>
      </c>
      <c r="C41" s="694">
        <v>5200</v>
      </c>
      <c r="D41" s="694">
        <v>3011</v>
      </c>
      <c r="E41" s="694">
        <v>7245</v>
      </c>
      <c r="F41" s="694">
        <v>169</v>
      </c>
      <c r="G41" s="694">
        <v>1901</v>
      </c>
      <c r="H41" s="694">
        <v>10</v>
      </c>
      <c r="I41" s="696">
        <v>439</v>
      </c>
    </row>
    <row r="42" spans="1:9">
      <c r="A42" s="622" t="s">
        <v>594</v>
      </c>
      <c r="B42" s="692"/>
      <c r="C42" s="692"/>
      <c r="D42" s="692"/>
      <c r="E42" s="692"/>
      <c r="F42" s="692"/>
      <c r="G42" s="692"/>
      <c r="H42" s="692"/>
      <c r="I42" s="691"/>
    </row>
    <row r="43" spans="1:9">
      <c r="A43" s="623" t="s">
        <v>595</v>
      </c>
      <c r="B43" s="688"/>
      <c r="C43" s="688"/>
      <c r="D43" s="688"/>
      <c r="E43" s="692"/>
      <c r="F43" s="688"/>
      <c r="G43" s="688"/>
      <c r="H43" s="692"/>
      <c r="I43" s="689"/>
    </row>
    <row r="44" spans="1:9">
      <c r="A44" s="169" t="s">
        <v>596</v>
      </c>
      <c r="B44" s="692"/>
      <c r="C44" s="692"/>
      <c r="D44" s="692"/>
      <c r="E44" s="688"/>
      <c r="F44" s="692"/>
      <c r="G44" s="692"/>
      <c r="H44" s="688"/>
      <c r="I44" s="691"/>
    </row>
    <row r="45" spans="1:9">
      <c r="A45" s="626" t="s">
        <v>611</v>
      </c>
      <c r="B45" s="688">
        <v>6154</v>
      </c>
      <c r="C45" s="688">
        <v>2878</v>
      </c>
      <c r="D45" s="688">
        <v>1516</v>
      </c>
      <c r="E45" s="692">
        <v>3639</v>
      </c>
      <c r="F45" s="688">
        <v>108</v>
      </c>
      <c r="G45" s="688">
        <v>959</v>
      </c>
      <c r="H45" s="692">
        <v>9</v>
      </c>
      <c r="I45" s="689">
        <v>222</v>
      </c>
    </row>
    <row r="46" spans="1:9">
      <c r="A46" s="626" t="s">
        <v>619</v>
      </c>
      <c r="B46" s="692">
        <v>2309</v>
      </c>
      <c r="C46" s="692">
        <v>986</v>
      </c>
      <c r="D46" s="692">
        <v>610</v>
      </c>
      <c r="E46" s="688">
        <v>1239</v>
      </c>
      <c r="F46" s="692">
        <v>56</v>
      </c>
      <c r="G46" s="692">
        <v>510</v>
      </c>
      <c r="H46" s="688" t="s">
        <v>1474</v>
      </c>
      <c r="I46" s="691">
        <v>139</v>
      </c>
    </row>
    <row r="47" spans="1:9">
      <c r="A47" s="626" t="s">
        <v>612</v>
      </c>
      <c r="B47" s="688">
        <v>3272</v>
      </c>
      <c r="C47" s="688">
        <v>1336</v>
      </c>
      <c r="D47" s="688">
        <v>885</v>
      </c>
      <c r="E47" s="692">
        <v>2367</v>
      </c>
      <c r="F47" s="688">
        <v>5</v>
      </c>
      <c r="G47" s="688">
        <v>432</v>
      </c>
      <c r="H47" s="692">
        <v>1</v>
      </c>
      <c r="I47" s="689">
        <v>78</v>
      </c>
    </row>
    <row r="48" spans="1:9" ht="12">
      <c r="A48" s="137" t="s">
        <v>615</v>
      </c>
      <c r="B48" s="113">
        <v>17776</v>
      </c>
      <c r="C48" s="113">
        <v>5960</v>
      </c>
      <c r="D48" s="113">
        <v>5586</v>
      </c>
      <c r="E48" s="113">
        <v>11333</v>
      </c>
      <c r="F48" s="113">
        <v>376</v>
      </c>
      <c r="G48" s="977">
        <v>2755</v>
      </c>
      <c r="H48" s="977">
        <v>24</v>
      </c>
      <c r="I48" s="978">
        <v>1195</v>
      </c>
    </row>
    <row r="49" spans="1:9">
      <c r="A49" s="625" t="s">
        <v>594</v>
      </c>
      <c r="B49" s="116"/>
      <c r="C49" s="116"/>
      <c r="D49" s="116"/>
      <c r="E49" s="116"/>
      <c r="F49" s="116"/>
      <c r="G49" s="688"/>
      <c r="H49" s="688"/>
      <c r="I49" s="689"/>
    </row>
    <row r="50" spans="1:9">
      <c r="A50" s="621" t="s">
        <v>595</v>
      </c>
      <c r="B50" s="116"/>
      <c r="C50" s="116"/>
      <c r="D50" s="116"/>
      <c r="E50" s="116"/>
      <c r="F50" s="116"/>
      <c r="G50" s="688"/>
      <c r="H50" s="688"/>
      <c r="I50" s="689"/>
    </row>
    <row r="51" spans="1:9">
      <c r="A51" s="290" t="s">
        <v>596</v>
      </c>
      <c r="B51" s="116"/>
      <c r="C51" s="116"/>
      <c r="D51" s="116"/>
      <c r="E51" s="116"/>
      <c r="F51" s="116"/>
      <c r="G51" s="688"/>
      <c r="H51" s="688"/>
      <c r="I51" s="689"/>
    </row>
    <row r="52" spans="1:9">
      <c r="A52" s="142" t="s">
        <v>616</v>
      </c>
      <c r="B52" s="116">
        <v>4126</v>
      </c>
      <c r="C52" s="116">
        <v>1405</v>
      </c>
      <c r="D52" s="116">
        <v>1331</v>
      </c>
      <c r="E52" s="116">
        <v>2701</v>
      </c>
      <c r="F52" s="116">
        <v>199</v>
      </c>
      <c r="G52" s="688">
        <v>481</v>
      </c>
      <c r="H52" s="688">
        <v>1</v>
      </c>
      <c r="I52" s="689">
        <v>264</v>
      </c>
    </row>
    <row r="53" spans="1:9">
      <c r="A53" s="142" t="s">
        <v>617</v>
      </c>
      <c r="B53" s="121">
        <v>5072</v>
      </c>
      <c r="C53" s="121">
        <v>1698</v>
      </c>
      <c r="D53" s="121">
        <v>1454</v>
      </c>
      <c r="E53" s="121">
        <v>3517</v>
      </c>
      <c r="F53" s="121" t="s">
        <v>1474</v>
      </c>
      <c r="G53" s="692">
        <v>625</v>
      </c>
      <c r="H53" s="692" t="s">
        <v>1474</v>
      </c>
      <c r="I53" s="691">
        <v>231</v>
      </c>
    </row>
    <row r="54" spans="1:9">
      <c r="A54" s="142" t="s">
        <v>618</v>
      </c>
      <c r="B54" s="121">
        <v>4158</v>
      </c>
      <c r="C54" s="121">
        <v>1239</v>
      </c>
      <c r="D54" s="121">
        <v>1431</v>
      </c>
      <c r="E54" s="121">
        <v>2434</v>
      </c>
      <c r="F54" s="121">
        <v>177</v>
      </c>
      <c r="G54" s="692">
        <v>904</v>
      </c>
      <c r="H54" s="692">
        <v>22</v>
      </c>
      <c r="I54" s="691">
        <v>358</v>
      </c>
    </row>
    <row r="55" spans="1:9">
      <c r="A55" s="142" t="s">
        <v>620</v>
      </c>
      <c r="B55" s="119">
        <v>4420</v>
      </c>
      <c r="C55" s="119">
        <v>1618</v>
      </c>
      <c r="D55" s="119">
        <v>1370</v>
      </c>
      <c r="E55" s="119">
        <v>2681</v>
      </c>
      <c r="F55" s="119" t="s">
        <v>1474</v>
      </c>
      <c r="G55" s="688">
        <v>745</v>
      </c>
      <c r="H55" s="688">
        <v>1</v>
      </c>
      <c r="I55" s="689">
        <v>342</v>
      </c>
    </row>
    <row r="56" spans="1:9" ht="12">
      <c r="A56" s="137" t="s">
        <v>621</v>
      </c>
      <c r="B56" s="113">
        <v>18366</v>
      </c>
      <c r="C56" s="113">
        <v>7750</v>
      </c>
      <c r="D56" s="113">
        <v>4287</v>
      </c>
      <c r="E56" s="113">
        <v>11962</v>
      </c>
      <c r="F56" s="113">
        <v>210</v>
      </c>
      <c r="G56" s="977">
        <v>3547</v>
      </c>
      <c r="H56" s="977">
        <v>36</v>
      </c>
      <c r="I56" s="978">
        <v>1388</v>
      </c>
    </row>
    <row r="57" spans="1:9">
      <c r="A57" s="625" t="s">
        <v>594</v>
      </c>
      <c r="B57" s="116"/>
      <c r="C57" s="116"/>
      <c r="D57" s="116"/>
      <c r="E57" s="116"/>
      <c r="F57" s="116"/>
      <c r="G57" s="688"/>
      <c r="H57" s="688"/>
      <c r="I57" s="689"/>
    </row>
    <row r="58" spans="1:9">
      <c r="A58" s="621" t="s">
        <v>595</v>
      </c>
      <c r="B58" s="116"/>
      <c r="C58" s="116"/>
      <c r="D58" s="116"/>
      <c r="E58" s="116"/>
      <c r="F58" s="116"/>
      <c r="G58" s="688"/>
      <c r="H58" s="688"/>
      <c r="I58" s="689"/>
    </row>
    <row r="59" spans="1:9">
      <c r="A59" s="290" t="s">
        <v>596</v>
      </c>
      <c r="B59" s="116"/>
      <c r="C59" s="116"/>
      <c r="D59" s="116"/>
      <c r="E59" s="116"/>
      <c r="F59" s="116"/>
      <c r="G59" s="688"/>
      <c r="H59" s="688"/>
      <c r="I59" s="689"/>
    </row>
    <row r="60" spans="1:9">
      <c r="A60" s="170" t="s">
        <v>622</v>
      </c>
      <c r="B60" s="119">
        <v>3283</v>
      </c>
      <c r="C60" s="119">
        <v>1512</v>
      </c>
      <c r="D60" s="119">
        <v>768</v>
      </c>
      <c r="E60" s="119">
        <v>2100</v>
      </c>
      <c r="F60" s="119">
        <v>79</v>
      </c>
      <c r="G60" s="688">
        <v>511</v>
      </c>
      <c r="H60" s="688">
        <v>16</v>
      </c>
      <c r="I60" s="689">
        <v>198</v>
      </c>
    </row>
    <row r="61" spans="1:9">
      <c r="A61" s="170" t="s">
        <v>623</v>
      </c>
      <c r="B61" s="121">
        <v>3511</v>
      </c>
      <c r="C61" s="121">
        <v>1667</v>
      </c>
      <c r="D61" s="121">
        <v>627</v>
      </c>
      <c r="E61" s="121">
        <v>2302</v>
      </c>
      <c r="F61" s="121">
        <v>124</v>
      </c>
      <c r="G61" s="692">
        <v>728</v>
      </c>
      <c r="H61" s="692">
        <v>6</v>
      </c>
      <c r="I61" s="691">
        <v>116</v>
      </c>
    </row>
    <row r="62" spans="1:9">
      <c r="A62" s="170" t="s">
        <v>624</v>
      </c>
      <c r="B62" s="121">
        <v>7469</v>
      </c>
      <c r="C62" s="121">
        <v>3441</v>
      </c>
      <c r="D62" s="121">
        <v>1609</v>
      </c>
      <c r="E62" s="121">
        <v>4751</v>
      </c>
      <c r="F62" s="121">
        <v>1</v>
      </c>
      <c r="G62" s="692">
        <v>1520</v>
      </c>
      <c r="H62" s="692">
        <v>11</v>
      </c>
      <c r="I62" s="691">
        <v>497</v>
      </c>
    </row>
    <row r="63" spans="1:9">
      <c r="A63" s="623" t="s">
        <v>604</v>
      </c>
      <c r="B63" s="688"/>
      <c r="C63" s="688"/>
      <c r="D63" s="688"/>
      <c r="E63" s="688"/>
      <c r="F63" s="688"/>
      <c r="G63" s="688"/>
      <c r="H63" s="688"/>
      <c r="I63" s="689"/>
    </row>
    <row r="64" spans="1:9">
      <c r="A64" s="629" t="s">
        <v>605</v>
      </c>
      <c r="B64" s="688"/>
      <c r="C64" s="688"/>
      <c r="D64" s="688"/>
      <c r="E64" s="688"/>
      <c r="F64" s="688"/>
      <c r="G64" s="688"/>
      <c r="H64" s="688"/>
      <c r="I64" s="689"/>
    </row>
    <row r="65" spans="1:9">
      <c r="A65" s="170" t="s">
        <v>625</v>
      </c>
      <c r="B65" s="688">
        <v>4103</v>
      </c>
      <c r="C65" s="688">
        <v>1130</v>
      </c>
      <c r="D65" s="688">
        <v>1283</v>
      </c>
      <c r="E65" s="688">
        <v>2809</v>
      </c>
      <c r="F65" s="688">
        <v>6</v>
      </c>
      <c r="G65" s="688">
        <v>788</v>
      </c>
      <c r="H65" s="688">
        <v>3</v>
      </c>
      <c r="I65" s="689">
        <v>577</v>
      </c>
    </row>
  </sheetData>
  <customSheetViews>
    <customSheetView guid="{A85E6947-5E9C-44EA-9974-2D5A8476B6C9}" showGridLines="0">
      <selection activeCell="A6" sqref="A6"/>
      <pageMargins left="0.2" right="0.26" top="0.68" bottom="0.33" header="0.5" footer="0.18"/>
      <pageSetup paperSize="9" orientation="portrait" r:id="rId1"/>
      <headerFooter alignWithMargins="0"/>
    </customSheetView>
    <customSheetView guid="{CC2CED46-F28E-4FEE-8298-2DA48F36A2D7}" showPageBreaks="1" showGridLines="0">
      <selection activeCell="M61" sqref="M61"/>
      <pageMargins left="0.2" right="0.26" top="0.68" bottom="0.33" header="0.5" footer="0.18"/>
      <pageSetup paperSize="9" orientation="portrait" r:id="rId2"/>
      <headerFooter alignWithMargins="0"/>
    </customSheetView>
    <customSheetView guid="{FCEFCAA7-AD5D-4C5E-BACD-D6687B3FDCC7}" showGridLines="0">
      <selection activeCell="A36" sqref="A36:XFD50"/>
      <pageMargins left="0.2" right="0.26" top="0.68" bottom="0.33" header="0.5" footer="0.18"/>
      <pageSetup paperSize="9" orientation="portrait" r:id="rId3"/>
      <headerFooter alignWithMargins="0"/>
    </customSheetView>
    <customSheetView guid="{8709ABF6-20E2-4B99-9C0E-AB7F5DEED495}" showGridLines="0">
      <selection activeCell="H31" sqref="H31"/>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topLeftCell="A28">
      <selection activeCell="K27" sqref="K27"/>
      <pageMargins left="0.2" right="0.26" top="0.68" bottom="0.33" header="0.5" footer="0.18"/>
      <pageSetup paperSize="9" orientation="portrait" r:id="rId6"/>
      <headerFooter alignWithMargins="0"/>
    </customSheetView>
  </customSheetViews>
  <mergeCells count="10">
    <mergeCell ref="A1:F1"/>
    <mergeCell ref="C8:I8"/>
    <mergeCell ref="C9:I9"/>
    <mergeCell ref="G10:H10"/>
    <mergeCell ref="G11:H11"/>
    <mergeCell ref="C10:C12"/>
    <mergeCell ref="D10:D12"/>
    <mergeCell ref="E10:E12"/>
    <mergeCell ref="F10:F12"/>
    <mergeCell ref="I10:I12"/>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M114"/>
  <sheetViews>
    <sheetView showGridLines="0" zoomScaleNormal="100" workbookViewId="0">
      <selection activeCell="A2" sqref="A2"/>
    </sheetView>
  </sheetViews>
  <sheetFormatPr defaultColWidth="9.109375" defaultRowHeight="11.4"/>
  <cols>
    <col min="1" max="1" width="28.88671875" style="6" customWidth="1"/>
    <col min="2" max="13" width="8.33203125" style="6" customWidth="1"/>
    <col min="14" max="16384" width="9.109375" style="6"/>
  </cols>
  <sheetData>
    <row r="1" spans="1:13" s="7" customFormat="1" ht="27" customHeight="1">
      <c r="A1" s="1071" t="s">
        <v>2584</v>
      </c>
      <c r="B1" s="1071"/>
      <c r="C1" s="1071"/>
      <c r="D1" s="1071"/>
      <c r="E1" s="1071"/>
      <c r="F1" s="1071"/>
      <c r="G1" s="1071"/>
      <c r="H1" s="1071"/>
      <c r="I1" s="1071"/>
      <c r="J1" s="1071"/>
      <c r="K1" s="1071"/>
      <c r="L1" s="1071"/>
      <c r="M1" s="1071"/>
    </row>
    <row r="2" spans="1:13" ht="12">
      <c r="A2" s="13" t="s">
        <v>1750</v>
      </c>
    </row>
    <row r="3" spans="1:13">
      <c r="A3" s="64" t="s">
        <v>1773</v>
      </c>
      <c r="B3" s="10"/>
      <c r="C3" s="10"/>
      <c r="D3" s="10"/>
      <c r="E3" s="10"/>
      <c r="F3" s="10"/>
      <c r="G3" s="10"/>
      <c r="H3" s="10"/>
      <c r="I3" s="10"/>
      <c r="J3" s="10"/>
      <c r="K3" s="10"/>
      <c r="L3" s="10"/>
      <c r="M3" s="10"/>
    </row>
    <row r="4" spans="1:13" ht="12" customHeight="1">
      <c r="A4" s="146"/>
      <c r="B4" s="1038" t="s">
        <v>578</v>
      </c>
      <c r="C4" s="1038"/>
      <c r="D4" s="1038"/>
      <c r="E4" s="1038"/>
      <c r="F4" s="1038"/>
      <c r="G4" s="1038"/>
      <c r="H4" s="1038"/>
      <c r="I4" s="1038"/>
      <c r="J4" s="1038"/>
      <c r="K4" s="1038"/>
      <c r="L4" s="1038"/>
      <c r="M4" s="1039"/>
    </row>
    <row r="5" spans="1:13">
      <c r="A5" s="148" t="s">
        <v>31</v>
      </c>
      <c r="B5" s="1040" t="s">
        <v>579</v>
      </c>
      <c r="C5" s="1040"/>
      <c r="D5" s="1040"/>
      <c r="E5" s="1040"/>
      <c r="F5" s="1040"/>
      <c r="G5" s="1040"/>
      <c r="H5" s="1040"/>
      <c r="I5" s="1040"/>
      <c r="J5" s="1040"/>
      <c r="K5" s="1040"/>
      <c r="L5" s="1040"/>
      <c r="M5" s="1043"/>
    </row>
    <row r="6" spans="1:13" ht="27" customHeight="1" thickBot="1">
      <c r="A6" s="186" t="s">
        <v>32</v>
      </c>
      <c r="B6" s="569" t="s">
        <v>580</v>
      </c>
      <c r="C6" s="591" t="s">
        <v>581</v>
      </c>
      <c r="D6" s="591" t="s">
        <v>582</v>
      </c>
      <c r="E6" s="569" t="s">
        <v>583</v>
      </c>
      <c r="F6" s="591" t="s">
        <v>584</v>
      </c>
      <c r="G6" s="591" t="s">
        <v>585</v>
      </c>
      <c r="H6" s="569" t="s">
        <v>586</v>
      </c>
      <c r="I6" s="591" t="s">
        <v>587</v>
      </c>
      <c r="J6" s="591" t="s">
        <v>588</v>
      </c>
      <c r="K6" s="591" t="s">
        <v>589</v>
      </c>
      <c r="L6" s="591" t="s">
        <v>590</v>
      </c>
      <c r="M6" s="708" t="s">
        <v>591</v>
      </c>
    </row>
    <row r="7" spans="1:13" ht="21" customHeight="1">
      <c r="A7" s="1125" t="s">
        <v>634</v>
      </c>
      <c r="B7" s="1125"/>
      <c r="C7" s="1125"/>
      <c r="D7" s="1125"/>
      <c r="E7" s="1125"/>
      <c r="F7" s="1125"/>
      <c r="G7" s="1125"/>
      <c r="H7" s="1125"/>
      <c r="I7" s="1125"/>
      <c r="J7" s="1125"/>
      <c r="K7" s="1125"/>
      <c r="L7" s="1125"/>
      <c r="M7" s="1125"/>
    </row>
    <row r="8" spans="1:13" ht="24" customHeight="1">
      <c r="A8" s="1126" t="s">
        <v>635</v>
      </c>
      <c r="B8" s="1127"/>
      <c r="C8" s="1127"/>
      <c r="D8" s="1127"/>
      <c r="E8" s="1127"/>
      <c r="F8" s="1127"/>
      <c r="G8" s="1127"/>
      <c r="H8" s="1127"/>
      <c r="I8" s="1127"/>
      <c r="J8" s="1127"/>
      <c r="K8" s="1127"/>
      <c r="L8" s="1127"/>
      <c r="M8" s="1128"/>
    </row>
    <row r="9" spans="1:13" ht="12">
      <c r="A9" s="137" t="s">
        <v>1226</v>
      </c>
      <c r="B9" s="111">
        <v>17984</v>
      </c>
      <c r="C9" s="113">
        <v>13416</v>
      </c>
      <c r="D9" s="113">
        <v>13702</v>
      </c>
      <c r="E9" s="113">
        <v>12194</v>
      </c>
      <c r="F9" s="111">
        <v>11238</v>
      </c>
      <c r="G9" s="113">
        <v>11204</v>
      </c>
      <c r="H9" s="113">
        <v>14028</v>
      </c>
      <c r="I9" s="113">
        <v>12403</v>
      </c>
      <c r="J9" s="113">
        <v>16771</v>
      </c>
      <c r="K9" s="113">
        <v>15843</v>
      </c>
      <c r="L9" s="113">
        <v>15010</v>
      </c>
      <c r="M9" s="114">
        <v>16236</v>
      </c>
    </row>
    <row r="10" spans="1:13" ht="12">
      <c r="A10" s="134" t="s">
        <v>118</v>
      </c>
      <c r="B10" s="130"/>
      <c r="C10" s="116"/>
      <c r="D10" s="116"/>
      <c r="E10" s="116"/>
      <c r="F10" s="116"/>
      <c r="G10" s="116"/>
      <c r="H10" s="116"/>
      <c r="I10" s="116"/>
      <c r="J10" s="116"/>
      <c r="K10" s="116"/>
      <c r="L10" s="116"/>
      <c r="M10" s="117"/>
    </row>
    <row r="11" spans="1:13" ht="12">
      <c r="A11" s="137" t="s">
        <v>593</v>
      </c>
      <c r="B11" s="111">
        <v>3412</v>
      </c>
      <c r="C11" s="113">
        <v>2594</v>
      </c>
      <c r="D11" s="113">
        <v>2422</v>
      </c>
      <c r="E11" s="113">
        <v>2284</v>
      </c>
      <c r="F11" s="111">
        <v>2324</v>
      </c>
      <c r="G11" s="111">
        <v>2094</v>
      </c>
      <c r="H11" s="113">
        <v>2627</v>
      </c>
      <c r="I11" s="113">
        <v>2413</v>
      </c>
      <c r="J11" s="113">
        <v>3200</v>
      </c>
      <c r="K11" s="113">
        <v>2808</v>
      </c>
      <c r="L11" s="113">
        <v>2689</v>
      </c>
      <c r="M11" s="114">
        <v>3500</v>
      </c>
    </row>
    <row r="12" spans="1:13">
      <c r="A12" s="134" t="s">
        <v>594</v>
      </c>
      <c r="B12" s="121"/>
      <c r="C12" s="116"/>
      <c r="D12" s="116"/>
      <c r="E12" s="116"/>
      <c r="F12" s="116"/>
      <c r="G12" s="116"/>
      <c r="H12" s="116"/>
      <c r="I12" s="116"/>
      <c r="J12" s="116"/>
      <c r="K12" s="116"/>
      <c r="L12" s="116"/>
      <c r="M12" s="117"/>
    </row>
    <row r="13" spans="1:13">
      <c r="A13" s="140" t="s">
        <v>595</v>
      </c>
      <c r="B13" s="121"/>
      <c r="C13" s="116"/>
      <c r="D13" s="116"/>
      <c r="E13" s="116"/>
      <c r="F13" s="116"/>
      <c r="G13" s="116"/>
      <c r="H13" s="116"/>
      <c r="I13" s="116"/>
      <c r="J13" s="116"/>
      <c r="K13" s="116"/>
      <c r="L13" s="116"/>
      <c r="M13" s="117"/>
    </row>
    <row r="14" spans="1:13">
      <c r="A14" s="141" t="s">
        <v>596</v>
      </c>
      <c r="B14" s="121"/>
      <c r="C14" s="116"/>
      <c r="D14" s="116"/>
      <c r="E14" s="116"/>
      <c r="F14" s="116"/>
      <c r="G14" s="116"/>
      <c r="H14" s="116"/>
      <c r="I14" s="116"/>
      <c r="J14" s="116"/>
      <c r="K14" s="116"/>
      <c r="L14" s="116"/>
      <c r="M14" s="117"/>
    </row>
    <row r="15" spans="1:13">
      <c r="A15" s="142" t="s">
        <v>597</v>
      </c>
      <c r="B15" s="116">
        <v>438</v>
      </c>
      <c r="C15" s="119">
        <v>326</v>
      </c>
      <c r="D15" s="119">
        <v>325</v>
      </c>
      <c r="E15" s="119">
        <v>314</v>
      </c>
      <c r="F15" s="116">
        <v>326</v>
      </c>
      <c r="G15" s="119">
        <v>313</v>
      </c>
      <c r="H15" s="119">
        <v>408</v>
      </c>
      <c r="I15" s="119">
        <v>325</v>
      </c>
      <c r="J15" s="119">
        <v>438</v>
      </c>
      <c r="K15" s="119">
        <v>382</v>
      </c>
      <c r="L15" s="119">
        <v>395</v>
      </c>
      <c r="M15" s="283">
        <v>483</v>
      </c>
    </row>
    <row r="16" spans="1:13">
      <c r="A16" s="142" t="s">
        <v>598</v>
      </c>
      <c r="B16" s="116">
        <v>1032</v>
      </c>
      <c r="C16" s="119">
        <v>817</v>
      </c>
      <c r="D16" s="119">
        <v>766</v>
      </c>
      <c r="E16" s="119">
        <v>668</v>
      </c>
      <c r="F16" s="116">
        <v>777</v>
      </c>
      <c r="G16" s="116">
        <v>675</v>
      </c>
      <c r="H16" s="119">
        <v>780</v>
      </c>
      <c r="I16" s="119">
        <v>794</v>
      </c>
      <c r="J16" s="119">
        <v>889</v>
      </c>
      <c r="K16" s="119">
        <v>878</v>
      </c>
      <c r="L16" s="119">
        <v>821</v>
      </c>
      <c r="M16" s="283">
        <v>1556</v>
      </c>
    </row>
    <row r="17" spans="1:13">
      <c r="A17" s="142" t="s">
        <v>599</v>
      </c>
      <c r="B17" s="116">
        <v>340</v>
      </c>
      <c r="C17" s="119">
        <v>211</v>
      </c>
      <c r="D17" s="119">
        <v>241</v>
      </c>
      <c r="E17" s="119">
        <v>205</v>
      </c>
      <c r="F17" s="116">
        <v>186</v>
      </c>
      <c r="G17" s="116">
        <v>185</v>
      </c>
      <c r="H17" s="119">
        <v>253</v>
      </c>
      <c r="I17" s="119">
        <v>184</v>
      </c>
      <c r="J17" s="119">
        <v>318</v>
      </c>
      <c r="K17" s="119">
        <v>227</v>
      </c>
      <c r="L17" s="119">
        <v>217</v>
      </c>
      <c r="M17" s="283">
        <v>215</v>
      </c>
    </row>
    <row r="18" spans="1:13">
      <c r="A18" s="142" t="s">
        <v>600</v>
      </c>
      <c r="B18" s="116">
        <v>710</v>
      </c>
      <c r="C18" s="119">
        <v>544</v>
      </c>
      <c r="D18" s="119">
        <v>437</v>
      </c>
      <c r="E18" s="119">
        <v>457</v>
      </c>
      <c r="F18" s="116">
        <v>484</v>
      </c>
      <c r="G18" s="116">
        <v>437</v>
      </c>
      <c r="H18" s="119">
        <v>522</v>
      </c>
      <c r="I18" s="119">
        <v>508</v>
      </c>
      <c r="J18" s="119">
        <v>701</v>
      </c>
      <c r="K18" s="119">
        <v>642</v>
      </c>
      <c r="L18" s="119">
        <v>602</v>
      </c>
      <c r="M18" s="283">
        <v>496</v>
      </c>
    </row>
    <row r="19" spans="1:13">
      <c r="A19" s="142" t="s">
        <v>601</v>
      </c>
      <c r="B19" s="116">
        <v>278</v>
      </c>
      <c r="C19" s="119">
        <v>265</v>
      </c>
      <c r="D19" s="119">
        <v>222</v>
      </c>
      <c r="E19" s="119">
        <v>253</v>
      </c>
      <c r="F19" s="116">
        <v>223</v>
      </c>
      <c r="G19" s="119">
        <v>174</v>
      </c>
      <c r="H19" s="119">
        <v>271</v>
      </c>
      <c r="I19" s="119">
        <v>215</v>
      </c>
      <c r="J19" s="119">
        <v>325</v>
      </c>
      <c r="K19" s="119">
        <v>221</v>
      </c>
      <c r="L19" s="119">
        <v>188</v>
      </c>
      <c r="M19" s="283">
        <v>344</v>
      </c>
    </row>
    <row r="20" spans="1:13">
      <c r="A20" s="142" t="s">
        <v>602</v>
      </c>
      <c r="B20" s="116">
        <v>614</v>
      </c>
      <c r="C20" s="119">
        <v>431</v>
      </c>
      <c r="D20" s="119">
        <v>431</v>
      </c>
      <c r="E20" s="119">
        <v>387</v>
      </c>
      <c r="F20" s="116">
        <v>328</v>
      </c>
      <c r="G20" s="119">
        <v>310</v>
      </c>
      <c r="H20" s="119">
        <v>393</v>
      </c>
      <c r="I20" s="119">
        <v>387</v>
      </c>
      <c r="J20" s="119">
        <v>529</v>
      </c>
      <c r="K20" s="119">
        <v>458</v>
      </c>
      <c r="L20" s="119">
        <v>466</v>
      </c>
      <c r="M20" s="283">
        <v>406</v>
      </c>
    </row>
    <row r="21" spans="1:13" ht="12">
      <c r="A21" s="137" t="s">
        <v>603</v>
      </c>
      <c r="B21" s="111">
        <v>2636</v>
      </c>
      <c r="C21" s="113">
        <v>2210</v>
      </c>
      <c r="D21" s="113">
        <v>2221</v>
      </c>
      <c r="E21" s="113">
        <v>2087</v>
      </c>
      <c r="F21" s="111">
        <v>1725</v>
      </c>
      <c r="G21" s="113">
        <v>1648</v>
      </c>
      <c r="H21" s="113">
        <v>1916</v>
      </c>
      <c r="I21" s="113">
        <v>1796</v>
      </c>
      <c r="J21" s="113">
        <v>2156</v>
      </c>
      <c r="K21" s="113">
        <v>2363</v>
      </c>
      <c r="L21" s="113">
        <v>2124</v>
      </c>
      <c r="M21" s="114">
        <v>2117</v>
      </c>
    </row>
    <row r="22" spans="1:13">
      <c r="A22" s="134" t="s">
        <v>594</v>
      </c>
      <c r="B22" s="121"/>
      <c r="C22" s="116"/>
      <c r="D22" s="116"/>
      <c r="E22" s="116"/>
      <c r="F22" s="116"/>
      <c r="G22" s="116"/>
      <c r="H22" s="116"/>
      <c r="I22" s="116"/>
      <c r="J22" s="116"/>
      <c r="K22" s="116"/>
      <c r="L22" s="116"/>
      <c r="M22" s="117"/>
    </row>
    <row r="23" spans="1:13">
      <c r="A23" s="140" t="s">
        <v>604</v>
      </c>
      <c r="B23" s="121"/>
      <c r="C23" s="116"/>
      <c r="D23" s="116"/>
      <c r="E23" s="116"/>
      <c r="F23" s="116"/>
      <c r="G23" s="116"/>
      <c r="H23" s="116"/>
      <c r="I23" s="116"/>
      <c r="J23" s="116"/>
      <c r="K23" s="116"/>
      <c r="L23" s="116"/>
      <c r="M23" s="117"/>
    </row>
    <row r="24" spans="1:13">
      <c r="A24" s="141" t="s">
        <v>605</v>
      </c>
      <c r="B24" s="121"/>
      <c r="C24" s="116"/>
      <c r="D24" s="116"/>
      <c r="E24" s="116"/>
      <c r="F24" s="116"/>
      <c r="G24" s="116"/>
      <c r="H24" s="116"/>
      <c r="I24" s="116"/>
      <c r="J24" s="116"/>
      <c r="K24" s="116"/>
      <c r="L24" s="116"/>
      <c r="M24" s="117"/>
    </row>
    <row r="25" spans="1:13">
      <c r="A25" s="142" t="s">
        <v>606</v>
      </c>
      <c r="B25" s="116">
        <v>2636</v>
      </c>
      <c r="C25" s="119">
        <v>2210</v>
      </c>
      <c r="D25" s="119">
        <v>2221</v>
      </c>
      <c r="E25" s="119">
        <v>2087</v>
      </c>
      <c r="F25" s="116">
        <v>1725</v>
      </c>
      <c r="G25" s="119">
        <v>1648</v>
      </c>
      <c r="H25" s="119">
        <v>1916</v>
      </c>
      <c r="I25" s="119">
        <v>1796</v>
      </c>
      <c r="J25" s="119">
        <v>2156</v>
      </c>
      <c r="K25" s="119">
        <v>2363</v>
      </c>
      <c r="L25" s="119">
        <v>2124</v>
      </c>
      <c r="M25" s="283">
        <v>2117</v>
      </c>
    </row>
    <row r="26" spans="1:13" ht="12">
      <c r="A26" s="137" t="s">
        <v>607</v>
      </c>
      <c r="B26" s="111">
        <v>3926</v>
      </c>
      <c r="C26" s="113">
        <v>2689</v>
      </c>
      <c r="D26" s="113">
        <v>2967</v>
      </c>
      <c r="E26" s="113">
        <v>2480</v>
      </c>
      <c r="F26" s="111">
        <v>2230</v>
      </c>
      <c r="G26" s="113">
        <v>2433</v>
      </c>
      <c r="H26" s="113">
        <v>3207</v>
      </c>
      <c r="I26" s="113">
        <v>2581</v>
      </c>
      <c r="J26" s="113">
        <v>3749</v>
      </c>
      <c r="K26" s="113">
        <v>3430</v>
      </c>
      <c r="L26" s="113">
        <v>3182</v>
      </c>
      <c r="M26" s="114">
        <v>3297</v>
      </c>
    </row>
    <row r="27" spans="1:13">
      <c r="A27" s="625" t="s">
        <v>594</v>
      </c>
      <c r="B27" s="119"/>
      <c r="C27" s="119"/>
      <c r="D27" s="119"/>
      <c r="E27" s="119"/>
      <c r="F27" s="116"/>
      <c r="G27" s="119"/>
      <c r="H27" s="119"/>
      <c r="I27" s="119"/>
      <c r="J27" s="119"/>
      <c r="K27" s="119"/>
      <c r="L27" s="119"/>
      <c r="M27" s="283"/>
    </row>
    <row r="28" spans="1:13">
      <c r="A28" s="621" t="s">
        <v>595</v>
      </c>
      <c r="B28" s="119"/>
      <c r="C28" s="119"/>
      <c r="D28" s="119"/>
      <c r="E28" s="119"/>
      <c r="F28" s="116"/>
      <c r="G28" s="119"/>
      <c r="H28" s="119"/>
      <c r="I28" s="119"/>
      <c r="J28" s="119"/>
      <c r="K28" s="119"/>
      <c r="L28" s="119"/>
      <c r="M28" s="283"/>
    </row>
    <row r="29" spans="1:13">
      <c r="A29" s="141" t="s">
        <v>596</v>
      </c>
      <c r="B29" s="119"/>
      <c r="C29" s="119"/>
      <c r="D29" s="119"/>
      <c r="E29" s="119"/>
      <c r="F29" s="116"/>
      <c r="G29" s="119"/>
      <c r="H29" s="119"/>
      <c r="I29" s="119"/>
      <c r="J29" s="119"/>
      <c r="K29" s="119"/>
      <c r="L29" s="119"/>
      <c r="M29" s="283"/>
    </row>
    <row r="30" spans="1:13">
      <c r="A30" s="142" t="s">
        <v>608</v>
      </c>
      <c r="B30" s="116">
        <v>841</v>
      </c>
      <c r="C30" s="119">
        <v>501</v>
      </c>
      <c r="D30" s="119">
        <v>510</v>
      </c>
      <c r="E30" s="119">
        <v>453</v>
      </c>
      <c r="F30" s="116">
        <v>456</v>
      </c>
      <c r="G30" s="119">
        <v>494</v>
      </c>
      <c r="H30" s="119">
        <v>587</v>
      </c>
      <c r="I30" s="119">
        <v>528</v>
      </c>
      <c r="J30" s="119">
        <v>729</v>
      </c>
      <c r="K30" s="119">
        <v>686</v>
      </c>
      <c r="L30" s="119">
        <v>716</v>
      </c>
      <c r="M30" s="283">
        <v>650</v>
      </c>
    </row>
    <row r="31" spans="1:13">
      <c r="A31" s="142" t="s">
        <v>609</v>
      </c>
      <c r="B31" s="121">
        <v>964</v>
      </c>
      <c r="C31" s="119">
        <v>748</v>
      </c>
      <c r="D31" s="119">
        <v>786</v>
      </c>
      <c r="E31" s="119">
        <v>610</v>
      </c>
      <c r="F31" s="116">
        <v>603</v>
      </c>
      <c r="G31" s="119">
        <v>673</v>
      </c>
      <c r="H31" s="119">
        <v>862</v>
      </c>
      <c r="I31" s="119">
        <v>680</v>
      </c>
      <c r="J31" s="119">
        <v>1065</v>
      </c>
      <c r="K31" s="119">
        <v>935</v>
      </c>
      <c r="L31" s="119">
        <v>700</v>
      </c>
      <c r="M31" s="283">
        <v>822</v>
      </c>
    </row>
    <row r="32" spans="1:13">
      <c r="A32" s="142" t="s">
        <v>610</v>
      </c>
      <c r="B32" s="121">
        <v>1536</v>
      </c>
      <c r="C32" s="119">
        <v>1029</v>
      </c>
      <c r="D32" s="119">
        <v>1178</v>
      </c>
      <c r="E32" s="119">
        <v>979</v>
      </c>
      <c r="F32" s="116">
        <v>835</v>
      </c>
      <c r="G32" s="116">
        <v>920</v>
      </c>
      <c r="H32" s="119">
        <v>1282</v>
      </c>
      <c r="I32" s="119">
        <v>950</v>
      </c>
      <c r="J32" s="119">
        <v>1433</v>
      </c>
      <c r="K32" s="119">
        <v>1308</v>
      </c>
      <c r="L32" s="119">
        <v>1276</v>
      </c>
      <c r="M32" s="283">
        <v>1308</v>
      </c>
    </row>
    <row r="33" spans="1:13">
      <c r="A33" s="621" t="s">
        <v>613</v>
      </c>
      <c r="B33" s="121"/>
      <c r="C33" s="119"/>
      <c r="D33" s="119"/>
      <c r="E33" s="119"/>
      <c r="F33" s="116"/>
      <c r="G33" s="116"/>
      <c r="H33" s="119"/>
      <c r="I33" s="119"/>
      <c r="J33" s="119"/>
      <c r="K33" s="119"/>
      <c r="L33" s="119"/>
      <c r="M33" s="283"/>
    </row>
    <row r="34" spans="1:13">
      <c r="A34" s="290" t="s">
        <v>605</v>
      </c>
      <c r="B34" s="116"/>
      <c r="C34" s="119"/>
      <c r="D34" s="119"/>
      <c r="E34" s="119"/>
      <c r="F34" s="116"/>
      <c r="G34" s="119"/>
      <c r="H34" s="119"/>
      <c r="I34" s="119"/>
      <c r="J34" s="119"/>
      <c r="K34" s="119"/>
      <c r="L34" s="119"/>
      <c r="M34" s="283"/>
    </row>
    <row r="35" spans="1:13">
      <c r="A35" s="142" t="s">
        <v>614</v>
      </c>
      <c r="B35" s="116">
        <v>585</v>
      </c>
      <c r="C35" s="119">
        <v>411</v>
      </c>
      <c r="D35" s="119">
        <v>493</v>
      </c>
      <c r="E35" s="119">
        <v>438</v>
      </c>
      <c r="F35" s="116">
        <v>336</v>
      </c>
      <c r="G35" s="119">
        <v>346</v>
      </c>
      <c r="H35" s="119">
        <v>476</v>
      </c>
      <c r="I35" s="119">
        <v>423</v>
      </c>
      <c r="J35" s="119">
        <v>522</v>
      </c>
      <c r="K35" s="119">
        <v>501</v>
      </c>
      <c r="L35" s="119">
        <v>490</v>
      </c>
      <c r="M35" s="283">
        <v>517</v>
      </c>
    </row>
    <row r="36" spans="1:13" ht="12">
      <c r="A36" s="624" t="s">
        <v>1730</v>
      </c>
      <c r="B36" s="130">
        <v>1642</v>
      </c>
      <c r="C36" s="130">
        <v>1116</v>
      </c>
      <c r="D36" s="130">
        <v>1384</v>
      </c>
      <c r="E36" s="130">
        <v>1208</v>
      </c>
      <c r="F36" s="130">
        <v>1079</v>
      </c>
      <c r="G36" s="130">
        <v>1146</v>
      </c>
      <c r="H36" s="130">
        <v>1371</v>
      </c>
      <c r="I36" s="130">
        <v>1159</v>
      </c>
      <c r="J36" s="130">
        <v>1632</v>
      </c>
      <c r="K36" s="130">
        <v>1828</v>
      </c>
      <c r="L36" s="130">
        <v>1656</v>
      </c>
      <c r="M36" s="171">
        <v>1477</v>
      </c>
    </row>
    <row r="37" spans="1:13">
      <c r="A37" s="637" t="s">
        <v>594</v>
      </c>
      <c r="B37" s="119"/>
      <c r="C37" s="119"/>
      <c r="D37" s="119"/>
      <c r="E37" s="119"/>
      <c r="F37" s="119"/>
      <c r="G37" s="119"/>
      <c r="H37" s="119"/>
      <c r="I37" s="119"/>
      <c r="J37" s="119"/>
      <c r="K37" s="119"/>
      <c r="L37" s="119"/>
      <c r="M37" s="283"/>
    </row>
    <row r="38" spans="1:13">
      <c r="A38" s="628" t="s">
        <v>595</v>
      </c>
      <c r="B38" s="116"/>
      <c r="C38" s="119"/>
      <c r="D38" s="119"/>
      <c r="E38" s="119"/>
      <c r="F38" s="116"/>
      <c r="G38" s="119"/>
      <c r="H38" s="119"/>
      <c r="I38" s="119"/>
      <c r="J38" s="119"/>
      <c r="K38" s="119"/>
      <c r="L38" s="119"/>
      <c r="M38" s="283"/>
    </row>
    <row r="39" spans="1:13" ht="12" customHeight="1">
      <c r="A39" s="169" t="s">
        <v>596</v>
      </c>
      <c r="B39" s="735"/>
      <c r="C39" s="735"/>
      <c r="D39" s="735"/>
      <c r="E39" s="735"/>
      <c r="F39" s="735"/>
      <c r="G39" s="735"/>
      <c r="H39" s="735"/>
      <c r="I39" s="735"/>
      <c r="J39" s="735"/>
      <c r="K39" s="735"/>
      <c r="L39" s="735"/>
      <c r="M39" s="736"/>
    </row>
    <row r="40" spans="1:13">
      <c r="A40" s="170" t="s">
        <v>611</v>
      </c>
      <c r="B40" s="121">
        <v>850</v>
      </c>
      <c r="C40" s="121">
        <v>573</v>
      </c>
      <c r="D40" s="121">
        <v>729</v>
      </c>
      <c r="E40" s="121">
        <v>644</v>
      </c>
      <c r="F40" s="119">
        <v>583</v>
      </c>
      <c r="G40" s="121">
        <v>571</v>
      </c>
      <c r="H40" s="121">
        <v>699</v>
      </c>
      <c r="I40" s="121">
        <v>575</v>
      </c>
      <c r="J40" s="121">
        <v>854</v>
      </c>
      <c r="K40" s="121">
        <v>1029</v>
      </c>
      <c r="L40" s="121">
        <v>940</v>
      </c>
      <c r="M40" s="122">
        <v>850</v>
      </c>
    </row>
    <row r="41" spans="1:13">
      <c r="A41" s="170" t="s">
        <v>619</v>
      </c>
      <c r="B41" s="121">
        <v>514</v>
      </c>
      <c r="C41" s="121">
        <v>322</v>
      </c>
      <c r="D41" s="121">
        <v>331</v>
      </c>
      <c r="E41" s="121">
        <v>258</v>
      </c>
      <c r="F41" s="121">
        <v>265</v>
      </c>
      <c r="G41" s="116">
        <v>317</v>
      </c>
      <c r="H41" s="121">
        <v>426</v>
      </c>
      <c r="I41" s="121">
        <v>375</v>
      </c>
      <c r="J41" s="121">
        <v>429</v>
      </c>
      <c r="K41" s="121">
        <v>471</v>
      </c>
      <c r="L41" s="121">
        <v>440</v>
      </c>
      <c r="M41" s="122">
        <v>402</v>
      </c>
    </row>
    <row r="42" spans="1:13">
      <c r="A42" s="170" t="s">
        <v>612</v>
      </c>
      <c r="B42" s="116">
        <v>278</v>
      </c>
      <c r="C42" s="119">
        <v>221</v>
      </c>
      <c r="D42" s="119">
        <v>324</v>
      </c>
      <c r="E42" s="119">
        <v>306</v>
      </c>
      <c r="F42" s="119">
        <v>231</v>
      </c>
      <c r="G42" s="119">
        <v>258</v>
      </c>
      <c r="H42" s="119">
        <v>246</v>
      </c>
      <c r="I42" s="119">
        <v>209</v>
      </c>
      <c r="J42" s="119">
        <v>349</v>
      </c>
      <c r="K42" s="119">
        <v>328</v>
      </c>
      <c r="L42" s="119">
        <v>276</v>
      </c>
      <c r="M42" s="283">
        <v>225</v>
      </c>
    </row>
    <row r="43" spans="1:13" ht="12">
      <c r="A43" s="137" t="s">
        <v>615</v>
      </c>
      <c r="B43" s="111">
        <v>3307</v>
      </c>
      <c r="C43" s="113">
        <v>2497</v>
      </c>
      <c r="D43" s="113">
        <v>2562</v>
      </c>
      <c r="E43" s="113">
        <v>2179</v>
      </c>
      <c r="F43" s="111">
        <v>2061</v>
      </c>
      <c r="G43" s="111">
        <v>2030</v>
      </c>
      <c r="H43" s="113">
        <v>2516</v>
      </c>
      <c r="I43" s="113">
        <v>2393</v>
      </c>
      <c r="J43" s="113">
        <v>3001</v>
      </c>
      <c r="K43" s="113">
        <v>2751</v>
      </c>
      <c r="L43" s="113">
        <v>2982</v>
      </c>
      <c r="M43" s="114">
        <v>2957</v>
      </c>
    </row>
    <row r="44" spans="1:13">
      <c r="A44" s="625" t="s">
        <v>594</v>
      </c>
      <c r="B44" s="116"/>
      <c r="C44" s="119"/>
      <c r="D44" s="119"/>
      <c r="E44" s="119"/>
      <c r="F44" s="116"/>
      <c r="G44" s="119"/>
      <c r="H44" s="119"/>
      <c r="I44" s="119"/>
      <c r="J44" s="119"/>
      <c r="K44" s="119"/>
      <c r="L44" s="119"/>
      <c r="M44" s="283"/>
    </row>
    <row r="45" spans="1:13">
      <c r="A45" s="621" t="s">
        <v>595</v>
      </c>
      <c r="B45" s="116"/>
      <c r="C45" s="119"/>
      <c r="D45" s="119"/>
      <c r="E45" s="119"/>
      <c r="F45" s="116"/>
      <c r="G45" s="119"/>
      <c r="H45" s="119"/>
      <c r="I45" s="119"/>
      <c r="J45" s="119"/>
      <c r="K45" s="119"/>
      <c r="L45" s="119"/>
      <c r="M45" s="283"/>
    </row>
    <row r="46" spans="1:13">
      <c r="A46" s="290" t="s">
        <v>596</v>
      </c>
      <c r="B46" s="116"/>
      <c r="C46" s="119"/>
      <c r="D46" s="119"/>
      <c r="E46" s="119"/>
      <c r="F46" s="116"/>
      <c r="G46" s="119"/>
      <c r="H46" s="119"/>
      <c r="I46" s="119"/>
      <c r="J46" s="119"/>
      <c r="K46" s="119"/>
      <c r="L46" s="119"/>
      <c r="M46" s="283"/>
    </row>
    <row r="47" spans="1:13">
      <c r="A47" s="142" t="s">
        <v>616</v>
      </c>
      <c r="B47" s="116">
        <v>898</v>
      </c>
      <c r="C47" s="119">
        <v>650</v>
      </c>
      <c r="D47" s="119">
        <v>644</v>
      </c>
      <c r="E47" s="119">
        <v>584</v>
      </c>
      <c r="F47" s="116">
        <v>602</v>
      </c>
      <c r="G47" s="119">
        <v>514</v>
      </c>
      <c r="H47" s="119">
        <v>596</v>
      </c>
      <c r="I47" s="119">
        <v>575</v>
      </c>
      <c r="J47" s="119">
        <v>767</v>
      </c>
      <c r="K47" s="119">
        <v>671</v>
      </c>
      <c r="L47" s="119">
        <v>806</v>
      </c>
      <c r="M47" s="283">
        <v>722</v>
      </c>
    </row>
    <row r="48" spans="1:13">
      <c r="A48" s="142" t="s">
        <v>617</v>
      </c>
      <c r="B48" s="116">
        <v>775</v>
      </c>
      <c r="C48" s="119">
        <v>595</v>
      </c>
      <c r="D48" s="119">
        <v>553</v>
      </c>
      <c r="E48" s="119">
        <v>500</v>
      </c>
      <c r="F48" s="116">
        <v>472</v>
      </c>
      <c r="G48" s="119">
        <v>452</v>
      </c>
      <c r="H48" s="119">
        <v>538</v>
      </c>
      <c r="I48" s="119">
        <v>593</v>
      </c>
      <c r="J48" s="119">
        <v>725</v>
      </c>
      <c r="K48" s="119">
        <v>585</v>
      </c>
      <c r="L48" s="119">
        <v>647</v>
      </c>
      <c r="M48" s="283">
        <v>684</v>
      </c>
    </row>
    <row r="49" spans="1:13">
      <c r="A49" s="142" t="s">
        <v>618</v>
      </c>
      <c r="B49" s="116">
        <v>761</v>
      </c>
      <c r="C49" s="119">
        <v>619</v>
      </c>
      <c r="D49" s="119">
        <v>711</v>
      </c>
      <c r="E49" s="119">
        <v>555</v>
      </c>
      <c r="F49" s="116">
        <v>505</v>
      </c>
      <c r="G49" s="119">
        <v>516</v>
      </c>
      <c r="H49" s="119">
        <v>782</v>
      </c>
      <c r="I49" s="119">
        <v>632</v>
      </c>
      <c r="J49" s="119">
        <v>777</v>
      </c>
      <c r="K49" s="119">
        <v>800</v>
      </c>
      <c r="L49" s="119">
        <v>780</v>
      </c>
      <c r="M49" s="283">
        <v>737</v>
      </c>
    </row>
    <row r="50" spans="1:13">
      <c r="A50" s="142" t="s">
        <v>620</v>
      </c>
      <c r="B50" s="116">
        <v>873</v>
      </c>
      <c r="C50" s="121">
        <v>633</v>
      </c>
      <c r="D50" s="121">
        <v>654</v>
      </c>
      <c r="E50" s="121">
        <v>540</v>
      </c>
      <c r="F50" s="116">
        <v>482</v>
      </c>
      <c r="G50" s="121">
        <v>548</v>
      </c>
      <c r="H50" s="121">
        <v>600</v>
      </c>
      <c r="I50" s="121">
        <v>593</v>
      </c>
      <c r="J50" s="121">
        <v>732</v>
      </c>
      <c r="K50" s="121">
        <v>695</v>
      </c>
      <c r="L50" s="121">
        <v>749</v>
      </c>
      <c r="M50" s="122">
        <v>814</v>
      </c>
    </row>
    <row r="51" spans="1:13" ht="12">
      <c r="A51" s="137" t="s">
        <v>621</v>
      </c>
      <c r="B51" s="111">
        <v>3061</v>
      </c>
      <c r="C51" s="130">
        <v>2310</v>
      </c>
      <c r="D51" s="130">
        <v>2146</v>
      </c>
      <c r="E51" s="130">
        <v>1956</v>
      </c>
      <c r="F51" s="111">
        <v>1819</v>
      </c>
      <c r="G51" s="130">
        <v>1853</v>
      </c>
      <c r="H51" s="130">
        <v>2391</v>
      </c>
      <c r="I51" s="130">
        <v>2061</v>
      </c>
      <c r="J51" s="130">
        <v>3033</v>
      </c>
      <c r="K51" s="130">
        <v>2663</v>
      </c>
      <c r="L51" s="130">
        <v>2377</v>
      </c>
      <c r="M51" s="171">
        <v>2888</v>
      </c>
    </row>
    <row r="52" spans="1:13">
      <c r="A52" s="625" t="s">
        <v>594</v>
      </c>
      <c r="B52" s="116"/>
      <c r="C52" s="121"/>
      <c r="D52" s="121"/>
      <c r="E52" s="121"/>
      <c r="F52" s="116"/>
      <c r="G52" s="121"/>
      <c r="H52" s="121"/>
      <c r="I52" s="121"/>
      <c r="J52" s="119"/>
      <c r="K52" s="121"/>
      <c r="L52" s="121"/>
      <c r="M52" s="122"/>
    </row>
    <row r="53" spans="1:13">
      <c r="A53" s="621" t="s">
        <v>595</v>
      </c>
      <c r="B53" s="116"/>
      <c r="C53" s="119"/>
      <c r="D53" s="119"/>
      <c r="E53" s="119"/>
      <c r="F53" s="116"/>
      <c r="G53" s="119"/>
      <c r="H53" s="119"/>
      <c r="I53" s="119"/>
      <c r="J53" s="119"/>
      <c r="K53" s="119"/>
      <c r="L53" s="119"/>
      <c r="M53" s="283"/>
    </row>
    <row r="54" spans="1:13">
      <c r="A54" s="290" t="s">
        <v>596</v>
      </c>
      <c r="B54" s="116"/>
      <c r="C54" s="119"/>
      <c r="D54" s="119"/>
      <c r="E54" s="119"/>
      <c r="F54" s="116"/>
      <c r="G54" s="119"/>
      <c r="H54" s="119"/>
      <c r="I54" s="119"/>
      <c r="J54" s="119"/>
      <c r="K54" s="119"/>
      <c r="L54" s="119"/>
      <c r="M54" s="283"/>
    </row>
    <row r="55" spans="1:13">
      <c r="A55" s="142" t="s">
        <v>622</v>
      </c>
      <c r="B55" s="119">
        <v>511</v>
      </c>
      <c r="C55" s="119">
        <v>382</v>
      </c>
      <c r="D55" s="119">
        <v>415</v>
      </c>
      <c r="E55" s="119">
        <v>361</v>
      </c>
      <c r="F55" s="119">
        <v>284</v>
      </c>
      <c r="G55" s="119">
        <v>348</v>
      </c>
      <c r="H55" s="119">
        <v>416</v>
      </c>
      <c r="I55" s="119">
        <v>328</v>
      </c>
      <c r="J55" s="119">
        <v>624</v>
      </c>
      <c r="K55" s="119">
        <v>438</v>
      </c>
      <c r="L55" s="119">
        <v>412</v>
      </c>
      <c r="M55" s="283">
        <v>403</v>
      </c>
    </row>
    <row r="56" spans="1:13">
      <c r="A56" s="142" t="s">
        <v>623</v>
      </c>
      <c r="B56" s="119">
        <v>534</v>
      </c>
      <c r="C56" s="119">
        <v>351</v>
      </c>
      <c r="D56" s="119">
        <v>404</v>
      </c>
      <c r="E56" s="119">
        <v>387</v>
      </c>
      <c r="F56" s="119">
        <v>407</v>
      </c>
      <c r="G56" s="119">
        <v>356</v>
      </c>
      <c r="H56" s="119">
        <v>518</v>
      </c>
      <c r="I56" s="119">
        <v>402</v>
      </c>
      <c r="J56" s="119">
        <v>565</v>
      </c>
      <c r="K56" s="119">
        <v>490</v>
      </c>
      <c r="L56" s="119">
        <v>406</v>
      </c>
      <c r="M56" s="283">
        <v>576</v>
      </c>
    </row>
    <row r="57" spans="1:13">
      <c r="A57" s="170" t="s">
        <v>624</v>
      </c>
      <c r="B57" s="119">
        <v>1352</v>
      </c>
      <c r="C57" s="119">
        <v>1013</v>
      </c>
      <c r="D57" s="119">
        <v>848</v>
      </c>
      <c r="E57" s="119">
        <v>785</v>
      </c>
      <c r="F57" s="119">
        <v>722</v>
      </c>
      <c r="G57" s="119">
        <v>731</v>
      </c>
      <c r="H57" s="119">
        <v>914</v>
      </c>
      <c r="I57" s="119">
        <v>892</v>
      </c>
      <c r="J57" s="119">
        <v>1285</v>
      </c>
      <c r="K57" s="119">
        <v>1147</v>
      </c>
      <c r="L57" s="119">
        <v>1025</v>
      </c>
      <c r="M57" s="283">
        <v>1301</v>
      </c>
    </row>
    <row r="58" spans="1:13" ht="12">
      <c r="A58" s="628" t="s">
        <v>604</v>
      </c>
      <c r="B58" s="111"/>
      <c r="C58" s="113"/>
      <c r="D58" s="113"/>
      <c r="E58" s="113"/>
      <c r="F58" s="111"/>
      <c r="G58" s="113"/>
      <c r="H58" s="113"/>
      <c r="I58" s="113"/>
      <c r="J58" s="113"/>
      <c r="K58" s="113"/>
      <c r="L58" s="113"/>
      <c r="M58" s="114"/>
    </row>
    <row r="59" spans="1:13">
      <c r="A59" s="629" t="s">
        <v>605</v>
      </c>
      <c r="B59" s="121"/>
      <c r="C59" s="121"/>
      <c r="D59" s="121"/>
      <c r="E59" s="121"/>
      <c r="F59" s="121"/>
      <c r="G59" s="121"/>
      <c r="H59" s="121"/>
      <c r="I59" s="121"/>
      <c r="J59" s="121"/>
      <c r="K59" s="121"/>
      <c r="L59" s="121"/>
      <c r="M59" s="122"/>
    </row>
    <row r="60" spans="1:13">
      <c r="A60" s="170" t="s">
        <v>625</v>
      </c>
      <c r="B60" s="121">
        <v>664</v>
      </c>
      <c r="C60" s="121">
        <v>564</v>
      </c>
      <c r="D60" s="121">
        <v>479</v>
      </c>
      <c r="E60" s="121">
        <v>423</v>
      </c>
      <c r="F60" s="121">
        <v>406</v>
      </c>
      <c r="G60" s="121">
        <v>418</v>
      </c>
      <c r="H60" s="121">
        <v>543</v>
      </c>
      <c r="I60" s="121">
        <v>439</v>
      </c>
      <c r="J60" s="121">
        <v>559</v>
      </c>
      <c r="K60" s="121">
        <v>588</v>
      </c>
      <c r="L60" s="121">
        <v>534</v>
      </c>
      <c r="M60" s="122">
        <v>608</v>
      </c>
    </row>
    <row r="61" spans="1:13" ht="21" customHeight="1">
      <c r="A61" s="1123" t="s">
        <v>2466</v>
      </c>
      <c r="B61" s="1123"/>
      <c r="C61" s="1123"/>
      <c r="D61" s="1123"/>
      <c r="E61" s="1123"/>
      <c r="F61" s="1123"/>
      <c r="G61" s="1123"/>
      <c r="H61" s="1123"/>
      <c r="I61" s="1123"/>
      <c r="J61" s="1123"/>
      <c r="K61" s="1123"/>
      <c r="L61" s="1123"/>
      <c r="M61" s="1123"/>
    </row>
    <row r="62" spans="1:13" ht="20.25" customHeight="1">
      <c r="A62" s="1124" t="s">
        <v>636</v>
      </c>
      <c r="B62" s="1124"/>
      <c r="C62" s="1124"/>
      <c r="D62" s="1124"/>
      <c r="E62" s="1124"/>
      <c r="F62" s="1124"/>
      <c r="G62" s="1124"/>
      <c r="H62" s="1124"/>
      <c r="I62" s="1124"/>
      <c r="J62" s="1124"/>
      <c r="K62" s="1124"/>
      <c r="L62" s="1124"/>
      <c r="M62" s="1124"/>
    </row>
    <row r="63" spans="1:13" ht="12">
      <c r="A63" s="137" t="s">
        <v>1226</v>
      </c>
      <c r="B63" s="111">
        <v>11168</v>
      </c>
      <c r="C63" s="113">
        <v>12845</v>
      </c>
      <c r="D63" s="113">
        <v>17902</v>
      </c>
      <c r="E63" s="113">
        <v>19237</v>
      </c>
      <c r="F63" s="113">
        <v>17825</v>
      </c>
      <c r="G63" s="113">
        <v>17227</v>
      </c>
      <c r="H63" s="113">
        <v>16868</v>
      </c>
      <c r="I63" s="113">
        <v>13997</v>
      </c>
      <c r="J63" s="113">
        <v>17609</v>
      </c>
      <c r="K63" s="113">
        <v>17492</v>
      </c>
      <c r="L63" s="113">
        <v>13723</v>
      </c>
      <c r="M63" s="114">
        <v>13562</v>
      </c>
    </row>
    <row r="64" spans="1:13">
      <c r="A64" s="625" t="s">
        <v>118</v>
      </c>
      <c r="B64" s="116"/>
      <c r="C64" s="119"/>
      <c r="D64" s="119"/>
      <c r="E64" s="119"/>
      <c r="F64" s="119"/>
      <c r="G64" s="119"/>
      <c r="H64" s="119"/>
      <c r="I64" s="119"/>
      <c r="J64" s="119"/>
      <c r="K64" s="119"/>
      <c r="L64" s="119"/>
      <c r="M64" s="283"/>
    </row>
    <row r="65" spans="1:13" ht="12">
      <c r="A65" s="137" t="s">
        <v>593</v>
      </c>
      <c r="B65" s="111">
        <v>2025</v>
      </c>
      <c r="C65" s="113">
        <v>2298</v>
      </c>
      <c r="D65" s="113">
        <v>3344</v>
      </c>
      <c r="E65" s="113">
        <v>3752</v>
      </c>
      <c r="F65" s="113">
        <v>3806</v>
      </c>
      <c r="G65" s="113">
        <v>3772</v>
      </c>
      <c r="H65" s="113">
        <v>3213</v>
      </c>
      <c r="I65" s="113">
        <v>2666</v>
      </c>
      <c r="J65" s="113">
        <v>3508</v>
      </c>
      <c r="K65" s="113">
        <v>3368</v>
      </c>
      <c r="L65" s="113">
        <v>2607</v>
      </c>
      <c r="M65" s="114">
        <v>2887</v>
      </c>
    </row>
    <row r="66" spans="1:13">
      <c r="A66" s="625" t="s">
        <v>594</v>
      </c>
      <c r="B66" s="116"/>
      <c r="C66" s="119"/>
      <c r="D66" s="119"/>
      <c r="E66" s="119"/>
      <c r="F66" s="119"/>
      <c r="G66" s="119"/>
      <c r="H66" s="119"/>
      <c r="I66" s="119"/>
      <c r="J66" s="119"/>
      <c r="K66" s="119"/>
      <c r="L66" s="119"/>
      <c r="M66" s="283"/>
    </row>
    <row r="67" spans="1:13">
      <c r="A67" s="621" t="s">
        <v>595</v>
      </c>
      <c r="B67" s="116"/>
      <c r="C67" s="119"/>
      <c r="D67" s="119"/>
      <c r="E67" s="119"/>
      <c r="F67" s="119"/>
      <c r="G67" s="119"/>
      <c r="H67" s="119"/>
      <c r="I67" s="119"/>
      <c r="J67" s="119"/>
      <c r="K67" s="119"/>
      <c r="L67" s="119"/>
      <c r="M67" s="283"/>
    </row>
    <row r="68" spans="1:13">
      <c r="A68" s="290" t="s">
        <v>596</v>
      </c>
      <c r="B68" s="116"/>
      <c r="C68" s="119"/>
      <c r="D68" s="119"/>
      <c r="E68" s="119"/>
      <c r="F68" s="119"/>
      <c r="G68" s="119"/>
      <c r="H68" s="119"/>
      <c r="I68" s="119"/>
      <c r="J68" s="119"/>
      <c r="K68" s="119"/>
      <c r="L68" s="119"/>
      <c r="M68" s="283"/>
    </row>
    <row r="69" spans="1:13">
      <c r="A69" s="142" t="s">
        <v>597</v>
      </c>
      <c r="B69" s="116">
        <v>306</v>
      </c>
      <c r="C69" s="119">
        <v>293</v>
      </c>
      <c r="D69" s="119">
        <v>435</v>
      </c>
      <c r="E69" s="119">
        <v>628</v>
      </c>
      <c r="F69" s="119">
        <v>531</v>
      </c>
      <c r="G69" s="119">
        <v>567</v>
      </c>
      <c r="H69" s="119">
        <v>506</v>
      </c>
      <c r="I69" s="119">
        <v>420</v>
      </c>
      <c r="J69" s="119">
        <v>413</v>
      </c>
      <c r="K69" s="119">
        <v>435</v>
      </c>
      <c r="L69" s="119">
        <v>367</v>
      </c>
      <c r="M69" s="283">
        <v>478</v>
      </c>
    </row>
    <row r="70" spans="1:13">
      <c r="A70" s="142" t="s">
        <v>598</v>
      </c>
      <c r="B70" s="116">
        <v>624</v>
      </c>
      <c r="C70" s="119">
        <v>779</v>
      </c>
      <c r="D70" s="119">
        <v>1014</v>
      </c>
      <c r="E70" s="119">
        <v>1204</v>
      </c>
      <c r="F70" s="119">
        <v>1336</v>
      </c>
      <c r="G70" s="119">
        <v>1260</v>
      </c>
      <c r="H70" s="119">
        <v>945</v>
      </c>
      <c r="I70" s="119">
        <v>840</v>
      </c>
      <c r="J70" s="119">
        <v>1075</v>
      </c>
      <c r="K70" s="119">
        <v>996</v>
      </c>
      <c r="L70" s="119">
        <v>816</v>
      </c>
      <c r="M70" s="283">
        <v>1078</v>
      </c>
    </row>
    <row r="71" spans="1:13">
      <c r="A71" s="142" t="s">
        <v>599</v>
      </c>
      <c r="B71" s="116">
        <v>170</v>
      </c>
      <c r="C71" s="119">
        <v>184</v>
      </c>
      <c r="D71" s="119">
        <v>348</v>
      </c>
      <c r="E71" s="119">
        <v>283</v>
      </c>
      <c r="F71" s="119">
        <v>249</v>
      </c>
      <c r="G71" s="119">
        <v>245</v>
      </c>
      <c r="H71" s="119">
        <v>232</v>
      </c>
      <c r="I71" s="119">
        <v>186</v>
      </c>
      <c r="J71" s="119">
        <v>352</v>
      </c>
      <c r="K71" s="119">
        <v>262</v>
      </c>
      <c r="L71" s="119">
        <v>197</v>
      </c>
      <c r="M71" s="283">
        <v>212</v>
      </c>
    </row>
    <row r="72" spans="1:13">
      <c r="A72" s="142" t="s">
        <v>600</v>
      </c>
      <c r="B72" s="116">
        <v>379</v>
      </c>
      <c r="C72" s="119">
        <v>480</v>
      </c>
      <c r="D72" s="119">
        <v>654</v>
      </c>
      <c r="E72" s="119">
        <v>680</v>
      </c>
      <c r="F72" s="119">
        <v>827</v>
      </c>
      <c r="G72" s="119">
        <v>801</v>
      </c>
      <c r="H72" s="119">
        <v>712</v>
      </c>
      <c r="I72" s="119">
        <v>556</v>
      </c>
      <c r="J72" s="119">
        <v>743</v>
      </c>
      <c r="K72" s="119">
        <v>876</v>
      </c>
      <c r="L72" s="119">
        <v>653</v>
      </c>
      <c r="M72" s="283">
        <v>585</v>
      </c>
    </row>
    <row r="73" spans="1:13">
      <c r="A73" s="142" t="s">
        <v>601</v>
      </c>
      <c r="B73" s="116">
        <v>254</v>
      </c>
      <c r="C73" s="119">
        <v>253</v>
      </c>
      <c r="D73" s="119">
        <v>325</v>
      </c>
      <c r="E73" s="119">
        <v>288</v>
      </c>
      <c r="F73" s="119">
        <v>301</v>
      </c>
      <c r="G73" s="119">
        <v>319</v>
      </c>
      <c r="H73" s="119">
        <v>309</v>
      </c>
      <c r="I73" s="119">
        <v>290</v>
      </c>
      <c r="J73" s="119">
        <v>366</v>
      </c>
      <c r="K73" s="119">
        <v>231</v>
      </c>
      <c r="L73" s="119">
        <v>174</v>
      </c>
      <c r="M73" s="283">
        <v>197</v>
      </c>
    </row>
    <row r="74" spans="1:13">
      <c r="A74" s="142" t="s">
        <v>602</v>
      </c>
      <c r="B74" s="116">
        <v>292</v>
      </c>
      <c r="C74" s="119">
        <v>309</v>
      </c>
      <c r="D74" s="119">
        <v>568</v>
      </c>
      <c r="E74" s="119">
        <v>669</v>
      </c>
      <c r="F74" s="119">
        <v>562</v>
      </c>
      <c r="G74" s="119">
        <v>580</v>
      </c>
      <c r="H74" s="119">
        <v>509</v>
      </c>
      <c r="I74" s="119">
        <v>374</v>
      </c>
      <c r="J74" s="119">
        <v>559</v>
      </c>
      <c r="K74" s="119">
        <v>568</v>
      </c>
      <c r="L74" s="119">
        <v>400</v>
      </c>
      <c r="M74" s="283">
        <v>337</v>
      </c>
    </row>
    <row r="75" spans="1:13" ht="12">
      <c r="A75" s="137" t="s">
        <v>603</v>
      </c>
      <c r="B75" s="111">
        <v>2021</v>
      </c>
      <c r="C75" s="113">
        <v>1951</v>
      </c>
      <c r="D75" s="113">
        <v>2359</v>
      </c>
      <c r="E75" s="113">
        <v>2818</v>
      </c>
      <c r="F75" s="113">
        <v>2310</v>
      </c>
      <c r="G75" s="113">
        <v>2118</v>
      </c>
      <c r="H75" s="113">
        <v>2473</v>
      </c>
      <c r="I75" s="113">
        <v>1943</v>
      </c>
      <c r="J75" s="113">
        <v>2508</v>
      </c>
      <c r="K75" s="113">
        <v>2595</v>
      </c>
      <c r="L75" s="113">
        <v>2073</v>
      </c>
      <c r="M75" s="114">
        <v>2171</v>
      </c>
    </row>
    <row r="76" spans="1:13">
      <c r="A76" s="625" t="s">
        <v>594</v>
      </c>
      <c r="B76" s="116"/>
      <c r="C76" s="116"/>
      <c r="D76" s="116"/>
      <c r="E76" s="116"/>
      <c r="F76" s="116"/>
      <c r="G76" s="116"/>
      <c r="H76" s="116"/>
      <c r="I76" s="116"/>
      <c r="J76" s="116"/>
      <c r="K76" s="116"/>
      <c r="L76" s="116"/>
      <c r="M76" s="117"/>
    </row>
    <row r="77" spans="1:13">
      <c r="A77" s="621" t="s">
        <v>604</v>
      </c>
      <c r="B77" s="116"/>
      <c r="C77" s="116"/>
      <c r="D77" s="116"/>
      <c r="E77" s="116"/>
      <c r="F77" s="116"/>
      <c r="G77" s="116"/>
      <c r="H77" s="116"/>
      <c r="I77" s="116"/>
      <c r="J77" s="116"/>
      <c r="K77" s="116"/>
      <c r="L77" s="116"/>
      <c r="M77" s="117"/>
    </row>
    <row r="78" spans="1:13">
      <c r="A78" s="141" t="s">
        <v>605</v>
      </c>
      <c r="B78" s="116"/>
      <c r="C78" s="116"/>
      <c r="D78" s="116"/>
      <c r="E78" s="116"/>
      <c r="F78" s="116"/>
      <c r="G78" s="116"/>
      <c r="H78" s="116"/>
      <c r="I78" s="116"/>
      <c r="J78" s="116"/>
      <c r="K78" s="116"/>
      <c r="L78" s="116"/>
      <c r="M78" s="117"/>
    </row>
    <row r="79" spans="1:13">
      <c r="A79" s="142" t="s">
        <v>606</v>
      </c>
      <c r="B79" s="116">
        <v>2021</v>
      </c>
      <c r="C79" s="119">
        <v>1951</v>
      </c>
      <c r="D79" s="119">
        <v>2359</v>
      </c>
      <c r="E79" s="119">
        <v>2818</v>
      </c>
      <c r="F79" s="119">
        <v>2310</v>
      </c>
      <c r="G79" s="119">
        <v>2118</v>
      </c>
      <c r="H79" s="119">
        <v>2473</v>
      </c>
      <c r="I79" s="119">
        <v>1943</v>
      </c>
      <c r="J79" s="119">
        <v>2508</v>
      </c>
      <c r="K79" s="119">
        <v>2595</v>
      </c>
      <c r="L79" s="119">
        <v>2073</v>
      </c>
      <c r="M79" s="283">
        <v>2171</v>
      </c>
    </row>
    <row r="80" spans="1:13" ht="12">
      <c r="A80" s="137" t="s">
        <v>607</v>
      </c>
      <c r="B80" s="111">
        <v>2278</v>
      </c>
      <c r="C80" s="113">
        <v>2685</v>
      </c>
      <c r="D80" s="113">
        <v>3853</v>
      </c>
      <c r="E80" s="113">
        <v>4124</v>
      </c>
      <c r="F80" s="113">
        <v>3776</v>
      </c>
      <c r="G80" s="113">
        <v>3742</v>
      </c>
      <c r="H80" s="113">
        <v>3451</v>
      </c>
      <c r="I80" s="113">
        <v>2882</v>
      </c>
      <c r="J80" s="113">
        <v>3706</v>
      </c>
      <c r="K80" s="113">
        <v>3542</v>
      </c>
      <c r="L80" s="113">
        <v>2883</v>
      </c>
      <c r="M80" s="114">
        <v>2390</v>
      </c>
    </row>
    <row r="81" spans="1:13">
      <c r="A81" s="625" t="s">
        <v>594</v>
      </c>
      <c r="B81" s="116"/>
      <c r="C81" s="119"/>
      <c r="D81" s="119"/>
      <c r="E81" s="119"/>
      <c r="F81" s="119"/>
      <c r="G81" s="119"/>
      <c r="H81" s="119"/>
      <c r="I81" s="119"/>
      <c r="J81" s="119"/>
      <c r="K81" s="119"/>
      <c r="L81" s="119"/>
      <c r="M81" s="283"/>
    </row>
    <row r="82" spans="1:13">
      <c r="A82" s="621" t="s">
        <v>595</v>
      </c>
      <c r="B82" s="116"/>
      <c r="C82" s="119"/>
      <c r="D82" s="119"/>
      <c r="E82" s="119"/>
      <c r="F82" s="119"/>
      <c r="G82" s="119"/>
      <c r="H82" s="119"/>
      <c r="I82" s="119"/>
      <c r="J82" s="119"/>
      <c r="K82" s="119"/>
      <c r="L82" s="119"/>
      <c r="M82" s="283"/>
    </row>
    <row r="83" spans="1:13">
      <c r="A83" s="290" t="s">
        <v>596</v>
      </c>
      <c r="B83" s="116"/>
      <c r="C83" s="119"/>
      <c r="D83" s="119"/>
      <c r="E83" s="119"/>
      <c r="F83" s="119"/>
      <c r="G83" s="119"/>
      <c r="H83" s="119"/>
      <c r="I83" s="119"/>
      <c r="J83" s="119"/>
      <c r="K83" s="119"/>
      <c r="L83" s="119"/>
      <c r="M83" s="283"/>
    </row>
    <row r="84" spans="1:13">
      <c r="A84" s="142" t="s">
        <v>608</v>
      </c>
      <c r="B84" s="116">
        <v>418</v>
      </c>
      <c r="C84" s="119">
        <v>579</v>
      </c>
      <c r="D84" s="119">
        <v>759</v>
      </c>
      <c r="E84" s="119">
        <v>779</v>
      </c>
      <c r="F84" s="119">
        <v>747</v>
      </c>
      <c r="G84" s="119">
        <v>761</v>
      </c>
      <c r="H84" s="119">
        <v>716</v>
      </c>
      <c r="I84" s="119">
        <v>603</v>
      </c>
      <c r="J84" s="119">
        <v>686</v>
      </c>
      <c r="K84" s="119">
        <v>583</v>
      </c>
      <c r="L84" s="119">
        <v>538</v>
      </c>
      <c r="M84" s="283">
        <v>549</v>
      </c>
    </row>
    <row r="85" spans="1:13">
      <c r="A85" s="142" t="s">
        <v>609</v>
      </c>
      <c r="B85" s="116">
        <v>528</v>
      </c>
      <c r="C85" s="116">
        <v>700</v>
      </c>
      <c r="D85" s="116">
        <v>1162</v>
      </c>
      <c r="E85" s="116">
        <v>1020</v>
      </c>
      <c r="F85" s="116">
        <v>1075</v>
      </c>
      <c r="G85" s="116">
        <v>1034</v>
      </c>
      <c r="H85" s="116">
        <v>868</v>
      </c>
      <c r="I85" s="116">
        <v>790</v>
      </c>
      <c r="J85" s="116">
        <v>1099</v>
      </c>
      <c r="K85" s="116">
        <v>1119</v>
      </c>
      <c r="L85" s="116">
        <v>783</v>
      </c>
      <c r="M85" s="117">
        <v>536</v>
      </c>
    </row>
    <row r="86" spans="1:13">
      <c r="A86" s="142" t="s">
        <v>610</v>
      </c>
      <c r="B86" s="116">
        <v>991</v>
      </c>
      <c r="C86" s="119">
        <v>996</v>
      </c>
      <c r="D86" s="119">
        <v>1449</v>
      </c>
      <c r="E86" s="119">
        <v>1710</v>
      </c>
      <c r="F86" s="119">
        <v>1374</v>
      </c>
      <c r="G86" s="119">
        <v>1370</v>
      </c>
      <c r="H86" s="119">
        <v>1256</v>
      </c>
      <c r="I86" s="119">
        <v>1084</v>
      </c>
      <c r="J86" s="119">
        <v>1342</v>
      </c>
      <c r="K86" s="119">
        <v>1284</v>
      </c>
      <c r="L86" s="119">
        <v>1060</v>
      </c>
      <c r="M86" s="283">
        <v>902</v>
      </c>
    </row>
    <row r="87" spans="1:13">
      <c r="A87" s="621" t="s">
        <v>613</v>
      </c>
      <c r="B87" s="116"/>
      <c r="C87" s="119"/>
      <c r="D87" s="119"/>
      <c r="E87" s="119"/>
      <c r="F87" s="119"/>
      <c r="G87" s="119"/>
      <c r="H87" s="119"/>
      <c r="I87" s="119"/>
      <c r="J87" s="119"/>
      <c r="K87" s="119"/>
      <c r="L87" s="119"/>
      <c r="M87" s="283"/>
    </row>
    <row r="88" spans="1:13">
      <c r="A88" s="290" t="s">
        <v>605</v>
      </c>
      <c r="B88" s="119"/>
      <c r="C88" s="119"/>
      <c r="D88" s="119"/>
      <c r="E88" s="119"/>
      <c r="F88" s="119"/>
      <c r="G88" s="119"/>
      <c r="H88" s="119"/>
      <c r="I88" s="119"/>
      <c r="J88" s="119"/>
      <c r="K88" s="119"/>
      <c r="L88" s="119"/>
      <c r="M88" s="283"/>
    </row>
    <row r="89" spans="1:13">
      <c r="A89" s="142" t="s">
        <v>614</v>
      </c>
      <c r="B89" s="119">
        <v>341</v>
      </c>
      <c r="C89" s="119">
        <v>410</v>
      </c>
      <c r="D89" s="119">
        <v>483</v>
      </c>
      <c r="E89" s="119">
        <v>615</v>
      </c>
      <c r="F89" s="119">
        <v>580</v>
      </c>
      <c r="G89" s="119">
        <v>577</v>
      </c>
      <c r="H89" s="119">
        <v>611</v>
      </c>
      <c r="I89" s="119">
        <v>405</v>
      </c>
      <c r="J89" s="119">
        <v>579</v>
      </c>
      <c r="K89" s="119">
        <v>556</v>
      </c>
      <c r="L89" s="119">
        <v>502</v>
      </c>
      <c r="M89" s="283">
        <v>403</v>
      </c>
    </row>
    <row r="90" spans="1:13" ht="12">
      <c r="A90" s="624" t="s">
        <v>1730</v>
      </c>
      <c r="B90" s="694">
        <v>1306</v>
      </c>
      <c r="C90" s="694">
        <v>1291</v>
      </c>
      <c r="D90" s="694">
        <v>1636</v>
      </c>
      <c r="E90" s="694">
        <v>1982</v>
      </c>
      <c r="F90" s="694">
        <v>1885</v>
      </c>
      <c r="G90" s="694">
        <v>1810</v>
      </c>
      <c r="H90" s="694">
        <v>1785</v>
      </c>
      <c r="I90" s="694">
        <v>1462</v>
      </c>
      <c r="J90" s="694">
        <v>1546</v>
      </c>
      <c r="K90" s="694">
        <v>1699</v>
      </c>
      <c r="L90" s="694">
        <v>1321</v>
      </c>
      <c r="M90" s="696">
        <v>1268</v>
      </c>
    </row>
    <row r="91" spans="1:13">
      <c r="A91" s="622" t="s">
        <v>594</v>
      </c>
      <c r="B91" s="688"/>
      <c r="C91" s="735"/>
      <c r="D91" s="735"/>
      <c r="E91" s="735"/>
      <c r="F91" s="735"/>
      <c r="G91" s="735"/>
      <c r="H91" s="735"/>
      <c r="I91" s="735"/>
      <c r="J91" s="735"/>
      <c r="K91" s="735"/>
      <c r="L91" s="735"/>
      <c r="M91" s="736"/>
    </row>
    <row r="92" spans="1:13">
      <c r="A92" s="623" t="s">
        <v>595</v>
      </c>
      <c r="B92" s="688"/>
      <c r="C92" s="735"/>
      <c r="D92" s="735"/>
      <c r="E92" s="735"/>
      <c r="F92" s="735"/>
      <c r="G92" s="735"/>
      <c r="H92" s="735"/>
      <c r="I92" s="735"/>
      <c r="J92" s="735"/>
      <c r="K92" s="735"/>
      <c r="L92" s="735"/>
      <c r="M92" s="736"/>
    </row>
    <row r="93" spans="1:13">
      <c r="A93" s="169" t="s">
        <v>596</v>
      </c>
      <c r="B93" s="688"/>
      <c r="C93" s="735"/>
      <c r="D93" s="735"/>
      <c r="E93" s="735"/>
      <c r="F93" s="735"/>
      <c r="G93" s="735"/>
      <c r="H93" s="735"/>
      <c r="I93" s="735"/>
      <c r="J93" s="735"/>
      <c r="K93" s="735"/>
      <c r="L93" s="735"/>
      <c r="M93" s="736"/>
    </row>
    <row r="94" spans="1:13">
      <c r="A94" s="170" t="s">
        <v>611</v>
      </c>
      <c r="B94" s="692">
        <v>713</v>
      </c>
      <c r="C94" s="692">
        <v>666</v>
      </c>
      <c r="D94" s="692">
        <v>778</v>
      </c>
      <c r="E94" s="692">
        <v>1243</v>
      </c>
      <c r="F94" s="692">
        <v>1183</v>
      </c>
      <c r="G94" s="692">
        <v>1063</v>
      </c>
      <c r="H94" s="692">
        <v>977</v>
      </c>
      <c r="I94" s="692">
        <v>856</v>
      </c>
      <c r="J94" s="692">
        <v>839</v>
      </c>
      <c r="K94" s="692">
        <v>872</v>
      </c>
      <c r="L94" s="692">
        <v>736</v>
      </c>
      <c r="M94" s="691">
        <v>645</v>
      </c>
    </row>
    <row r="95" spans="1:13">
      <c r="A95" s="170" t="s">
        <v>619</v>
      </c>
      <c r="B95" s="692">
        <v>322</v>
      </c>
      <c r="C95" s="692">
        <v>429</v>
      </c>
      <c r="D95" s="692">
        <v>588</v>
      </c>
      <c r="E95" s="692">
        <v>498</v>
      </c>
      <c r="F95" s="692">
        <v>467</v>
      </c>
      <c r="G95" s="692">
        <v>438</v>
      </c>
      <c r="H95" s="692">
        <v>460</v>
      </c>
      <c r="I95" s="692">
        <v>390</v>
      </c>
      <c r="J95" s="692">
        <v>454</v>
      </c>
      <c r="K95" s="692">
        <v>489</v>
      </c>
      <c r="L95" s="692">
        <v>356</v>
      </c>
      <c r="M95" s="691">
        <v>273</v>
      </c>
    </row>
    <row r="96" spans="1:13">
      <c r="A96" s="170" t="s">
        <v>612</v>
      </c>
      <c r="B96" s="688">
        <v>271</v>
      </c>
      <c r="C96" s="735">
        <v>196</v>
      </c>
      <c r="D96" s="735">
        <v>270</v>
      </c>
      <c r="E96" s="735">
        <v>241</v>
      </c>
      <c r="F96" s="735">
        <v>235</v>
      </c>
      <c r="G96" s="735">
        <v>309</v>
      </c>
      <c r="H96" s="735">
        <v>348</v>
      </c>
      <c r="I96" s="735">
        <v>216</v>
      </c>
      <c r="J96" s="735">
        <v>253</v>
      </c>
      <c r="K96" s="735">
        <v>338</v>
      </c>
      <c r="L96" s="735">
        <v>229</v>
      </c>
      <c r="M96" s="736">
        <v>350</v>
      </c>
    </row>
    <row r="97" spans="1:13" ht="12">
      <c r="A97" s="624" t="s">
        <v>615</v>
      </c>
      <c r="B97" s="113">
        <v>1942</v>
      </c>
      <c r="C97" s="113">
        <v>2497</v>
      </c>
      <c r="D97" s="113">
        <v>3196</v>
      </c>
      <c r="E97" s="113">
        <v>3352</v>
      </c>
      <c r="F97" s="113">
        <v>3110</v>
      </c>
      <c r="G97" s="113">
        <v>3082</v>
      </c>
      <c r="H97" s="113">
        <v>3162</v>
      </c>
      <c r="I97" s="113">
        <v>2803</v>
      </c>
      <c r="J97" s="113">
        <v>3318</v>
      </c>
      <c r="K97" s="113">
        <v>3394</v>
      </c>
      <c r="L97" s="113">
        <v>2653</v>
      </c>
      <c r="M97" s="114">
        <v>2659</v>
      </c>
    </row>
    <row r="98" spans="1:13">
      <c r="A98" s="625" t="s">
        <v>594</v>
      </c>
      <c r="B98" s="116"/>
      <c r="C98" s="119"/>
      <c r="D98" s="119"/>
      <c r="E98" s="119"/>
      <c r="F98" s="119"/>
      <c r="G98" s="119"/>
      <c r="H98" s="119"/>
      <c r="I98" s="119"/>
      <c r="J98" s="119"/>
      <c r="K98" s="119"/>
      <c r="L98" s="119"/>
      <c r="M98" s="283"/>
    </row>
    <row r="99" spans="1:13">
      <c r="A99" s="621" t="s">
        <v>595</v>
      </c>
      <c r="B99" s="116"/>
      <c r="C99" s="119"/>
      <c r="D99" s="119"/>
      <c r="E99" s="119"/>
      <c r="F99" s="119"/>
      <c r="G99" s="119"/>
      <c r="H99" s="119"/>
      <c r="I99" s="119"/>
      <c r="J99" s="119"/>
      <c r="K99" s="119"/>
      <c r="L99" s="119"/>
      <c r="M99" s="283"/>
    </row>
    <row r="100" spans="1:13">
      <c r="A100" s="290" t="s">
        <v>596</v>
      </c>
      <c r="B100" s="116"/>
      <c r="C100" s="119"/>
      <c r="D100" s="119"/>
      <c r="E100" s="119"/>
      <c r="F100" s="119"/>
      <c r="G100" s="119"/>
      <c r="H100" s="119"/>
      <c r="I100" s="119"/>
      <c r="J100" s="119"/>
      <c r="K100" s="119"/>
      <c r="L100" s="119"/>
      <c r="M100" s="283"/>
    </row>
    <row r="101" spans="1:13">
      <c r="A101" s="142" t="s">
        <v>616</v>
      </c>
      <c r="B101" s="116">
        <v>494</v>
      </c>
      <c r="C101" s="119">
        <v>593</v>
      </c>
      <c r="D101" s="119">
        <v>702</v>
      </c>
      <c r="E101" s="119">
        <v>838</v>
      </c>
      <c r="F101" s="119">
        <v>766</v>
      </c>
      <c r="G101" s="119">
        <v>746</v>
      </c>
      <c r="H101" s="119">
        <v>906</v>
      </c>
      <c r="I101" s="119">
        <v>775</v>
      </c>
      <c r="J101" s="119">
        <v>814</v>
      </c>
      <c r="K101" s="119">
        <v>868</v>
      </c>
      <c r="L101" s="119">
        <v>709</v>
      </c>
      <c r="M101" s="283">
        <v>667</v>
      </c>
    </row>
    <row r="102" spans="1:13">
      <c r="A102" s="142" t="s">
        <v>617</v>
      </c>
      <c r="B102" s="116">
        <v>378</v>
      </c>
      <c r="C102" s="119">
        <v>651</v>
      </c>
      <c r="D102" s="119">
        <v>818</v>
      </c>
      <c r="E102" s="119">
        <v>718</v>
      </c>
      <c r="F102" s="119">
        <v>637</v>
      </c>
      <c r="G102" s="119">
        <v>639</v>
      </c>
      <c r="H102" s="119">
        <v>641</v>
      </c>
      <c r="I102" s="119">
        <v>655</v>
      </c>
      <c r="J102" s="119">
        <v>731</v>
      </c>
      <c r="K102" s="119">
        <v>763</v>
      </c>
      <c r="L102" s="119">
        <v>598</v>
      </c>
      <c r="M102" s="283">
        <v>615</v>
      </c>
    </row>
    <row r="103" spans="1:13">
      <c r="A103" s="142" t="s">
        <v>618</v>
      </c>
      <c r="B103" s="116">
        <v>544</v>
      </c>
      <c r="C103" s="119">
        <v>651</v>
      </c>
      <c r="D103" s="119">
        <v>897</v>
      </c>
      <c r="E103" s="119">
        <v>901</v>
      </c>
      <c r="F103" s="119">
        <v>764</v>
      </c>
      <c r="G103" s="119">
        <v>773</v>
      </c>
      <c r="H103" s="119">
        <v>833</v>
      </c>
      <c r="I103" s="119">
        <v>641</v>
      </c>
      <c r="J103" s="119">
        <v>958</v>
      </c>
      <c r="K103" s="119">
        <v>955</v>
      </c>
      <c r="L103" s="119">
        <v>667</v>
      </c>
      <c r="M103" s="283">
        <v>622</v>
      </c>
    </row>
    <row r="104" spans="1:13">
      <c r="A104" s="142" t="s">
        <v>620</v>
      </c>
      <c r="B104" s="121">
        <v>526</v>
      </c>
      <c r="C104" s="121">
        <v>602</v>
      </c>
      <c r="D104" s="121">
        <v>779</v>
      </c>
      <c r="E104" s="121">
        <v>895</v>
      </c>
      <c r="F104" s="121">
        <v>943</v>
      </c>
      <c r="G104" s="121">
        <v>924</v>
      </c>
      <c r="H104" s="121">
        <v>782</v>
      </c>
      <c r="I104" s="121">
        <v>732</v>
      </c>
      <c r="J104" s="121">
        <v>815</v>
      </c>
      <c r="K104" s="121">
        <v>808</v>
      </c>
      <c r="L104" s="121">
        <v>679</v>
      </c>
      <c r="M104" s="122">
        <v>755</v>
      </c>
    </row>
    <row r="105" spans="1:13" ht="12">
      <c r="A105" s="137" t="s">
        <v>621</v>
      </c>
      <c r="B105" s="130">
        <v>1596</v>
      </c>
      <c r="C105" s="130">
        <v>2123</v>
      </c>
      <c r="D105" s="130">
        <v>3514</v>
      </c>
      <c r="E105" s="130">
        <v>3209</v>
      </c>
      <c r="F105" s="130">
        <v>2938</v>
      </c>
      <c r="G105" s="130">
        <v>2703</v>
      </c>
      <c r="H105" s="130">
        <v>2784</v>
      </c>
      <c r="I105" s="130">
        <v>2241</v>
      </c>
      <c r="J105" s="130">
        <v>3023</v>
      </c>
      <c r="K105" s="130">
        <v>2894</v>
      </c>
      <c r="L105" s="130">
        <v>2186</v>
      </c>
      <c r="M105" s="171">
        <v>2187</v>
      </c>
    </row>
    <row r="106" spans="1:13">
      <c r="A106" s="637" t="s">
        <v>594</v>
      </c>
      <c r="B106" s="121"/>
      <c r="C106" s="121"/>
      <c r="D106" s="121"/>
      <c r="E106" s="121"/>
      <c r="F106" s="121"/>
      <c r="G106" s="121"/>
      <c r="H106" s="121"/>
      <c r="I106" s="121"/>
      <c r="J106" s="121"/>
      <c r="K106" s="121"/>
      <c r="L106" s="121"/>
      <c r="M106" s="122"/>
    </row>
    <row r="107" spans="1:13">
      <c r="A107" s="628" t="s">
        <v>595</v>
      </c>
      <c r="B107" s="116"/>
      <c r="C107" s="119"/>
      <c r="D107" s="119"/>
      <c r="E107" s="119"/>
      <c r="F107" s="119"/>
      <c r="G107" s="119"/>
      <c r="H107" s="119"/>
      <c r="I107" s="119"/>
      <c r="J107" s="119"/>
      <c r="K107" s="119"/>
      <c r="L107" s="119"/>
      <c r="M107" s="283"/>
    </row>
    <row r="108" spans="1:13">
      <c r="A108" s="629" t="s">
        <v>596</v>
      </c>
      <c r="B108" s="116"/>
      <c r="C108" s="119"/>
      <c r="D108" s="119"/>
      <c r="E108" s="119"/>
      <c r="F108" s="119"/>
      <c r="G108" s="119"/>
      <c r="H108" s="119"/>
      <c r="I108" s="119"/>
      <c r="J108" s="119"/>
      <c r="K108" s="119"/>
      <c r="L108" s="119"/>
      <c r="M108" s="283"/>
    </row>
    <row r="109" spans="1:13">
      <c r="A109" s="170" t="s">
        <v>622</v>
      </c>
      <c r="B109" s="116">
        <v>250</v>
      </c>
      <c r="C109" s="119">
        <v>296</v>
      </c>
      <c r="D109" s="119">
        <v>539</v>
      </c>
      <c r="E109" s="119">
        <v>543</v>
      </c>
      <c r="F109" s="119">
        <v>492</v>
      </c>
      <c r="G109" s="119">
        <v>446</v>
      </c>
      <c r="H109" s="119">
        <v>459</v>
      </c>
      <c r="I109" s="119">
        <v>443</v>
      </c>
      <c r="J109" s="119">
        <v>605</v>
      </c>
      <c r="K109" s="119">
        <v>443</v>
      </c>
      <c r="L109" s="119">
        <v>414</v>
      </c>
      <c r="M109" s="283">
        <v>351</v>
      </c>
    </row>
    <row r="110" spans="1:13">
      <c r="A110" s="170" t="s">
        <v>623</v>
      </c>
      <c r="B110" s="119">
        <v>290</v>
      </c>
      <c r="C110" s="119">
        <v>363</v>
      </c>
      <c r="D110" s="119">
        <v>578</v>
      </c>
      <c r="E110" s="119">
        <v>599</v>
      </c>
      <c r="F110" s="119">
        <v>563</v>
      </c>
      <c r="G110" s="119">
        <v>474</v>
      </c>
      <c r="H110" s="119">
        <v>535</v>
      </c>
      <c r="I110" s="119">
        <v>389</v>
      </c>
      <c r="J110" s="119">
        <v>569</v>
      </c>
      <c r="K110" s="119">
        <v>510</v>
      </c>
      <c r="L110" s="119">
        <v>369</v>
      </c>
      <c r="M110" s="283">
        <v>421</v>
      </c>
    </row>
    <row r="111" spans="1:13">
      <c r="A111" s="170" t="s">
        <v>624</v>
      </c>
      <c r="B111" s="119">
        <v>705</v>
      </c>
      <c r="C111" s="119">
        <v>948</v>
      </c>
      <c r="D111" s="119">
        <v>1649</v>
      </c>
      <c r="E111" s="119">
        <v>1439</v>
      </c>
      <c r="F111" s="119">
        <v>1264</v>
      </c>
      <c r="G111" s="119">
        <v>1162</v>
      </c>
      <c r="H111" s="119">
        <v>1151</v>
      </c>
      <c r="I111" s="119">
        <v>883</v>
      </c>
      <c r="J111" s="119">
        <v>1227</v>
      </c>
      <c r="K111" s="119">
        <v>1249</v>
      </c>
      <c r="L111" s="119">
        <v>887</v>
      </c>
      <c r="M111" s="283">
        <v>876</v>
      </c>
    </row>
    <row r="112" spans="1:13" ht="12">
      <c r="A112" s="628" t="s">
        <v>604</v>
      </c>
      <c r="B112" s="111"/>
      <c r="C112" s="113"/>
      <c r="D112" s="113"/>
      <c r="E112" s="113"/>
      <c r="F112" s="113"/>
      <c r="G112" s="113"/>
      <c r="H112" s="113"/>
      <c r="I112" s="113"/>
      <c r="J112" s="113"/>
      <c r="K112" s="113"/>
      <c r="L112" s="113"/>
      <c r="M112" s="114"/>
    </row>
    <row r="113" spans="1:13" ht="12">
      <c r="A113" s="141" t="s">
        <v>605</v>
      </c>
      <c r="B113" s="121"/>
      <c r="C113" s="121"/>
      <c r="D113" s="121"/>
      <c r="E113" s="121"/>
      <c r="F113" s="121"/>
      <c r="G113" s="121"/>
      <c r="H113" s="121"/>
      <c r="I113" s="121"/>
      <c r="J113" s="121"/>
      <c r="K113" s="130"/>
      <c r="L113" s="121"/>
      <c r="M113" s="171"/>
    </row>
    <row r="114" spans="1:13">
      <c r="A114" s="142" t="s">
        <v>625</v>
      </c>
      <c r="B114" s="692">
        <v>351</v>
      </c>
      <c r="C114" s="692">
        <v>516</v>
      </c>
      <c r="D114" s="692">
        <v>748</v>
      </c>
      <c r="E114" s="692">
        <v>628</v>
      </c>
      <c r="F114" s="692">
        <v>619</v>
      </c>
      <c r="G114" s="692">
        <v>621</v>
      </c>
      <c r="H114" s="692">
        <v>639</v>
      </c>
      <c r="I114" s="692">
        <v>526</v>
      </c>
      <c r="J114" s="692">
        <v>622</v>
      </c>
      <c r="K114" s="692">
        <v>692</v>
      </c>
      <c r="L114" s="692">
        <v>516</v>
      </c>
      <c r="M114" s="691">
        <v>539</v>
      </c>
    </row>
  </sheetData>
  <customSheetViews>
    <customSheetView guid="{A85E6947-5E9C-44EA-9974-2D5A8476B6C9}" showGridLines="0">
      <selection sqref="A1:M1"/>
      <pageMargins left="0.2" right="0.26" top="0.68" bottom="0.33" header="0.5" footer="0.18"/>
      <pageSetup paperSize="9" orientation="portrait" r:id="rId1"/>
      <headerFooter alignWithMargins="0"/>
    </customSheetView>
    <customSheetView guid="{CC2CED46-F28E-4FEE-8298-2DA48F36A2D7}" showPageBreaks="1" showGridLines="0">
      <selection activeCell="B119" sqref="B119"/>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F20" sqref="F20"/>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12ED0E62-18D6-4731-BF3E-9ACDC95060EE}" showGridLines="0">
      <selection activeCell="H35" sqref="H35"/>
      <pageMargins left="0.2" right="0.26" top="0.68" bottom="0.33" header="0.5" footer="0.18"/>
      <pageSetup paperSize="9" orientation="portrait" r:id="rId6"/>
      <headerFooter alignWithMargins="0"/>
    </customSheetView>
  </customSheetViews>
  <mergeCells count="7">
    <mergeCell ref="A61:M61"/>
    <mergeCell ref="A62:M62"/>
    <mergeCell ref="A1:M1"/>
    <mergeCell ref="B4:M4"/>
    <mergeCell ref="B5:M5"/>
    <mergeCell ref="A7:M7"/>
    <mergeCell ref="A8:M8"/>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N114"/>
  <sheetViews>
    <sheetView showGridLines="0" zoomScaleNormal="100" workbookViewId="0">
      <selection sqref="A1:M1"/>
    </sheetView>
  </sheetViews>
  <sheetFormatPr defaultColWidth="9.109375" defaultRowHeight="11.4"/>
  <cols>
    <col min="1" max="1" width="38.33203125" style="6" customWidth="1"/>
    <col min="2" max="13" width="8.5546875" style="6" customWidth="1"/>
    <col min="14" max="16384" width="9.109375" style="6"/>
  </cols>
  <sheetData>
    <row r="1" spans="1:13" s="7" customFormat="1" ht="27" customHeight="1">
      <c r="A1" s="1071" t="s">
        <v>2584</v>
      </c>
      <c r="B1" s="1071"/>
      <c r="C1" s="1071"/>
      <c r="D1" s="1071"/>
      <c r="E1" s="1071"/>
      <c r="F1" s="1071"/>
      <c r="G1" s="1071"/>
      <c r="H1" s="1071"/>
      <c r="I1" s="1071"/>
      <c r="J1" s="1071"/>
      <c r="K1" s="1071"/>
      <c r="L1" s="1071"/>
      <c r="M1" s="1071"/>
    </row>
    <row r="2" spans="1:13" ht="12">
      <c r="A2" s="13" t="s">
        <v>1751</v>
      </c>
    </row>
    <row r="3" spans="1:13">
      <c r="A3" s="64" t="s">
        <v>1774</v>
      </c>
      <c r="B3" s="10"/>
      <c r="C3" s="10"/>
      <c r="D3" s="10"/>
      <c r="E3" s="10"/>
      <c r="F3" s="10"/>
      <c r="G3" s="10"/>
      <c r="H3" s="10"/>
      <c r="I3" s="10"/>
      <c r="J3" s="10"/>
      <c r="K3" s="10"/>
      <c r="L3" s="10"/>
      <c r="M3" s="10"/>
    </row>
    <row r="4" spans="1:13" ht="12" customHeight="1">
      <c r="A4" s="146"/>
      <c r="B4" s="1038" t="s">
        <v>578</v>
      </c>
      <c r="C4" s="1038"/>
      <c r="D4" s="1038"/>
      <c r="E4" s="1038"/>
      <c r="F4" s="1038"/>
      <c r="G4" s="1038"/>
      <c r="H4" s="1038"/>
      <c r="I4" s="1038"/>
      <c r="J4" s="1038"/>
      <c r="K4" s="1038"/>
      <c r="L4" s="1038"/>
      <c r="M4" s="1039"/>
    </row>
    <row r="5" spans="1:13">
      <c r="A5" s="148" t="s">
        <v>31</v>
      </c>
      <c r="B5" s="1040" t="s">
        <v>579</v>
      </c>
      <c r="C5" s="1040"/>
      <c r="D5" s="1040"/>
      <c r="E5" s="1040"/>
      <c r="F5" s="1040"/>
      <c r="G5" s="1040"/>
      <c r="H5" s="1040"/>
      <c r="I5" s="1040"/>
      <c r="J5" s="1040"/>
      <c r="K5" s="1040"/>
      <c r="L5" s="1040"/>
      <c r="M5" s="1043"/>
    </row>
    <row r="6" spans="1:13" ht="24" customHeight="1" thickBot="1">
      <c r="A6" s="186" t="s">
        <v>32</v>
      </c>
      <c r="B6" s="569" t="s">
        <v>580</v>
      </c>
      <c r="C6" s="591" t="s">
        <v>581</v>
      </c>
      <c r="D6" s="569" t="s">
        <v>582</v>
      </c>
      <c r="E6" s="591" t="s">
        <v>583</v>
      </c>
      <c r="F6" s="569" t="s">
        <v>584</v>
      </c>
      <c r="G6" s="591" t="s">
        <v>585</v>
      </c>
      <c r="H6" s="569" t="s">
        <v>586</v>
      </c>
      <c r="I6" s="591" t="s">
        <v>587</v>
      </c>
      <c r="J6" s="591" t="s">
        <v>588</v>
      </c>
      <c r="K6" s="569" t="s">
        <v>589</v>
      </c>
      <c r="L6" s="591" t="s">
        <v>590</v>
      </c>
      <c r="M6" s="592" t="s">
        <v>591</v>
      </c>
    </row>
    <row r="7" spans="1:13" ht="18" customHeight="1">
      <c r="A7" s="1125" t="s">
        <v>637</v>
      </c>
      <c r="B7" s="1125"/>
      <c r="C7" s="1125"/>
      <c r="D7" s="1125"/>
      <c r="E7" s="1125"/>
      <c r="F7" s="1125"/>
      <c r="G7" s="1125"/>
      <c r="H7" s="1125"/>
      <c r="I7" s="1125"/>
      <c r="J7" s="1125"/>
      <c r="K7" s="1125"/>
      <c r="L7" s="1125"/>
      <c r="M7" s="1125"/>
    </row>
    <row r="8" spans="1:13" ht="18" customHeight="1">
      <c r="A8" s="1126" t="s">
        <v>638</v>
      </c>
      <c r="B8" s="1127"/>
      <c r="C8" s="1127"/>
      <c r="D8" s="1127"/>
      <c r="E8" s="1127"/>
      <c r="F8" s="1127"/>
      <c r="G8" s="1127"/>
      <c r="H8" s="1127"/>
      <c r="I8" s="1127"/>
      <c r="J8" s="1127"/>
      <c r="K8" s="1127"/>
      <c r="L8" s="1127"/>
      <c r="M8" s="1128"/>
    </row>
    <row r="9" spans="1:13" ht="12">
      <c r="A9" s="137" t="s">
        <v>1226</v>
      </c>
      <c r="B9" s="738">
        <v>4499</v>
      </c>
      <c r="C9" s="738">
        <v>7141</v>
      </c>
      <c r="D9" s="738">
        <v>8237</v>
      </c>
      <c r="E9" s="738">
        <v>7652</v>
      </c>
      <c r="F9" s="738">
        <v>8226</v>
      </c>
      <c r="G9" s="738">
        <v>7753</v>
      </c>
      <c r="H9" s="738">
        <v>7475</v>
      </c>
      <c r="I9" s="738">
        <v>7782</v>
      </c>
      <c r="J9" s="738">
        <v>7894</v>
      </c>
      <c r="K9" s="738">
        <v>7017</v>
      </c>
      <c r="L9" s="738">
        <v>5724</v>
      </c>
      <c r="M9" s="739">
        <v>4504</v>
      </c>
    </row>
    <row r="10" spans="1:13">
      <c r="A10" s="134" t="s">
        <v>118</v>
      </c>
      <c r="B10" s="116"/>
      <c r="C10" s="116"/>
      <c r="D10" s="116"/>
      <c r="E10" s="116"/>
      <c r="F10" s="116"/>
      <c r="G10" s="116"/>
      <c r="H10" s="116"/>
      <c r="I10" s="116"/>
      <c r="J10" s="116"/>
      <c r="K10" s="116"/>
      <c r="L10" s="116"/>
      <c r="M10" s="117"/>
    </row>
    <row r="11" spans="1:13" ht="12">
      <c r="A11" s="137" t="s">
        <v>593</v>
      </c>
      <c r="B11" s="738">
        <v>1572</v>
      </c>
      <c r="C11" s="738">
        <v>2131</v>
      </c>
      <c r="D11" s="738">
        <v>2328</v>
      </c>
      <c r="E11" s="738">
        <v>2042</v>
      </c>
      <c r="F11" s="738">
        <v>2326</v>
      </c>
      <c r="G11" s="738">
        <v>2134</v>
      </c>
      <c r="H11" s="738">
        <v>2123</v>
      </c>
      <c r="I11" s="738">
        <v>2357</v>
      </c>
      <c r="J11" s="738">
        <v>2024</v>
      </c>
      <c r="K11" s="738">
        <v>1851</v>
      </c>
      <c r="L11" s="738">
        <v>1852</v>
      </c>
      <c r="M11" s="739">
        <v>1460</v>
      </c>
    </row>
    <row r="12" spans="1:13">
      <c r="A12" s="134" t="s">
        <v>594</v>
      </c>
      <c r="B12" s="116"/>
      <c r="C12" s="116"/>
      <c r="D12" s="116"/>
      <c r="E12" s="116"/>
      <c r="F12" s="116"/>
      <c r="G12" s="116"/>
      <c r="H12" s="116"/>
      <c r="I12" s="116"/>
      <c r="J12" s="116"/>
      <c r="K12" s="116"/>
      <c r="L12" s="116"/>
      <c r="M12" s="117"/>
    </row>
    <row r="13" spans="1:13">
      <c r="A13" s="140" t="s">
        <v>595</v>
      </c>
      <c r="B13" s="116"/>
      <c r="C13" s="116"/>
      <c r="D13" s="116"/>
      <c r="E13" s="116"/>
      <c r="F13" s="116"/>
      <c r="G13" s="116"/>
      <c r="H13" s="116"/>
      <c r="I13" s="116"/>
      <c r="J13" s="116"/>
      <c r="K13" s="116"/>
      <c r="L13" s="116"/>
      <c r="M13" s="117"/>
    </row>
    <row r="14" spans="1:13">
      <c r="A14" s="141" t="s">
        <v>596</v>
      </c>
      <c r="B14" s="116"/>
      <c r="C14" s="116"/>
      <c r="D14" s="116"/>
      <c r="E14" s="116"/>
      <c r="F14" s="116"/>
      <c r="G14" s="116"/>
      <c r="H14" s="116"/>
      <c r="I14" s="116"/>
      <c r="J14" s="116"/>
      <c r="K14" s="116"/>
      <c r="L14" s="116"/>
      <c r="M14" s="117"/>
    </row>
    <row r="15" spans="1:13">
      <c r="A15" s="142" t="s">
        <v>597</v>
      </c>
      <c r="B15" s="740">
        <v>76</v>
      </c>
      <c r="C15" s="740">
        <v>72</v>
      </c>
      <c r="D15" s="740">
        <v>187</v>
      </c>
      <c r="E15" s="740">
        <v>68</v>
      </c>
      <c r="F15" s="740">
        <v>249</v>
      </c>
      <c r="G15" s="740">
        <v>305</v>
      </c>
      <c r="H15" s="740">
        <v>246</v>
      </c>
      <c r="I15" s="740">
        <v>121</v>
      </c>
      <c r="J15" s="740">
        <v>171</v>
      </c>
      <c r="K15" s="740">
        <v>145</v>
      </c>
      <c r="L15" s="740">
        <v>110</v>
      </c>
      <c r="M15" s="741">
        <v>63</v>
      </c>
    </row>
    <row r="16" spans="1:13">
      <c r="A16" s="142" t="s">
        <v>598</v>
      </c>
      <c r="B16" s="740">
        <v>953</v>
      </c>
      <c r="C16" s="740">
        <v>1210</v>
      </c>
      <c r="D16" s="740">
        <v>1273</v>
      </c>
      <c r="E16" s="740">
        <v>973</v>
      </c>
      <c r="F16" s="740">
        <v>1221</v>
      </c>
      <c r="G16" s="740">
        <v>925</v>
      </c>
      <c r="H16" s="740">
        <v>1076</v>
      </c>
      <c r="I16" s="740">
        <v>1234</v>
      </c>
      <c r="J16" s="740">
        <v>867</v>
      </c>
      <c r="K16" s="740">
        <v>955</v>
      </c>
      <c r="L16" s="740">
        <v>1240</v>
      </c>
      <c r="M16" s="741">
        <v>710</v>
      </c>
    </row>
    <row r="17" spans="1:13">
      <c r="A17" s="142" t="s">
        <v>599</v>
      </c>
      <c r="B17" s="740">
        <v>91</v>
      </c>
      <c r="C17" s="740">
        <v>209</v>
      </c>
      <c r="D17" s="740">
        <v>179</v>
      </c>
      <c r="E17" s="740">
        <v>95</v>
      </c>
      <c r="F17" s="740">
        <v>92</v>
      </c>
      <c r="G17" s="740">
        <v>74</v>
      </c>
      <c r="H17" s="740">
        <v>105</v>
      </c>
      <c r="I17" s="740">
        <v>122</v>
      </c>
      <c r="J17" s="740">
        <v>63</v>
      </c>
      <c r="K17" s="740">
        <v>62</v>
      </c>
      <c r="L17" s="740">
        <v>44</v>
      </c>
      <c r="M17" s="741">
        <v>70</v>
      </c>
    </row>
    <row r="18" spans="1:13">
      <c r="A18" s="142" t="s">
        <v>600</v>
      </c>
      <c r="B18" s="740">
        <v>212</v>
      </c>
      <c r="C18" s="740">
        <v>251</v>
      </c>
      <c r="D18" s="740">
        <v>229</v>
      </c>
      <c r="E18" s="740">
        <v>387</v>
      </c>
      <c r="F18" s="740">
        <v>343</v>
      </c>
      <c r="G18" s="740">
        <v>298</v>
      </c>
      <c r="H18" s="740">
        <v>297</v>
      </c>
      <c r="I18" s="740">
        <v>369</v>
      </c>
      <c r="J18" s="740">
        <v>382</v>
      </c>
      <c r="K18" s="740">
        <v>386</v>
      </c>
      <c r="L18" s="740">
        <v>238</v>
      </c>
      <c r="M18" s="741">
        <v>233</v>
      </c>
    </row>
    <row r="19" spans="1:13">
      <c r="A19" s="142" t="s">
        <v>601</v>
      </c>
      <c r="B19" s="740">
        <v>128</v>
      </c>
      <c r="C19" s="740">
        <v>194</v>
      </c>
      <c r="D19" s="740">
        <v>168</v>
      </c>
      <c r="E19" s="740">
        <v>196</v>
      </c>
      <c r="F19" s="740">
        <v>185</v>
      </c>
      <c r="G19" s="740">
        <v>203</v>
      </c>
      <c r="H19" s="740">
        <v>207</v>
      </c>
      <c r="I19" s="740">
        <v>207</v>
      </c>
      <c r="J19" s="740">
        <v>289</v>
      </c>
      <c r="K19" s="740">
        <v>156</v>
      </c>
      <c r="L19" s="740">
        <v>80</v>
      </c>
      <c r="M19" s="741">
        <v>256</v>
      </c>
    </row>
    <row r="20" spans="1:13">
      <c r="A20" s="142" t="s">
        <v>602</v>
      </c>
      <c r="B20" s="740">
        <v>112</v>
      </c>
      <c r="C20" s="740">
        <v>195</v>
      </c>
      <c r="D20" s="740">
        <v>292</v>
      </c>
      <c r="E20" s="740">
        <v>323</v>
      </c>
      <c r="F20" s="740">
        <v>236</v>
      </c>
      <c r="G20" s="740">
        <v>329</v>
      </c>
      <c r="H20" s="740">
        <v>192</v>
      </c>
      <c r="I20" s="740">
        <v>304</v>
      </c>
      <c r="J20" s="740">
        <v>252</v>
      </c>
      <c r="K20" s="740">
        <v>147</v>
      </c>
      <c r="L20" s="740">
        <v>140</v>
      </c>
      <c r="M20" s="741">
        <v>128</v>
      </c>
    </row>
    <row r="21" spans="1:13" ht="12">
      <c r="A21" s="137" t="s">
        <v>603</v>
      </c>
      <c r="B21" s="738">
        <v>726</v>
      </c>
      <c r="C21" s="738">
        <v>982</v>
      </c>
      <c r="D21" s="738">
        <v>1339</v>
      </c>
      <c r="E21" s="738">
        <v>1497</v>
      </c>
      <c r="F21" s="738">
        <v>1518</v>
      </c>
      <c r="G21" s="738">
        <v>1662</v>
      </c>
      <c r="H21" s="738">
        <v>1531</v>
      </c>
      <c r="I21" s="738">
        <v>1217</v>
      </c>
      <c r="J21" s="738">
        <v>1723</v>
      </c>
      <c r="K21" s="738">
        <v>1375</v>
      </c>
      <c r="L21" s="738">
        <v>1084</v>
      </c>
      <c r="M21" s="739">
        <v>1114</v>
      </c>
    </row>
    <row r="22" spans="1:13">
      <c r="A22" s="134" t="s">
        <v>594</v>
      </c>
      <c r="B22" s="116"/>
      <c r="C22" s="116"/>
      <c r="D22" s="116"/>
      <c r="E22" s="116"/>
      <c r="F22" s="116"/>
      <c r="G22" s="116"/>
      <c r="H22" s="116"/>
      <c r="I22" s="116"/>
      <c r="J22" s="116"/>
      <c r="K22" s="116"/>
      <c r="L22" s="116"/>
      <c r="M22" s="117"/>
    </row>
    <row r="23" spans="1:13">
      <c r="A23" s="140" t="s">
        <v>604</v>
      </c>
      <c r="B23" s="116"/>
      <c r="C23" s="116"/>
      <c r="D23" s="116"/>
      <c r="E23" s="116"/>
      <c r="F23" s="116"/>
      <c r="G23" s="116"/>
      <c r="H23" s="116"/>
      <c r="I23" s="116"/>
      <c r="J23" s="116"/>
      <c r="K23" s="116"/>
      <c r="L23" s="116"/>
      <c r="M23" s="117"/>
    </row>
    <row r="24" spans="1:13">
      <c r="A24" s="141" t="s">
        <v>605</v>
      </c>
      <c r="B24" s="116"/>
      <c r="C24" s="116"/>
      <c r="D24" s="116"/>
      <c r="E24" s="116"/>
      <c r="F24" s="116"/>
      <c r="G24" s="116"/>
      <c r="H24" s="116"/>
      <c r="I24" s="116"/>
      <c r="J24" s="116"/>
      <c r="K24" s="116"/>
      <c r="L24" s="116"/>
      <c r="M24" s="117"/>
    </row>
    <row r="25" spans="1:13">
      <c r="A25" s="142" t="s">
        <v>606</v>
      </c>
      <c r="B25" s="740">
        <v>726</v>
      </c>
      <c r="C25" s="740">
        <v>982</v>
      </c>
      <c r="D25" s="740">
        <v>1339</v>
      </c>
      <c r="E25" s="740">
        <v>1497</v>
      </c>
      <c r="F25" s="740">
        <v>1518</v>
      </c>
      <c r="G25" s="740">
        <v>1662</v>
      </c>
      <c r="H25" s="740">
        <v>1531</v>
      </c>
      <c r="I25" s="740">
        <v>1217</v>
      </c>
      <c r="J25" s="740">
        <v>1723</v>
      </c>
      <c r="K25" s="740">
        <v>1375</v>
      </c>
      <c r="L25" s="740">
        <v>1084</v>
      </c>
      <c r="M25" s="741">
        <v>1114</v>
      </c>
    </row>
    <row r="26" spans="1:13" ht="12">
      <c r="A26" s="137" t="s">
        <v>607</v>
      </c>
      <c r="B26" s="738">
        <v>660</v>
      </c>
      <c r="C26" s="738">
        <v>1176</v>
      </c>
      <c r="D26" s="738">
        <v>1218</v>
      </c>
      <c r="E26" s="738">
        <v>1209</v>
      </c>
      <c r="F26" s="738">
        <v>1145</v>
      </c>
      <c r="G26" s="738">
        <v>1007</v>
      </c>
      <c r="H26" s="738">
        <v>911</v>
      </c>
      <c r="I26" s="738">
        <v>1178</v>
      </c>
      <c r="J26" s="738">
        <v>1103</v>
      </c>
      <c r="K26" s="738">
        <v>1144</v>
      </c>
      <c r="L26" s="738">
        <v>664</v>
      </c>
      <c r="M26" s="739">
        <v>649</v>
      </c>
    </row>
    <row r="27" spans="1:13" ht="13.2">
      <c r="A27" s="625" t="s">
        <v>594</v>
      </c>
      <c r="B27" s="742"/>
      <c r="C27" s="742"/>
      <c r="D27" s="742"/>
      <c r="E27" s="742"/>
      <c r="F27" s="742"/>
      <c r="G27" s="742"/>
      <c r="H27" s="742"/>
      <c r="I27" s="742"/>
      <c r="J27" s="742"/>
      <c r="K27" s="742"/>
      <c r="L27" s="742"/>
      <c r="M27" s="743"/>
    </row>
    <row r="28" spans="1:13" ht="13.2">
      <c r="A28" s="621" t="s">
        <v>595</v>
      </c>
      <c r="B28" s="742"/>
      <c r="C28" s="742"/>
      <c r="D28" s="742"/>
      <c r="E28" s="742"/>
      <c r="F28" s="742"/>
      <c r="G28" s="742"/>
      <c r="H28" s="742"/>
      <c r="I28" s="742"/>
      <c r="J28" s="742"/>
      <c r="K28" s="742"/>
      <c r="L28" s="742"/>
      <c r="M28" s="743"/>
    </row>
    <row r="29" spans="1:13" ht="13.2">
      <c r="A29" s="141" t="s">
        <v>596</v>
      </c>
      <c r="B29" s="742"/>
      <c r="C29" s="742"/>
      <c r="D29" s="742"/>
      <c r="E29" s="742"/>
      <c r="F29" s="742"/>
      <c r="G29" s="742"/>
      <c r="H29" s="742"/>
      <c r="I29" s="742"/>
      <c r="J29" s="742"/>
      <c r="K29" s="742"/>
      <c r="L29" s="742"/>
      <c r="M29" s="743"/>
    </row>
    <row r="30" spans="1:13">
      <c r="A30" s="142" t="s">
        <v>608</v>
      </c>
      <c r="B30" s="740">
        <v>142</v>
      </c>
      <c r="C30" s="740">
        <v>246</v>
      </c>
      <c r="D30" s="740">
        <v>129</v>
      </c>
      <c r="E30" s="740">
        <v>207</v>
      </c>
      <c r="F30" s="740">
        <v>203</v>
      </c>
      <c r="G30" s="740">
        <v>233</v>
      </c>
      <c r="H30" s="740">
        <v>214</v>
      </c>
      <c r="I30" s="740">
        <v>243</v>
      </c>
      <c r="J30" s="740">
        <v>124</v>
      </c>
      <c r="K30" s="740">
        <v>165</v>
      </c>
      <c r="L30" s="740">
        <v>149</v>
      </c>
      <c r="M30" s="741">
        <v>116</v>
      </c>
    </row>
    <row r="31" spans="1:13">
      <c r="A31" s="142" t="s">
        <v>609</v>
      </c>
      <c r="B31" s="740">
        <v>138</v>
      </c>
      <c r="C31" s="740">
        <v>411</v>
      </c>
      <c r="D31" s="740">
        <v>378</v>
      </c>
      <c r="E31" s="740">
        <v>319</v>
      </c>
      <c r="F31" s="740">
        <v>373</v>
      </c>
      <c r="G31" s="740">
        <v>222</v>
      </c>
      <c r="H31" s="740">
        <v>164</v>
      </c>
      <c r="I31" s="740">
        <v>322</v>
      </c>
      <c r="J31" s="740">
        <v>311</v>
      </c>
      <c r="K31" s="740">
        <v>342</v>
      </c>
      <c r="L31" s="740">
        <v>122</v>
      </c>
      <c r="M31" s="741">
        <v>166</v>
      </c>
    </row>
    <row r="32" spans="1:13">
      <c r="A32" s="142" t="s">
        <v>610</v>
      </c>
      <c r="B32" s="740">
        <v>259</v>
      </c>
      <c r="C32" s="740">
        <v>429</v>
      </c>
      <c r="D32" s="740">
        <v>512</v>
      </c>
      <c r="E32" s="740">
        <v>411</v>
      </c>
      <c r="F32" s="740">
        <v>358</v>
      </c>
      <c r="G32" s="740">
        <v>358</v>
      </c>
      <c r="H32" s="740">
        <v>405</v>
      </c>
      <c r="I32" s="740">
        <v>479</v>
      </c>
      <c r="J32" s="740">
        <v>490</v>
      </c>
      <c r="K32" s="740">
        <v>498</v>
      </c>
      <c r="L32" s="740">
        <v>266</v>
      </c>
      <c r="M32" s="741">
        <v>225</v>
      </c>
    </row>
    <row r="33" spans="1:14" ht="13.2">
      <c r="A33" s="621" t="s">
        <v>613</v>
      </c>
      <c r="B33" s="742"/>
      <c r="C33" s="742"/>
      <c r="D33" s="742"/>
      <c r="E33" s="742"/>
      <c r="F33" s="742"/>
      <c r="G33" s="742"/>
      <c r="H33" s="742"/>
      <c r="I33" s="742"/>
      <c r="J33" s="742"/>
      <c r="K33" s="742"/>
      <c r="L33" s="742"/>
      <c r="M33" s="743"/>
    </row>
    <row r="34" spans="1:14">
      <c r="A34" s="290" t="s">
        <v>605</v>
      </c>
      <c r="B34" s="740"/>
      <c r="C34" s="740"/>
      <c r="D34" s="740"/>
      <c r="E34" s="740"/>
      <c r="F34" s="740"/>
      <c r="G34" s="740"/>
      <c r="H34" s="740"/>
      <c r="I34" s="740"/>
      <c r="J34" s="740"/>
      <c r="K34" s="740"/>
      <c r="L34" s="740"/>
      <c r="M34" s="741"/>
    </row>
    <row r="35" spans="1:14">
      <c r="A35" s="142" t="s">
        <v>614</v>
      </c>
      <c r="B35" s="116">
        <v>121</v>
      </c>
      <c r="C35" s="116">
        <v>90</v>
      </c>
      <c r="D35" s="116">
        <v>199</v>
      </c>
      <c r="E35" s="116">
        <v>272</v>
      </c>
      <c r="F35" s="116">
        <v>211</v>
      </c>
      <c r="G35" s="116">
        <v>194</v>
      </c>
      <c r="H35" s="116">
        <v>128</v>
      </c>
      <c r="I35" s="116">
        <v>134</v>
      </c>
      <c r="J35" s="116">
        <v>178</v>
      </c>
      <c r="K35" s="116">
        <v>139</v>
      </c>
      <c r="L35" s="116">
        <v>127</v>
      </c>
      <c r="M35" s="117">
        <v>142</v>
      </c>
    </row>
    <row r="36" spans="1:14" s="21" customFormat="1" ht="12">
      <c r="A36" s="624" t="s">
        <v>1730</v>
      </c>
      <c r="B36" s="222">
        <v>233</v>
      </c>
      <c r="C36" s="222">
        <v>339</v>
      </c>
      <c r="D36" s="222">
        <v>543</v>
      </c>
      <c r="E36" s="222">
        <v>354</v>
      </c>
      <c r="F36" s="222">
        <v>549</v>
      </c>
      <c r="G36" s="222">
        <v>393</v>
      </c>
      <c r="H36" s="222">
        <v>424</v>
      </c>
      <c r="I36" s="222">
        <v>369</v>
      </c>
      <c r="J36" s="222">
        <v>453</v>
      </c>
      <c r="K36" s="222">
        <v>421</v>
      </c>
      <c r="L36" s="222">
        <v>344</v>
      </c>
      <c r="M36" s="223">
        <v>229</v>
      </c>
    </row>
    <row r="37" spans="1:14" s="21" customFormat="1">
      <c r="A37" s="637" t="s">
        <v>594</v>
      </c>
      <c r="B37" s="744"/>
      <c r="C37" s="744"/>
      <c r="D37" s="744"/>
      <c r="E37" s="744"/>
      <c r="F37" s="744"/>
      <c r="G37" s="744"/>
      <c r="H37" s="744"/>
      <c r="I37" s="744"/>
      <c r="J37" s="744"/>
      <c r="K37" s="744"/>
      <c r="L37" s="744"/>
      <c r="M37" s="745"/>
    </row>
    <row r="38" spans="1:14" s="21" customFormat="1">
      <c r="A38" s="628" t="s">
        <v>595</v>
      </c>
      <c r="B38" s="746"/>
      <c r="C38" s="746"/>
      <c r="D38" s="746"/>
      <c r="E38" s="746"/>
      <c r="F38" s="746"/>
      <c r="G38" s="746"/>
      <c r="H38" s="746"/>
      <c r="I38" s="746"/>
      <c r="J38" s="746"/>
      <c r="K38" s="746"/>
      <c r="L38" s="746"/>
      <c r="M38" s="747"/>
    </row>
    <row r="39" spans="1:14" s="21" customFormat="1">
      <c r="A39" s="169" t="s">
        <v>596</v>
      </c>
      <c r="B39" s="748"/>
      <c r="C39" s="748"/>
      <c r="D39" s="748"/>
      <c r="E39" s="748"/>
      <c r="F39" s="748"/>
      <c r="G39" s="748"/>
      <c r="H39" s="748"/>
      <c r="I39" s="748"/>
      <c r="J39" s="748"/>
      <c r="K39" s="748"/>
      <c r="L39" s="748"/>
      <c r="M39" s="749"/>
    </row>
    <row r="40" spans="1:14" s="21" customFormat="1" ht="12" customHeight="1">
      <c r="A40" s="170" t="s">
        <v>611</v>
      </c>
      <c r="B40" s="750">
        <v>79</v>
      </c>
      <c r="C40" s="750">
        <v>79</v>
      </c>
      <c r="D40" s="750">
        <v>177</v>
      </c>
      <c r="E40" s="750">
        <v>118</v>
      </c>
      <c r="F40" s="750">
        <v>305</v>
      </c>
      <c r="G40" s="750">
        <v>185</v>
      </c>
      <c r="H40" s="750">
        <v>187</v>
      </c>
      <c r="I40" s="750">
        <v>104</v>
      </c>
      <c r="J40" s="750">
        <v>169</v>
      </c>
      <c r="K40" s="750">
        <v>136</v>
      </c>
      <c r="L40" s="750">
        <v>100</v>
      </c>
      <c r="M40" s="751">
        <v>82</v>
      </c>
      <c r="N40" s="639"/>
    </row>
    <row r="41" spans="1:14" s="21" customFormat="1">
      <c r="A41" s="170" t="s">
        <v>619</v>
      </c>
      <c r="B41" s="752">
        <v>102</v>
      </c>
      <c r="C41" s="752">
        <v>197</v>
      </c>
      <c r="D41" s="752">
        <v>339</v>
      </c>
      <c r="E41" s="752">
        <v>207</v>
      </c>
      <c r="F41" s="752">
        <v>196</v>
      </c>
      <c r="G41" s="752">
        <v>157</v>
      </c>
      <c r="H41" s="752">
        <v>188</v>
      </c>
      <c r="I41" s="752">
        <v>218</v>
      </c>
      <c r="J41" s="752">
        <v>241</v>
      </c>
      <c r="K41" s="752">
        <v>229</v>
      </c>
      <c r="L41" s="752">
        <v>195</v>
      </c>
      <c r="M41" s="753">
        <v>111</v>
      </c>
    </row>
    <row r="42" spans="1:14" s="21" customFormat="1">
      <c r="A42" s="170" t="s">
        <v>612</v>
      </c>
      <c r="B42" s="132">
        <v>52</v>
      </c>
      <c r="C42" s="132">
        <v>63</v>
      </c>
      <c r="D42" s="132">
        <v>27</v>
      </c>
      <c r="E42" s="132">
        <v>29</v>
      </c>
      <c r="F42" s="132">
        <v>48</v>
      </c>
      <c r="G42" s="132">
        <v>51</v>
      </c>
      <c r="H42" s="132">
        <v>49</v>
      </c>
      <c r="I42" s="132">
        <v>47</v>
      </c>
      <c r="J42" s="132">
        <v>43</v>
      </c>
      <c r="K42" s="132">
        <v>56</v>
      </c>
      <c r="L42" s="132">
        <v>49</v>
      </c>
      <c r="M42" s="182">
        <v>36</v>
      </c>
    </row>
    <row r="43" spans="1:14" ht="12">
      <c r="A43" s="137" t="s">
        <v>615</v>
      </c>
      <c r="B43" s="754">
        <v>747</v>
      </c>
      <c r="C43" s="754">
        <v>985</v>
      </c>
      <c r="D43" s="754">
        <v>1554</v>
      </c>
      <c r="E43" s="754">
        <v>1372</v>
      </c>
      <c r="F43" s="754">
        <v>1460</v>
      </c>
      <c r="G43" s="754">
        <v>1320</v>
      </c>
      <c r="H43" s="754">
        <v>1336</v>
      </c>
      <c r="I43" s="754">
        <v>1449</v>
      </c>
      <c r="J43" s="754">
        <v>1437</v>
      </c>
      <c r="K43" s="754">
        <v>1228</v>
      </c>
      <c r="L43" s="754">
        <v>1192</v>
      </c>
      <c r="M43" s="755">
        <v>487</v>
      </c>
    </row>
    <row r="44" spans="1:14">
      <c r="A44" s="625" t="s">
        <v>594</v>
      </c>
      <c r="B44" s="740"/>
      <c r="C44" s="740"/>
      <c r="D44" s="740"/>
      <c r="E44" s="740"/>
      <c r="F44" s="740"/>
      <c r="G44" s="740"/>
      <c r="H44" s="740"/>
      <c r="I44" s="740"/>
      <c r="J44" s="740"/>
      <c r="K44" s="740"/>
      <c r="L44" s="740"/>
      <c r="M44" s="741"/>
    </row>
    <row r="45" spans="1:14">
      <c r="A45" s="621" t="s">
        <v>595</v>
      </c>
      <c r="B45" s="756"/>
      <c r="C45" s="756"/>
      <c r="D45" s="756"/>
      <c r="E45" s="756"/>
      <c r="F45" s="756"/>
      <c r="G45" s="756"/>
      <c r="H45" s="756"/>
      <c r="I45" s="756"/>
      <c r="J45" s="756"/>
      <c r="K45" s="756"/>
      <c r="L45" s="756"/>
      <c r="M45" s="757"/>
    </row>
    <row r="46" spans="1:14">
      <c r="A46" s="290" t="s">
        <v>596</v>
      </c>
      <c r="B46" s="119"/>
      <c r="C46" s="119"/>
      <c r="D46" s="119"/>
      <c r="E46" s="119"/>
      <c r="F46" s="119"/>
      <c r="G46" s="119"/>
      <c r="H46" s="119"/>
      <c r="I46" s="119"/>
      <c r="J46" s="119"/>
      <c r="K46" s="119"/>
      <c r="L46" s="119"/>
      <c r="M46" s="283"/>
    </row>
    <row r="47" spans="1:14">
      <c r="A47" s="142" t="s">
        <v>616</v>
      </c>
      <c r="B47" s="119">
        <v>349</v>
      </c>
      <c r="C47" s="119">
        <v>207</v>
      </c>
      <c r="D47" s="119">
        <v>412</v>
      </c>
      <c r="E47" s="119">
        <v>357</v>
      </c>
      <c r="F47" s="119">
        <v>477</v>
      </c>
      <c r="G47" s="119">
        <v>455</v>
      </c>
      <c r="H47" s="119">
        <v>449</v>
      </c>
      <c r="I47" s="119">
        <v>338</v>
      </c>
      <c r="J47" s="119">
        <v>416</v>
      </c>
      <c r="K47" s="119">
        <v>422</v>
      </c>
      <c r="L47" s="119">
        <v>209</v>
      </c>
      <c r="M47" s="283">
        <v>109</v>
      </c>
    </row>
    <row r="48" spans="1:14">
      <c r="A48" s="142" t="s">
        <v>617</v>
      </c>
      <c r="B48" s="758">
        <v>62</v>
      </c>
      <c r="C48" s="758">
        <v>346</v>
      </c>
      <c r="D48" s="758">
        <v>266</v>
      </c>
      <c r="E48" s="758">
        <v>386</v>
      </c>
      <c r="F48" s="758">
        <v>223</v>
      </c>
      <c r="G48" s="758">
        <v>263</v>
      </c>
      <c r="H48" s="758">
        <v>229</v>
      </c>
      <c r="I48" s="758">
        <v>414</v>
      </c>
      <c r="J48" s="758">
        <v>283</v>
      </c>
      <c r="K48" s="758">
        <v>254</v>
      </c>
      <c r="L48" s="758">
        <v>151</v>
      </c>
      <c r="M48" s="759">
        <v>80</v>
      </c>
    </row>
    <row r="49" spans="1:13">
      <c r="A49" s="142" t="s">
        <v>618</v>
      </c>
      <c r="B49" s="740">
        <v>155</v>
      </c>
      <c r="C49" s="740">
        <v>240</v>
      </c>
      <c r="D49" s="740">
        <v>499</v>
      </c>
      <c r="E49" s="740">
        <v>345</v>
      </c>
      <c r="F49" s="740">
        <v>347</v>
      </c>
      <c r="G49" s="740">
        <v>317</v>
      </c>
      <c r="H49" s="740">
        <v>356</v>
      </c>
      <c r="I49" s="740">
        <v>368</v>
      </c>
      <c r="J49" s="740">
        <v>493</v>
      </c>
      <c r="K49" s="740">
        <v>333</v>
      </c>
      <c r="L49" s="740">
        <v>356</v>
      </c>
      <c r="M49" s="741">
        <v>171</v>
      </c>
    </row>
    <row r="50" spans="1:13">
      <c r="A50" s="142" t="s">
        <v>620</v>
      </c>
      <c r="B50" s="760">
        <v>181</v>
      </c>
      <c r="C50" s="760">
        <v>192</v>
      </c>
      <c r="D50" s="760">
        <v>377</v>
      </c>
      <c r="E50" s="760">
        <v>284</v>
      </c>
      <c r="F50" s="760">
        <v>413</v>
      </c>
      <c r="G50" s="760">
        <v>285</v>
      </c>
      <c r="H50" s="760">
        <v>302</v>
      </c>
      <c r="I50" s="760">
        <v>329</v>
      </c>
      <c r="J50" s="760">
        <v>245</v>
      </c>
      <c r="K50" s="760">
        <v>219</v>
      </c>
      <c r="L50" s="760">
        <v>476</v>
      </c>
      <c r="M50" s="761">
        <v>127</v>
      </c>
    </row>
    <row r="51" spans="1:13" ht="12">
      <c r="A51" s="137" t="s">
        <v>621</v>
      </c>
      <c r="B51" s="762">
        <v>561</v>
      </c>
      <c r="C51" s="762">
        <v>1528</v>
      </c>
      <c r="D51" s="762">
        <v>1255</v>
      </c>
      <c r="E51" s="762">
        <v>1178</v>
      </c>
      <c r="F51" s="762">
        <v>1228</v>
      </c>
      <c r="G51" s="762">
        <v>1237</v>
      </c>
      <c r="H51" s="762">
        <v>1150</v>
      </c>
      <c r="I51" s="762">
        <v>1212</v>
      </c>
      <c r="J51" s="762">
        <v>1154</v>
      </c>
      <c r="K51" s="762">
        <v>998</v>
      </c>
      <c r="L51" s="762">
        <v>588</v>
      </c>
      <c r="M51" s="763">
        <v>565</v>
      </c>
    </row>
    <row r="52" spans="1:13">
      <c r="A52" s="625" t="s">
        <v>594</v>
      </c>
      <c r="B52" s="728"/>
      <c r="C52" s="728"/>
      <c r="D52" s="728"/>
      <c r="E52" s="728"/>
      <c r="F52" s="728"/>
      <c r="G52" s="728"/>
      <c r="H52" s="728"/>
      <c r="I52" s="728"/>
      <c r="J52" s="728"/>
      <c r="K52" s="728"/>
      <c r="L52" s="728"/>
      <c r="M52" s="729"/>
    </row>
    <row r="53" spans="1:13">
      <c r="A53" s="621" t="s">
        <v>595</v>
      </c>
      <c r="B53" s="740"/>
      <c r="C53" s="740"/>
      <c r="D53" s="740"/>
      <c r="E53" s="740"/>
      <c r="F53" s="740"/>
      <c r="G53" s="740"/>
      <c r="H53" s="740"/>
      <c r="I53" s="740"/>
      <c r="J53" s="740"/>
      <c r="K53" s="740"/>
      <c r="L53" s="740"/>
      <c r="M53" s="741"/>
    </row>
    <row r="54" spans="1:13">
      <c r="A54" s="290" t="s">
        <v>596</v>
      </c>
      <c r="B54" s="756"/>
      <c r="C54" s="756"/>
      <c r="D54" s="756"/>
      <c r="E54" s="756"/>
      <c r="F54" s="756"/>
      <c r="G54" s="756"/>
      <c r="H54" s="756"/>
      <c r="I54" s="756"/>
      <c r="J54" s="756"/>
      <c r="K54" s="756"/>
      <c r="L54" s="756"/>
      <c r="M54" s="757"/>
    </row>
    <row r="55" spans="1:13">
      <c r="A55" s="142" t="s">
        <v>622</v>
      </c>
      <c r="B55" s="758">
        <v>88</v>
      </c>
      <c r="C55" s="758">
        <v>314</v>
      </c>
      <c r="D55" s="758">
        <v>200</v>
      </c>
      <c r="E55" s="758">
        <v>182</v>
      </c>
      <c r="F55" s="758">
        <v>211</v>
      </c>
      <c r="G55" s="758">
        <v>144</v>
      </c>
      <c r="H55" s="758">
        <v>259</v>
      </c>
      <c r="I55" s="758">
        <v>239</v>
      </c>
      <c r="J55" s="758">
        <v>185</v>
      </c>
      <c r="K55" s="758">
        <v>157</v>
      </c>
      <c r="L55" s="758">
        <v>94</v>
      </c>
      <c r="M55" s="759">
        <v>72</v>
      </c>
    </row>
    <row r="56" spans="1:13">
      <c r="A56" s="142" t="s">
        <v>623</v>
      </c>
      <c r="B56" s="758">
        <v>116</v>
      </c>
      <c r="C56" s="758">
        <v>207</v>
      </c>
      <c r="D56" s="758">
        <v>228</v>
      </c>
      <c r="E56" s="758">
        <v>234</v>
      </c>
      <c r="F56" s="758">
        <v>280</v>
      </c>
      <c r="G56" s="758">
        <v>233</v>
      </c>
      <c r="H56" s="758">
        <v>189</v>
      </c>
      <c r="I56" s="758">
        <v>253</v>
      </c>
      <c r="J56" s="758">
        <v>179</v>
      </c>
      <c r="K56" s="758">
        <v>141</v>
      </c>
      <c r="L56" s="758">
        <v>79</v>
      </c>
      <c r="M56" s="759">
        <v>50</v>
      </c>
    </row>
    <row r="57" spans="1:13">
      <c r="A57" s="170" t="s">
        <v>624</v>
      </c>
      <c r="B57" s="758">
        <v>115</v>
      </c>
      <c r="C57" s="758">
        <v>438</v>
      </c>
      <c r="D57" s="758">
        <v>339</v>
      </c>
      <c r="E57" s="758">
        <v>333</v>
      </c>
      <c r="F57" s="758">
        <v>282</v>
      </c>
      <c r="G57" s="758">
        <v>255</v>
      </c>
      <c r="H57" s="758">
        <v>292</v>
      </c>
      <c r="I57" s="758">
        <v>264</v>
      </c>
      <c r="J57" s="758">
        <v>300</v>
      </c>
      <c r="K57" s="758">
        <v>247</v>
      </c>
      <c r="L57" s="758">
        <v>92</v>
      </c>
      <c r="M57" s="759">
        <v>114</v>
      </c>
    </row>
    <row r="58" spans="1:13" ht="12">
      <c r="A58" s="628" t="s">
        <v>604</v>
      </c>
      <c r="B58" s="764"/>
      <c r="C58" s="764"/>
      <c r="D58" s="764"/>
      <c r="E58" s="764"/>
      <c r="F58" s="764"/>
      <c r="G58" s="764"/>
      <c r="H58" s="764"/>
      <c r="I58" s="764"/>
      <c r="J58" s="764"/>
      <c r="K58" s="764"/>
      <c r="L58" s="764"/>
      <c r="M58" s="765"/>
    </row>
    <row r="59" spans="1:13" ht="12">
      <c r="A59" s="629" t="s">
        <v>605</v>
      </c>
      <c r="B59" s="730"/>
      <c r="C59" s="730"/>
      <c r="D59" s="730"/>
      <c r="E59" s="730"/>
      <c r="F59" s="730"/>
      <c r="G59" s="730"/>
      <c r="H59" s="730"/>
      <c r="I59" s="730"/>
      <c r="J59" s="730"/>
      <c r="K59" s="730"/>
      <c r="L59" s="730"/>
      <c r="M59" s="766"/>
    </row>
    <row r="60" spans="1:13">
      <c r="A60" s="170" t="s">
        <v>625</v>
      </c>
      <c r="B60" s="760">
        <v>242</v>
      </c>
      <c r="C60" s="760">
        <v>569</v>
      </c>
      <c r="D60" s="760">
        <v>488</v>
      </c>
      <c r="E60" s="760">
        <v>429</v>
      </c>
      <c r="F60" s="760">
        <v>455</v>
      </c>
      <c r="G60" s="760">
        <v>605</v>
      </c>
      <c r="H60" s="760">
        <v>410</v>
      </c>
      <c r="I60" s="760">
        <v>456</v>
      </c>
      <c r="J60" s="760">
        <v>490</v>
      </c>
      <c r="K60" s="760">
        <v>453</v>
      </c>
      <c r="L60" s="760">
        <v>323</v>
      </c>
      <c r="M60" s="761">
        <v>329</v>
      </c>
    </row>
    <row r="61" spans="1:13" ht="18" customHeight="1">
      <c r="A61" s="1129" t="s">
        <v>639</v>
      </c>
      <c r="B61" s="1129"/>
      <c r="C61" s="1129"/>
      <c r="D61" s="1129"/>
      <c r="E61" s="1129"/>
      <c r="F61" s="1129"/>
      <c r="G61" s="1129"/>
      <c r="H61" s="1129"/>
      <c r="I61" s="1129"/>
      <c r="J61" s="1129"/>
      <c r="K61" s="1129"/>
      <c r="L61" s="1129"/>
      <c r="M61" s="1130"/>
    </row>
    <row r="62" spans="1:13" ht="18" customHeight="1">
      <c r="A62" s="1126" t="s">
        <v>640</v>
      </c>
      <c r="B62" s="1126"/>
      <c r="C62" s="1126"/>
      <c r="D62" s="1126"/>
      <c r="E62" s="1126"/>
      <c r="F62" s="1126"/>
      <c r="G62" s="1126"/>
      <c r="H62" s="1126"/>
      <c r="I62" s="1126"/>
      <c r="J62" s="1126"/>
      <c r="K62" s="1126"/>
      <c r="L62" s="1126"/>
      <c r="M62" s="1131"/>
    </row>
    <row r="63" spans="1:13" ht="12">
      <c r="A63" s="137" t="s">
        <v>1226</v>
      </c>
      <c r="B63" s="754">
        <v>3114</v>
      </c>
      <c r="C63" s="754">
        <v>3910</v>
      </c>
      <c r="D63" s="754">
        <v>4954</v>
      </c>
      <c r="E63" s="754">
        <v>5443</v>
      </c>
      <c r="F63" s="754">
        <v>5614</v>
      </c>
      <c r="G63" s="754">
        <v>6628</v>
      </c>
      <c r="H63" s="754">
        <v>6221</v>
      </c>
      <c r="I63" s="754">
        <v>6679</v>
      </c>
      <c r="J63" s="754">
        <v>6640</v>
      </c>
      <c r="K63" s="754">
        <v>5315</v>
      </c>
      <c r="L63" s="754">
        <v>4664</v>
      </c>
      <c r="M63" s="755">
        <v>3013</v>
      </c>
    </row>
    <row r="64" spans="1:13">
      <c r="A64" s="134" t="s">
        <v>118</v>
      </c>
      <c r="B64" s="116"/>
      <c r="C64" s="116"/>
      <c r="D64" s="116"/>
      <c r="E64" s="116"/>
      <c r="F64" s="116"/>
      <c r="G64" s="116"/>
      <c r="H64" s="116"/>
      <c r="I64" s="116"/>
      <c r="J64" s="116"/>
      <c r="K64" s="116"/>
      <c r="L64" s="116"/>
      <c r="M64" s="117"/>
    </row>
    <row r="65" spans="1:13" ht="12">
      <c r="A65" s="137" t="s">
        <v>593</v>
      </c>
      <c r="B65" s="764">
        <v>1056</v>
      </c>
      <c r="C65" s="764">
        <v>1078</v>
      </c>
      <c r="D65" s="764">
        <v>1451</v>
      </c>
      <c r="E65" s="764">
        <v>1306</v>
      </c>
      <c r="F65" s="764">
        <v>1314</v>
      </c>
      <c r="G65" s="764">
        <v>1567</v>
      </c>
      <c r="H65" s="764">
        <v>1450</v>
      </c>
      <c r="I65" s="764">
        <v>1645</v>
      </c>
      <c r="J65" s="764">
        <v>1302</v>
      </c>
      <c r="K65" s="764">
        <v>1103</v>
      </c>
      <c r="L65" s="764">
        <v>1086</v>
      </c>
      <c r="M65" s="765">
        <v>707</v>
      </c>
    </row>
    <row r="66" spans="1:13" ht="13.2">
      <c r="A66" s="625" t="s">
        <v>594</v>
      </c>
      <c r="B66" s="742"/>
      <c r="C66" s="742"/>
      <c r="D66" s="742"/>
      <c r="E66" s="742"/>
      <c r="F66" s="742"/>
      <c r="G66" s="742"/>
      <c r="H66" s="742"/>
      <c r="I66" s="742"/>
      <c r="J66" s="742"/>
      <c r="K66" s="742"/>
      <c r="L66" s="742"/>
      <c r="M66" s="743"/>
    </row>
    <row r="67" spans="1:13" ht="13.2">
      <c r="A67" s="621" t="s">
        <v>595</v>
      </c>
      <c r="B67" s="742"/>
      <c r="C67" s="742"/>
      <c r="D67" s="742"/>
      <c r="E67" s="742"/>
      <c r="F67" s="742"/>
      <c r="G67" s="742"/>
      <c r="H67" s="742"/>
      <c r="I67" s="742"/>
      <c r="J67" s="742"/>
      <c r="K67" s="742"/>
      <c r="L67" s="742"/>
      <c r="M67" s="743"/>
    </row>
    <row r="68" spans="1:13" ht="13.2">
      <c r="A68" s="290" t="s">
        <v>596</v>
      </c>
      <c r="B68" s="742"/>
      <c r="C68" s="742"/>
      <c r="D68" s="742"/>
      <c r="E68" s="742"/>
      <c r="F68" s="742"/>
      <c r="G68" s="742"/>
      <c r="H68" s="742"/>
      <c r="I68" s="742"/>
      <c r="J68" s="742"/>
      <c r="K68" s="742"/>
      <c r="L68" s="742"/>
      <c r="M68" s="743"/>
    </row>
    <row r="69" spans="1:13">
      <c r="A69" s="142" t="s">
        <v>597</v>
      </c>
      <c r="B69" s="740">
        <v>48</v>
      </c>
      <c r="C69" s="740">
        <v>78</v>
      </c>
      <c r="D69" s="740">
        <v>106</v>
      </c>
      <c r="E69" s="740">
        <v>73</v>
      </c>
      <c r="F69" s="740">
        <v>125</v>
      </c>
      <c r="G69" s="740">
        <v>225</v>
      </c>
      <c r="H69" s="740">
        <v>179</v>
      </c>
      <c r="I69" s="740">
        <v>154</v>
      </c>
      <c r="J69" s="740">
        <v>145</v>
      </c>
      <c r="K69" s="740">
        <v>116</v>
      </c>
      <c r="L69" s="740">
        <v>99</v>
      </c>
      <c r="M69" s="741">
        <v>48</v>
      </c>
    </row>
    <row r="70" spans="1:13">
      <c r="A70" s="142" t="s">
        <v>598</v>
      </c>
      <c r="B70" s="740">
        <v>810</v>
      </c>
      <c r="C70" s="740">
        <v>684</v>
      </c>
      <c r="D70" s="740">
        <v>971</v>
      </c>
      <c r="E70" s="740">
        <v>690</v>
      </c>
      <c r="F70" s="740">
        <v>724</v>
      </c>
      <c r="G70" s="740">
        <v>691</v>
      </c>
      <c r="H70" s="740">
        <v>790</v>
      </c>
      <c r="I70" s="740">
        <v>862</v>
      </c>
      <c r="J70" s="740">
        <v>522</v>
      </c>
      <c r="K70" s="740">
        <v>618</v>
      </c>
      <c r="L70" s="740">
        <v>676</v>
      </c>
      <c r="M70" s="741">
        <v>407</v>
      </c>
    </row>
    <row r="71" spans="1:13">
      <c r="A71" s="142" t="s">
        <v>599</v>
      </c>
      <c r="B71" s="756">
        <v>30</v>
      </c>
      <c r="C71" s="756">
        <v>71</v>
      </c>
      <c r="D71" s="756">
        <v>59</v>
      </c>
      <c r="E71" s="756">
        <v>47</v>
      </c>
      <c r="F71" s="756">
        <v>33</v>
      </c>
      <c r="G71" s="756">
        <v>45</v>
      </c>
      <c r="H71" s="756">
        <v>43</v>
      </c>
      <c r="I71" s="756">
        <v>76</v>
      </c>
      <c r="J71" s="756">
        <v>29</v>
      </c>
      <c r="K71" s="756">
        <v>37</v>
      </c>
      <c r="L71" s="756">
        <v>17</v>
      </c>
      <c r="M71" s="757">
        <v>31</v>
      </c>
    </row>
    <row r="72" spans="1:13">
      <c r="A72" s="142" t="s">
        <v>600</v>
      </c>
      <c r="B72" s="116">
        <v>60</v>
      </c>
      <c r="C72" s="116">
        <v>69</v>
      </c>
      <c r="D72" s="116">
        <v>83</v>
      </c>
      <c r="E72" s="116">
        <v>139</v>
      </c>
      <c r="F72" s="116">
        <v>204</v>
      </c>
      <c r="G72" s="116">
        <v>220</v>
      </c>
      <c r="H72" s="116">
        <v>188</v>
      </c>
      <c r="I72" s="116">
        <v>210</v>
      </c>
      <c r="J72" s="116">
        <v>246</v>
      </c>
      <c r="K72" s="116">
        <v>136</v>
      </c>
      <c r="L72" s="116">
        <v>162</v>
      </c>
      <c r="M72" s="117">
        <v>91</v>
      </c>
    </row>
    <row r="73" spans="1:13">
      <c r="A73" s="142" t="s">
        <v>601</v>
      </c>
      <c r="B73" s="116">
        <v>25</v>
      </c>
      <c r="C73" s="116">
        <v>41</v>
      </c>
      <c r="D73" s="116">
        <v>74</v>
      </c>
      <c r="E73" s="116">
        <v>102</v>
      </c>
      <c r="F73" s="116">
        <v>62</v>
      </c>
      <c r="G73" s="116">
        <v>107</v>
      </c>
      <c r="H73" s="116">
        <v>76</v>
      </c>
      <c r="I73" s="116">
        <v>92</v>
      </c>
      <c r="J73" s="116">
        <v>147</v>
      </c>
      <c r="K73" s="116">
        <v>86</v>
      </c>
      <c r="L73" s="116">
        <v>36</v>
      </c>
      <c r="M73" s="117">
        <v>30</v>
      </c>
    </row>
    <row r="74" spans="1:13">
      <c r="A74" s="142" t="s">
        <v>602</v>
      </c>
      <c r="B74" s="116">
        <v>83</v>
      </c>
      <c r="C74" s="116">
        <v>135</v>
      </c>
      <c r="D74" s="116">
        <v>158</v>
      </c>
      <c r="E74" s="116">
        <v>255</v>
      </c>
      <c r="F74" s="116">
        <v>166</v>
      </c>
      <c r="G74" s="116">
        <v>279</v>
      </c>
      <c r="H74" s="116">
        <v>174</v>
      </c>
      <c r="I74" s="116">
        <v>251</v>
      </c>
      <c r="J74" s="116">
        <v>213</v>
      </c>
      <c r="K74" s="116">
        <v>110</v>
      </c>
      <c r="L74" s="116">
        <v>96</v>
      </c>
      <c r="M74" s="117">
        <v>100</v>
      </c>
    </row>
    <row r="75" spans="1:13" ht="12">
      <c r="A75" s="137" t="s">
        <v>603</v>
      </c>
      <c r="B75" s="764">
        <v>667</v>
      </c>
      <c r="C75" s="764">
        <v>983</v>
      </c>
      <c r="D75" s="764">
        <v>1055</v>
      </c>
      <c r="E75" s="764">
        <v>1438</v>
      </c>
      <c r="F75" s="764">
        <v>1484</v>
      </c>
      <c r="G75" s="764">
        <v>2020</v>
      </c>
      <c r="H75" s="764">
        <v>1630</v>
      </c>
      <c r="I75" s="764">
        <v>1691</v>
      </c>
      <c r="J75" s="764">
        <v>2056</v>
      </c>
      <c r="K75" s="764">
        <v>1568</v>
      </c>
      <c r="L75" s="764">
        <v>1440</v>
      </c>
      <c r="M75" s="765">
        <v>1167</v>
      </c>
    </row>
    <row r="76" spans="1:13">
      <c r="A76" s="625" t="s">
        <v>594</v>
      </c>
      <c r="B76" s="733"/>
      <c r="C76" s="733"/>
      <c r="D76" s="733"/>
      <c r="E76" s="733"/>
      <c r="F76" s="733"/>
      <c r="G76" s="733"/>
      <c r="H76" s="733"/>
      <c r="I76" s="733"/>
      <c r="J76" s="733"/>
      <c r="K76" s="733"/>
      <c r="L76" s="733"/>
      <c r="M76" s="767"/>
    </row>
    <row r="77" spans="1:13">
      <c r="A77" s="621" t="s">
        <v>604</v>
      </c>
      <c r="B77" s="116"/>
      <c r="C77" s="116"/>
      <c r="D77" s="116"/>
      <c r="E77" s="116"/>
      <c r="F77" s="116"/>
      <c r="G77" s="116"/>
      <c r="H77" s="116"/>
      <c r="I77" s="116"/>
      <c r="J77" s="116"/>
      <c r="K77" s="116"/>
      <c r="L77" s="116"/>
      <c r="M77" s="117"/>
    </row>
    <row r="78" spans="1:13">
      <c r="A78" s="290" t="s">
        <v>605</v>
      </c>
      <c r="B78" s="116"/>
      <c r="C78" s="116"/>
      <c r="D78" s="116"/>
      <c r="E78" s="116"/>
      <c r="F78" s="116"/>
      <c r="G78" s="116"/>
      <c r="H78" s="116"/>
      <c r="I78" s="116"/>
      <c r="J78" s="116"/>
      <c r="K78" s="116"/>
      <c r="L78" s="116"/>
      <c r="M78" s="117"/>
    </row>
    <row r="79" spans="1:13">
      <c r="A79" s="142" t="s">
        <v>606</v>
      </c>
      <c r="B79" s="116">
        <v>667</v>
      </c>
      <c r="C79" s="116">
        <v>983</v>
      </c>
      <c r="D79" s="116">
        <v>1055</v>
      </c>
      <c r="E79" s="116">
        <v>1438</v>
      </c>
      <c r="F79" s="116">
        <v>1484</v>
      </c>
      <c r="G79" s="116">
        <v>2020</v>
      </c>
      <c r="H79" s="116">
        <v>1630</v>
      </c>
      <c r="I79" s="116">
        <v>1691</v>
      </c>
      <c r="J79" s="116">
        <v>2056</v>
      </c>
      <c r="K79" s="116">
        <v>1568</v>
      </c>
      <c r="L79" s="116">
        <v>1440</v>
      </c>
      <c r="M79" s="117">
        <v>1167</v>
      </c>
    </row>
    <row r="80" spans="1:13" ht="12">
      <c r="A80" s="137" t="s">
        <v>607</v>
      </c>
      <c r="B80" s="764">
        <v>304</v>
      </c>
      <c r="C80" s="764">
        <v>459</v>
      </c>
      <c r="D80" s="764">
        <v>581</v>
      </c>
      <c r="E80" s="764">
        <v>676</v>
      </c>
      <c r="F80" s="764">
        <v>606</v>
      </c>
      <c r="G80" s="764">
        <v>553</v>
      </c>
      <c r="H80" s="764">
        <v>417</v>
      </c>
      <c r="I80" s="764">
        <v>583</v>
      </c>
      <c r="J80" s="764">
        <v>601</v>
      </c>
      <c r="K80" s="764">
        <v>596</v>
      </c>
      <c r="L80" s="764">
        <v>396</v>
      </c>
      <c r="M80" s="765">
        <v>365</v>
      </c>
    </row>
    <row r="81" spans="1:13">
      <c r="A81" s="625" t="s">
        <v>594</v>
      </c>
      <c r="B81" s="740"/>
      <c r="C81" s="740"/>
      <c r="D81" s="740"/>
      <c r="E81" s="740"/>
      <c r="F81" s="740"/>
      <c r="G81" s="740"/>
      <c r="H81" s="740"/>
      <c r="I81" s="740"/>
      <c r="J81" s="740"/>
      <c r="K81" s="740"/>
      <c r="L81" s="740"/>
      <c r="M81" s="741"/>
    </row>
    <row r="82" spans="1:13">
      <c r="A82" s="621" t="s">
        <v>595</v>
      </c>
      <c r="B82" s="740"/>
      <c r="C82" s="740"/>
      <c r="D82" s="740"/>
      <c r="E82" s="740"/>
      <c r="F82" s="740"/>
      <c r="G82" s="740"/>
      <c r="H82" s="740"/>
      <c r="I82" s="740"/>
      <c r="J82" s="740"/>
      <c r="K82" s="740"/>
      <c r="L82" s="740"/>
      <c r="M82" s="741"/>
    </row>
    <row r="83" spans="1:13">
      <c r="A83" s="290" t="s">
        <v>596</v>
      </c>
      <c r="B83" s="740"/>
      <c r="C83" s="740"/>
      <c r="D83" s="740"/>
      <c r="E83" s="740"/>
      <c r="F83" s="740"/>
      <c r="G83" s="740"/>
      <c r="H83" s="740"/>
      <c r="I83" s="740"/>
      <c r="J83" s="740"/>
      <c r="K83" s="740"/>
      <c r="L83" s="740"/>
      <c r="M83" s="741"/>
    </row>
    <row r="84" spans="1:13">
      <c r="A84" s="142" t="s">
        <v>608</v>
      </c>
      <c r="B84" s="740">
        <v>30</v>
      </c>
      <c r="C84" s="740">
        <v>37</v>
      </c>
      <c r="D84" s="740">
        <v>29</v>
      </c>
      <c r="E84" s="740">
        <v>53</v>
      </c>
      <c r="F84" s="740">
        <v>40</v>
      </c>
      <c r="G84" s="740">
        <v>68</v>
      </c>
      <c r="H84" s="740">
        <v>48</v>
      </c>
      <c r="I84" s="740">
        <v>75</v>
      </c>
      <c r="J84" s="740">
        <v>28</v>
      </c>
      <c r="K84" s="740">
        <v>54</v>
      </c>
      <c r="L84" s="740">
        <v>32</v>
      </c>
      <c r="M84" s="741">
        <v>15</v>
      </c>
    </row>
    <row r="85" spans="1:13">
      <c r="A85" s="142" t="s">
        <v>609</v>
      </c>
      <c r="B85" s="116">
        <v>102</v>
      </c>
      <c r="C85" s="116">
        <v>259</v>
      </c>
      <c r="D85" s="116">
        <v>142</v>
      </c>
      <c r="E85" s="116">
        <v>183</v>
      </c>
      <c r="F85" s="116">
        <v>181</v>
      </c>
      <c r="G85" s="116">
        <v>169</v>
      </c>
      <c r="H85" s="116">
        <v>100</v>
      </c>
      <c r="I85" s="116">
        <v>135</v>
      </c>
      <c r="J85" s="116">
        <v>140</v>
      </c>
      <c r="K85" s="116">
        <v>145</v>
      </c>
      <c r="L85" s="116">
        <v>80</v>
      </c>
      <c r="M85" s="117">
        <v>127</v>
      </c>
    </row>
    <row r="86" spans="1:13">
      <c r="A86" s="142" t="s">
        <v>610</v>
      </c>
      <c r="B86" s="116">
        <v>81</v>
      </c>
      <c r="C86" s="116">
        <v>122</v>
      </c>
      <c r="D86" s="116">
        <v>294</v>
      </c>
      <c r="E86" s="116">
        <v>237</v>
      </c>
      <c r="F86" s="116">
        <v>202</v>
      </c>
      <c r="G86" s="116">
        <v>226</v>
      </c>
      <c r="H86" s="116">
        <v>213</v>
      </c>
      <c r="I86" s="116">
        <v>304</v>
      </c>
      <c r="J86" s="116">
        <v>330</v>
      </c>
      <c r="K86" s="116">
        <v>354</v>
      </c>
      <c r="L86" s="116">
        <v>210</v>
      </c>
      <c r="M86" s="117">
        <v>175</v>
      </c>
    </row>
    <row r="87" spans="1:13" ht="13.2">
      <c r="A87" s="621" t="s">
        <v>613</v>
      </c>
      <c r="B87" s="742"/>
      <c r="C87" s="742"/>
      <c r="D87" s="742"/>
      <c r="E87" s="742"/>
      <c r="F87" s="742"/>
      <c r="G87" s="742"/>
      <c r="H87" s="742"/>
      <c r="I87" s="742"/>
      <c r="J87" s="742"/>
      <c r="K87" s="742"/>
      <c r="L87" s="742"/>
      <c r="M87" s="743"/>
    </row>
    <row r="88" spans="1:13">
      <c r="A88" s="290" t="s">
        <v>605</v>
      </c>
      <c r="B88" s="756"/>
      <c r="C88" s="756"/>
      <c r="D88" s="756"/>
      <c r="E88" s="756"/>
      <c r="F88" s="756"/>
      <c r="G88" s="756"/>
      <c r="H88" s="756"/>
      <c r="I88" s="756"/>
      <c r="J88" s="756"/>
      <c r="K88" s="756"/>
      <c r="L88" s="756"/>
      <c r="M88" s="757"/>
    </row>
    <row r="89" spans="1:13">
      <c r="A89" s="170" t="s">
        <v>614</v>
      </c>
      <c r="B89" s="758">
        <v>91</v>
      </c>
      <c r="C89" s="758">
        <v>41</v>
      </c>
      <c r="D89" s="758">
        <v>116</v>
      </c>
      <c r="E89" s="758">
        <v>203</v>
      </c>
      <c r="F89" s="758">
        <v>183</v>
      </c>
      <c r="G89" s="758">
        <v>90</v>
      </c>
      <c r="H89" s="758">
        <v>56</v>
      </c>
      <c r="I89" s="758">
        <v>69</v>
      </c>
      <c r="J89" s="758">
        <v>103</v>
      </c>
      <c r="K89" s="758">
        <v>43</v>
      </c>
      <c r="L89" s="758">
        <v>74</v>
      </c>
      <c r="M89" s="759">
        <v>48</v>
      </c>
    </row>
    <row r="90" spans="1:13" ht="12">
      <c r="A90" s="624" t="s">
        <v>1730</v>
      </c>
      <c r="B90" s="694">
        <v>102</v>
      </c>
      <c r="C90" s="694">
        <v>136</v>
      </c>
      <c r="D90" s="694">
        <v>136</v>
      </c>
      <c r="E90" s="694">
        <v>211</v>
      </c>
      <c r="F90" s="694">
        <v>289</v>
      </c>
      <c r="G90" s="694">
        <v>243</v>
      </c>
      <c r="H90" s="694">
        <v>270</v>
      </c>
      <c r="I90" s="694">
        <v>280</v>
      </c>
      <c r="J90" s="694">
        <v>339</v>
      </c>
      <c r="K90" s="694">
        <v>218</v>
      </c>
      <c r="L90" s="694">
        <v>241</v>
      </c>
      <c r="M90" s="696">
        <v>154</v>
      </c>
    </row>
    <row r="91" spans="1:13" ht="13.2">
      <c r="A91" s="622" t="s">
        <v>594</v>
      </c>
      <c r="B91" s="768"/>
      <c r="C91" s="768"/>
      <c r="D91" s="768"/>
      <c r="E91" s="768"/>
      <c r="F91" s="768"/>
      <c r="G91" s="768"/>
      <c r="H91" s="768"/>
      <c r="I91" s="768"/>
      <c r="J91" s="768"/>
      <c r="K91" s="768"/>
      <c r="L91" s="768"/>
      <c r="M91" s="769"/>
    </row>
    <row r="92" spans="1:13" ht="13.2">
      <c r="A92" s="623" t="s">
        <v>595</v>
      </c>
      <c r="B92" s="768"/>
      <c r="C92" s="768"/>
      <c r="D92" s="768"/>
      <c r="E92" s="768"/>
      <c r="F92" s="768"/>
      <c r="G92" s="768"/>
      <c r="H92" s="768"/>
      <c r="I92" s="768"/>
      <c r="J92" s="768"/>
      <c r="K92" s="768"/>
      <c r="L92" s="768"/>
      <c r="M92" s="769"/>
    </row>
    <row r="93" spans="1:13" ht="13.2">
      <c r="A93" s="169" t="s">
        <v>596</v>
      </c>
      <c r="B93" s="768"/>
      <c r="C93" s="768"/>
      <c r="D93" s="768"/>
      <c r="E93" s="768"/>
      <c r="F93" s="768"/>
      <c r="G93" s="768"/>
      <c r="H93" s="768"/>
      <c r="I93" s="768"/>
      <c r="J93" s="768"/>
      <c r="K93" s="768"/>
      <c r="L93" s="768"/>
      <c r="M93" s="769"/>
    </row>
    <row r="94" spans="1:13">
      <c r="A94" s="170" t="s">
        <v>611</v>
      </c>
      <c r="B94" s="692">
        <v>38</v>
      </c>
      <c r="C94" s="692">
        <v>47</v>
      </c>
      <c r="D94" s="692">
        <v>60</v>
      </c>
      <c r="E94" s="692">
        <v>82</v>
      </c>
      <c r="F94" s="692">
        <v>135</v>
      </c>
      <c r="G94" s="692">
        <v>110</v>
      </c>
      <c r="H94" s="692">
        <v>110</v>
      </c>
      <c r="I94" s="692">
        <v>123</v>
      </c>
      <c r="J94" s="692">
        <v>178</v>
      </c>
      <c r="K94" s="692">
        <v>96</v>
      </c>
      <c r="L94" s="692">
        <v>108</v>
      </c>
      <c r="M94" s="691">
        <v>80</v>
      </c>
    </row>
    <row r="95" spans="1:13">
      <c r="A95" s="170" t="s">
        <v>619</v>
      </c>
      <c r="B95" s="692">
        <v>43</v>
      </c>
      <c r="C95" s="692">
        <v>56</v>
      </c>
      <c r="D95" s="692">
        <v>72</v>
      </c>
      <c r="E95" s="692">
        <v>109</v>
      </c>
      <c r="F95" s="692">
        <v>125</v>
      </c>
      <c r="G95" s="692">
        <v>117</v>
      </c>
      <c r="H95" s="692">
        <v>140</v>
      </c>
      <c r="I95" s="692">
        <v>131</v>
      </c>
      <c r="J95" s="692">
        <v>139</v>
      </c>
      <c r="K95" s="692">
        <v>103</v>
      </c>
      <c r="L95" s="692">
        <v>110</v>
      </c>
      <c r="M95" s="691">
        <v>55</v>
      </c>
    </row>
    <row r="96" spans="1:13">
      <c r="A96" s="170" t="s">
        <v>612</v>
      </c>
      <c r="B96" s="116">
        <v>21</v>
      </c>
      <c r="C96" s="116">
        <v>33</v>
      </c>
      <c r="D96" s="116">
        <v>4</v>
      </c>
      <c r="E96" s="116">
        <v>20</v>
      </c>
      <c r="F96" s="116">
        <v>29</v>
      </c>
      <c r="G96" s="116">
        <v>16</v>
      </c>
      <c r="H96" s="116">
        <v>20</v>
      </c>
      <c r="I96" s="116">
        <v>26</v>
      </c>
      <c r="J96" s="116">
        <v>22</v>
      </c>
      <c r="K96" s="116">
        <v>19</v>
      </c>
      <c r="L96" s="116">
        <v>23</v>
      </c>
      <c r="M96" s="117">
        <v>19</v>
      </c>
    </row>
    <row r="97" spans="1:13" ht="12">
      <c r="A97" s="624" t="s">
        <v>615</v>
      </c>
      <c r="B97" s="754">
        <v>544</v>
      </c>
      <c r="C97" s="754">
        <v>627</v>
      </c>
      <c r="D97" s="754">
        <v>1007</v>
      </c>
      <c r="E97" s="754">
        <v>1033</v>
      </c>
      <c r="F97" s="754">
        <v>984</v>
      </c>
      <c r="G97" s="754">
        <v>1082</v>
      </c>
      <c r="H97" s="754">
        <v>1176</v>
      </c>
      <c r="I97" s="754">
        <v>1186</v>
      </c>
      <c r="J97" s="754">
        <v>1110</v>
      </c>
      <c r="K97" s="754">
        <v>914</v>
      </c>
      <c r="L97" s="754">
        <v>1006</v>
      </c>
      <c r="M97" s="755">
        <v>260</v>
      </c>
    </row>
    <row r="98" spans="1:13">
      <c r="A98" s="134" t="s">
        <v>594</v>
      </c>
      <c r="B98" s="727"/>
      <c r="C98" s="727"/>
      <c r="D98" s="727"/>
      <c r="E98" s="727"/>
      <c r="F98" s="727"/>
      <c r="G98" s="727"/>
      <c r="H98" s="727"/>
      <c r="I98" s="727"/>
      <c r="J98" s="727"/>
      <c r="K98" s="727"/>
      <c r="L98" s="727"/>
      <c r="M98" s="724"/>
    </row>
    <row r="99" spans="1:13">
      <c r="A99" s="621" t="s">
        <v>595</v>
      </c>
      <c r="B99" s="740"/>
      <c r="C99" s="740"/>
      <c r="D99" s="740"/>
      <c r="E99" s="740"/>
      <c r="F99" s="740"/>
      <c r="G99" s="740"/>
      <c r="H99" s="740"/>
      <c r="I99" s="740"/>
      <c r="J99" s="740"/>
      <c r="K99" s="740"/>
      <c r="L99" s="740"/>
      <c r="M99" s="741"/>
    </row>
    <row r="100" spans="1:13" ht="13.2">
      <c r="A100" s="290" t="s">
        <v>596</v>
      </c>
      <c r="B100" s="742"/>
      <c r="C100" s="742"/>
      <c r="D100" s="742"/>
      <c r="E100" s="742"/>
      <c r="F100" s="742"/>
      <c r="G100" s="742"/>
      <c r="H100" s="742"/>
      <c r="I100" s="742"/>
      <c r="J100" s="742"/>
      <c r="K100" s="742"/>
      <c r="L100" s="742"/>
      <c r="M100" s="743"/>
    </row>
    <row r="101" spans="1:13">
      <c r="A101" s="142" t="s">
        <v>616</v>
      </c>
      <c r="B101" s="740">
        <v>227</v>
      </c>
      <c r="C101" s="740">
        <v>182</v>
      </c>
      <c r="D101" s="740">
        <v>411</v>
      </c>
      <c r="E101" s="740">
        <v>307</v>
      </c>
      <c r="F101" s="740">
        <v>298</v>
      </c>
      <c r="G101" s="740">
        <v>348</v>
      </c>
      <c r="H101" s="740">
        <v>421</v>
      </c>
      <c r="I101" s="740">
        <v>350</v>
      </c>
      <c r="J101" s="740">
        <v>390</v>
      </c>
      <c r="K101" s="740">
        <v>315</v>
      </c>
      <c r="L101" s="740">
        <v>224</v>
      </c>
      <c r="M101" s="741">
        <v>45</v>
      </c>
    </row>
    <row r="102" spans="1:13">
      <c r="A102" s="142" t="s">
        <v>617</v>
      </c>
      <c r="B102" s="740">
        <v>50</v>
      </c>
      <c r="C102" s="740">
        <v>180</v>
      </c>
      <c r="D102" s="740">
        <v>135</v>
      </c>
      <c r="E102" s="740">
        <v>198</v>
      </c>
      <c r="F102" s="740">
        <v>166</v>
      </c>
      <c r="G102" s="740">
        <v>197</v>
      </c>
      <c r="H102" s="740">
        <v>205</v>
      </c>
      <c r="I102" s="740">
        <v>231</v>
      </c>
      <c r="J102" s="740">
        <v>159</v>
      </c>
      <c r="K102" s="740">
        <v>158</v>
      </c>
      <c r="L102" s="740">
        <v>138</v>
      </c>
      <c r="M102" s="741">
        <v>20</v>
      </c>
    </row>
    <row r="103" spans="1:13">
      <c r="A103" s="142" t="s">
        <v>618</v>
      </c>
      <c r="B103" s="740">
        <v>119</v>
      </c>
      <c r="C103" s="740">
        <v>94</v>
      </c>
      <c r="D103" s="740">
        <v>240</v>
      </c>
      <c r="E103" s="740">
        <v>248</v>
      </c>
      <c r="F103" s="740">
        <v>236</v>
      </c>
      <c r="G103" s="740">
        <v>209</v>
      </c>
      <c r="H103" s="740">
        <v>238</v>
      </c>
      <c r="I103" s="740">
        <v>277</v>
      </c>
      <c r="J103" s="740">
        <v>322</v>
      </c>
      <c r="K103" s="740">
        <v>213</v>
      </c>
      <c r="L103" s="740">
        <v>266</v>
      </c>
      <c r="M103" s="741">
        <v>115</v>
      </c>
    </row>
    <row r="104" spans="1:13">
      <c r="A104" s="142" t="s">
        <v>620</v>
      </c>
      <c r="B104" s="760">
        <v>148</v>
      </c>
      <c r="C104" s="760">
        <v>171</v>
      </c>
      <c r="D104" s="760">
        <v>221</v>
      </c>
      <c r="E104" s="760">
        <v>280</v>
      </c>
      <c r="F104" s="760">
        <v>284</v>
      </c>
      <c r="G104" s="760">
        <v>328</v>
      </c>
      <c r="H104" s="760">
        <v>312</v>
      </c>
      <c r="I104" s="760">
        <v>328</v>
      </c>
      <c r="J104" s="760">
        <v>239</v>
      </c>
      <c r="K104" s="760">
        <v>228</v>
      </c>
      <c r="L104" s="760">
        <v>378</v>
      </c>
      <c r="M104" s="761">
        <v>80</v>
      </c>
    </row>
    <row r="105" spans="1:13" ht="12">
      <c r="A105" s="137" t="s">
        <v>621</v>
      </c>
      <c r="B105" s="130">
        <v>441</v>
      </c>
      <c r="C105" s="130">
        <v>627</v>
      </c>
      <c r="D105" s="130">
        <v>724</v>
      </c>
      <c r="E105" s="130">
        <v>779</v>
      </c>
      <c r="F105" s="130">
        <v>937</v>
      </c>
      <c r="G105" s="130">
        <v>1163</v>
      </c>
      <c r="H105" s="130">
        <v>1278</v>
      </c>
      <c r="I105" s="130">
        <v>1294</v>
      </c>
      <c r="J105" s="130">
        <v>1232</v>
      </c>
      <c r="K105" s="130">
        <v>916</v>
      </c>
      <c r="L105" s="130">
        <v>495</v>
      </c>
      <c r="M105" s="171">
        <v>360</v>
      </c>
    </row>
    <row r="106" spans="1:13">
      <c r="A106" s="625" t="s">
        <v>594</v>
      </c>
      <c r="B106" s="121"/>
      <c r="C106" s="121"/>
      <c r="D106" s="121"/>
      <c r="E106" s="121"/>
      <c r="F106" s="121"/>
      <c r="G106" s="121"/>
      <c r="H106" s="121"/>
      <c r="I106" s="121"/>
      <c r="J106" s="121"/>
      <c r="K106" s="121"/>
      <c r="L106" s="121"/>
      <c r="M106" s="122"/>
    </row>
    <row r="107" spans="1:13">
      <c r="A107" s="628" t="s">
        <v>595</v>
      </c>
      <c r="B107" s="727"/>
      <c r="C107" s="727"/>
      <c r="D107" s="727"/>
      <c r="E107" s="727"/>
      <c r="F107" s="727"/>
      <c r="G107" s="727"/>
      <c r="H107" s="727"/>
      <c r="I107" s="727"/>
      <c r="J107" s="727"/>
      <c r="K107" s="727"/>
      <c r="L107" s="727"/>
      <c r="M107" s="724"/>
    </row>
    <row r="108" spans="1:13">
      <c r="A108" s="629" t="s">
        <v>596</v>
      </c>
      <c r="B108" s="740"/>
      <c r="C108" s="740"/>
      <c r="D108" s="740"/>
      <c r="E108" s="740"/>
      <c r="F108" s="740"/>
      <c r="G108" s="740"/>
      <c r="H108" s="740"/>
      <c r="I108" s="740"/>
      <c r="J108" s="740"/>
      <c r="K108" s="740"/>
      <c r="L108" s="740"/>
      <c r="M108" s="741"/>
    </row>
    <row r="109" spans="1:13">
      <c r="A109" s="170" t="s">
        <v>622</v>
      </c>
      <c r="B109" s="740">
        <v>52</v>
      </c>
      <c r="C109" s="740">
        <v>194</v>
      </c>
      <c r="D109" s="740">
        <v>123</v>
      </c>
      <c r="E109" s="740">
        <v>118</v>
      </c>
      <c r="F109" s="740">
        <v>121</v>
      </c>
      <c r="G109" s="740">
        <v>108</v>
      </c>
      <c r="H109" s="740">
        <v>168</v>
      </c>
      <c r="I109" s="740">
        <v>131</v>
      </c>
      <c r="J109" s="740">
        <v>119</v>
      </c>
      <c r="K109" s="740">
        <v>101</v>
      </c>
      <c r="L109" s="740">
        <v>84</v>
      </c>
      <c r="M109" s="741">
        <v>13</v>
      </c>
    </row>
    <row r="110" spans="1:13">
      <c r="A110" s="170" t="s">
        <v>623</v>
      </c>
      <c r="B110" s="740">
        <v>95</v>
      </c>
      <c r="C110" s="740">
        <v>44</v>
      </c>
      <c r="D110" s="740">
        <v>59</v>
      </c>
      <c r="E110" s="740">
        <v>56</v>
      </c>
      <c r="F110" s="740">
        <v>101</v>
      </c>
      <c r="G110" s="740">
        <v>134</v>
      </c>
      <c r="H110" s="740">
        <v>134</v>
      </c>
      <c r="I110" s="740">
        <v>135</v>
      </c>
      <c r="J110" s="740">
        <v>90</v>
      </c>
      <c r="K110" s="740">
        <v>66</v>
      </c>
      <c r="L110" s="740">
        <v>38</v>
      </c>
      <c r="M110" s="741">
        <v>29</v>
      </c>
    </row>
    <row r="111" spans="1:13">
      <c r="A111" s="170" t="s">
        <v>624</v>
      </c>
      <c r="B111" s="758">
        <v>84</v>
      </c>
      <c r="C111" s="758">
        <v>73</v>
      </c>
      <c r="D111" s="758">
        <v>148</v>
      </c>
      <c r="E111" s="758">
        <v>182</v>
      </c>
      <c r="F111" s="758">
        <v>247</v>
      </c>
      <c r="G111" s="758">
        <v>220</v>
      </c>
      <c r="H111" s="758">
        <v>270</v>
      </c>
      <c r="I111" s="758">
        <v>278</v>
      </c>
      <c r="J111" s="758">
        <v>236</v>
      </c>
      <c r="K111" s="758">
        <v>135</v>
      </c>
      <c r="L111" s="758">
        <v>58</v>
      </c>
      <c r="M111" s="759">
        <v>52</v>
      </c>
    </row>
    <row r="112" spans="1:13" ht="12">
      <c r="A112" s="628" t="s">
        <v>604</v>
      </c>
      <c r="B112" s="770"/>
      <c r="C112" s="770"/>
      <c r="D112" s="770"/>
      <c r="E112" s="770"/>
      <c r="F112" s="770"/>
      <c r="G112" s="770"/>
      <c r="H112" s="770"/>
      <c r="I112" s="770"/>
      <c r="J112" s="770"/>
      <c r="K112" s="770"/>
      <c r="L112" s="770"/>
      <c r="M112" s="771"/>
    </row>
    <row r="113" spans="1:13" ht="12">
      <c r="A113" s="629" t="s">
        <v>605</v>
      </c>
      <c r="B113" s="730"/>
      <c r="C113" s="730"/>
      <c r="D113" s="730"/>
      <c r="E113" s="730"/>
      <c r="F113" s="730"/>
      <c r="G113" s="730"/>
      <c r="H113" s="730"/>
      <c r="I113" s="730"/>
      <c r="J113" s="730"/>
      <c r="K113" s="730"/>
      <c r="L113" s="730"/>
      <c r="M113" s="766"/>
    </row>
    <row r="114" spans="1:13">
      <c r="A114" s="142" t="s">
        <v>625</v>
      </c>
      <c r="B114" s="692">
        <v>210</v>
      </c>
      <c r="C114" s="692">
        <v>316</v>
      </c>
      <c r="D114" s="692">
        <v>394</v>
      </c>
      <c r="E114" s="692">
        <v>423</v>
      </c>
      <c r="F114" s="692">
        <v>468</v>
      </c>
      <c r="G114" s="692">
        <v>701</v>
      </c>
      <c r="H114" s="692">
        <v>706</v>
      </c>
      <c r="I114" s="692">
        <v>750</v>
      </c>
      <c r="J114" s="692">
        <v>787</v>
      </c>
      <c r="K114" s="692">
        <v>614</v>
      </c>
      <c r="L114" s="692">
        <v>315</v>
      </c>
      <c r="M114" s="691">
        <v>266</v>
      </c>
    </row>
  </sheetData>
  <customSheetViews>
    <customSheetView guid="{A85E6947-5E9C-44EA-9974-2D5A8476B6C9}" showGridLines="0">
      <selection sqref="A1:M1"/>
      <pageMargins left="0.2" right="0.26" top="0.68" bottom="0.33" header="0.5" footer="0.18"/>
      <pageSetup paperSize="9" orientation="portrait" r:id="rId1"/>
      <headerFooter alignWithMargins="0"/>
    </customSheetView>
    <customSheetView guid="{CC2CED46-F28E-4FEE-8298-2DA48F36A2D7}" showPageBreaks="1" showGridLines="0" topLeftCell="A40">
      <selection activeCell="A89" sqref="A89:A97"/>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8709ABF6-20E2-4B99-9C0E-AB7F5DEED495}" showGridLines="0">
      <selection activeCell="O25" sqref="O25"/>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12ED0E62-18D6-4731-BF3E-9ACDC95060EE}" showGridLines="0" topLeftCell="B1">
      <selection activeCell="Q13" sqref="Q13"/>
      <pageMargins left="0.2" right="0.26" top="0.68" bottom="0.33" header="0.5" footer="0.18"/>
      <pageSetup paperSize="9" orientation="portrait" r:id="rId6"/>
      <headerFooter alignWithMargins="0"/>
    </customSheetView>
  </customSheetViews>
  <mergeCells count="7">
    <mergeCell ref="A61:M61"/>
    <mergeCell ref="A62:M62"/>
    <mergeCell ref="A1:M1"/>
    <mergeCell ref="B4:M4"/>
    <mergeCell ref="B5:M5"/>
    <mergeCell ref="A7:M7"/>
    <mergeCell ref="A8:M8"/>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N60"/>
  <sheetViews>
    <sheetView showGridLines="0" workbookViewId="0">
      <selection activeCell="B8" sqref="B8:M8"/>
    </sheetView>
  </sheetViews>
  <sheetFormatPr defaultColWidth="9.109375" defaultRowHeight="11.4"/>
  <cols>
    <col min="1" max="1" width="35.33203125" style="6" customWidth="1"/>
    <col min="2" max="13" width="8.109375" style="6" customWidth="1"/>
    <col min="14" max="16384" width="9.109375" style="6"/>
  </cols>
  <sheetData>
    <row r="1" spans="1:14" s="7" customFormat="1" ht="27" customHeight="1">
      <c r="A1" s="1071" t="s">
        <v>2584</v>
      </c>
      <c r="B1" s="1071"/>
      <c r="C1" s="1071"/>
      <c r="D1" s="1071"/>
      <c r="E1" s="1071"/>
      <c r="F1" s="1071"/>
      <c r="G1" s="1071"/>
      <c r="H1" s="1071"/>
      <c r="I1" s="1071"/>
      <c r="J1" s="1071"/>
      <c r="K1" s="1071"/>
      <c r="L1" s="1071"/>
      <c r="M1" s="1071"/>
    </row>
    <row r="2" spans="1:14" ht="12">
      <c r="A2" s="13" t="s">
        <v>1752</v>
      </c>
    </row>
    <row r="3" spans="1:14">
      <c r="A3" s="59" t="s">
        <v>443</v>
      </c>
    </row>
    <row r="4" spans="1:14">
      <c r="A4" s="60" t="s">
        <v>1775</v>
      </c>
    </row>
    <row r="5" spans="1:14">
      <c r="A5" s="64" t="s">
        <v>641</v>
      </c>
      <c r="B5" s="10"/>
      <c r="C5" s="10"/>
      <c r="D5" s="10"/>
      <c r="E5" s="10"/>
      <c r="F5" s="10"/>
      <c r="G5" s="10"/>
      <c r="H5" s="10"/>
      <c r="I5" s="10"/>
      <c r="J5" s="10"/>
      <c r="K5" s="10"/>
      <c r="L5" s="10"/>
      <c r="M5" s="10"/>
    </row>
    <row r="6" spans="1:14">
      <c r="A6" s="146" t="s">
        <v>31</v>
      </c>
      <c r="B6" s="1132" t="s">
        <v>642</v>
      </c>
      <c r="C6" s="1132"/>
      <c r="D6" s="1132"/>
      <c r="E6" s="1132"/>
      <c r="F6" s="1132"/>
      <c r="G6" s="1132"/>
      <c r="H6" s="1132"/>
      <c r="I6" s="1132"/>
      <c r="J6" s="1132"/>
      <c r="K6" s="1132"/>
      <c r="L6" s="1132"/>
      <c r="M6" s="1133"/>
    </row>
    <row r="7" spans="1:14">
      <c r="A7" s="150" t="s">
        <v>32</v>
      </c>
      <c r="B7" s="777" t="s">
        <v>580</v>
      </c>
      <c r="C7" s="777" t="s">
        <v>581</v>
      </c>
      <c r="D7" s="777" t="s">
        <v>582</v>
      </c>
      <c r="E7" s="777" t="s">
        <v>583</v>
      </c>
      <c r="F7" s="777" t="s">
        <v>584</v>
      </c>
      <c r="G7" s="777" t="s">
        <v>585</v>
      </c>
      <c r="H7" s="777" t="s">
        <v>586</v>
      </c>
      <c r="I7" s="777" t="s">
        <v>587</v>
      </c>
      <c r="J7" s="777" t="s">
        <v>588</v>
      </c>
      <c r="K7" s="777" t="s">
        <v>589</v>
      </c>
      <c r="L7" s="777" t="s">
        <v>590</v>
      </c>
      <c r="M7" s="778" t="s">
        <v>591</v>
      </c>
    </row>
    <row r="8" spans="1:14" ht="12" thickBot="1">
      <c r="A8" s="154"/>
      <c r="B8" s="1079" t="s">
        <v>643</v>
      </c>
      <c r="C8" s="1079"/>
      <c r="D8" s="1079"/>
      <c r="E8" s="1079"/>
      <c r="F8" s="1079"/>
      <c r="G8" s="1079"/>
      <c r="H8" s="1079"/>
      <c r="I8" s="1079"/>
      <c r="J8" s="1079"/>
      <c r="K8" s="1079"/>
      <c r="L8" s="1079"/>
      <c r="M8" s="1115"/>
    </row>
    <row r="9" spans="1:14" ht="12">
      <c r="A9" s="137" t="s">
        <v>1226</v>
      </c>
      <c r="B9" s="772">
        <v>10.1</v>
      </c>
      <c r="C9" s="772">
        <v>10.1</v>
      </c>
      <c r="D9" s="772">
        <v>9.9</v>
      </c>
      <c r="E9" s="772">
        <v>9.4</v>
      </c>
      <c r="F9" s="772">
        <v>9</v>
      </c>
      <c r="G9" s="772">
        <v>8.6</v>
      </c>
      <c r="H9" s="772">
        <v>8.4</v>
      </c>
      <c r="I9" s="772">
        <v>8.3000000000000007</v>
      </c>
      <c r="J9" s="772">
        <v>8.3000000000000007</v>
      </c>
      <c r="K9" s="772">
        <v>8.1999999999999993</v>
      </c>
      <c r="L9" s="772">
        <v>8.1999999999999993</v>
      </c>
      <c r="M9" s="897">
        <v>8.3000000000000007</v>
      </c>
      <c r="N9" s="21"/>
    </row>
    <row r="10" spans="1:14">
      <c r="A10" s="134" t="s">
        <v>118</v>
      </c>
      <c r="B10" s="116"/>
      <c r="C10" s="116"/>
      <c r="D10" s="116"/>
      <c r="E10" s="116"/>
      <c r="F10" s="116"/>
      <c r="G10" s="116"/>
      <c r="H10" s="116"/>
      <c r="I10" s="116"/>
      <c r="J10" s="116"/>
      <c r="K10" s="116"/>
      <c r="L10" s="116"/>
      <c r="M10" s="182"/>
    </row>
    <row r="11" spans="1:14" ht="12">
      <c r="A11" s="137" t="s">
        <v>593</v>
      </c>
      <c r="B11" s="772">
        <v>9.6999999999999993</v>
      </c>
      <c r="C11" s="772">
        <v>9.8000000000000007</v>
      </c>
      <c r="D11" s="772">
        <v>9.5</v>
      </c>
      <c r="E11" s="772">
        <v>9</v>
      </c>
      <c r="F11" s="772">
        <v>8.5</v>
      </c>
      <c r="G11" s="772">
        <v>7.9</v>
      </c>
      <c r="H11" s="772">
        <v>7.7</v>
      </c>
      <c r="I11" s="772">
        <v>7.6</v>
      </c>
      <c r="J11" s="772">
        <v>7.5</v>
      </c>
      <c r="K11" s="772">
        <v>7.3</v>
      </c>
      <c r="L11" s="772">
        <v>7.3</v>
      </c>
      <c r="M11" s="897">
        <v>7.3</v>
      </c>
    </row>
    <row r="12" spans="1:14">
      <c r="A12" s="134" t="s">
        <v>594</v>
      </c>
      <c r="B12" s="116"/>
      <c r="C12" s="116"/>
      <c r="D12" s="116"/>
      <c r="E12" s="116"/>
      <c r="F12" s="116"/>
      <c r="G12" s="116"/>
      <c r="H12" s="116"/>
      <c r="I12" s="116"/>
      <c r="J12" s="116"/>
      <c r="K12" s="116"/>
      <c r="L12" s="116"/>
      <c r="M12" s="182"/>
    </row>
    <row r="13" spans="1:14">
      <c r="A13" s="140" t="s">
        <v>595</v>
      </c>
      <c r="B13" s="116"/>
      <c r="C13" s="116"/>
      <c r="D13" s="116"/>
      <c r="E13" s="116"/>
      <c r="F13" s="116"/>
      <c r="G13" s="116"/>
      <c r="H13" s="116"/>
      <c r="I13" s="116"/>
      <c r="J13" s="116"/>
      <c r="K13" s="116"/>
      <c r="L13" s="116"/>
      <c r="M13" s="182"/>
    </row>
    <row r="14" spans="1:14">
      <c r="A14" s="141" t="s">
        <v>596</v>
      </c>
      <c r="B14" s="116"/>
      <c r="C14" s="116"/>
      <c r="D14" s="116"/>
      <c r="E14" s="116"/>
      <c r="F14" s="116"/>
      <c r="G14" s="116"/>
      <c r="H14" s="116"/>
      <c r="I14" s="116"/>
      <c r="J14" s="116"/>
      <c r="K14" s="116"/>
      <c r="L14" s="116"/>
      <c r="M14" s="182"/>
    </row>
    <row r="15" spans="1:14">
      <c r="A15" s="142" t="s">
        <v>597</v>
      </c>
      <c r="B15" s="773">
        <v>9.5</v>
      </c>
      <c r="C15" s="773">
        <v>9.6</v>
      </c>
      <c r="D15" s="773">
        <v>9.3000000000000007</v>
      </c>
      <c r="E15" s="773">
        <v>8.6</v>
      </c>
      <c r="F15" s="773">
        <v>8.1</v>
      </c>
      <c r="G15" s="773">
        <v>7.6</v>
      </c>
      <c r="H15" s="773">
        <v>7.3</v>
      </c>
      <c r="I15" s="773">
        <v>7.1</v>
      </c>
      <c r="J15" s="773">
        <v>7.2</v>
      </c>
      <c r="K15" s="773">
        <v>7</v>
      </c>
      <c r="L15" s="773">
        <v>7.1</v>
      </c>
      <c r="M15" s="898">
        <v>7</v>
      </c>
    </row>
    <row r="16" spans="1:14">
      <c r="A16" s="142" t="s">
        <v>598</v>
      </c>
      <c r="B16" s="773">
        <v>8.6999999999999993</v>
      </c>
      <c r="C16" s="773">
        <v>8.6999999999999993</v>
      </c>
      <c r="D16" s="773">
        <v>8.5</v>
      </c>
      <c r="E16" s="773">
        <v>8</v>
      </c>
      <c r="F16" s="773">
        <v>7.5</v>
      </c>
      <c r="G16" s="773">
        <v>6.9</v>
      </c>
      <c r="H16" s="773">
        <v>6.7</v>
      </c>
      <c r="I16" s="773">
        <v>6.7</v>
      </c>
      <c r="J16" s="773">
        <v>6.5</v>
      </c>
      <c r="K16" s="773">
        <v>6.4</v>
      </c>
      <c r="L16" s="773">
        <v>6.4</v>
      </c>
      <c r="M16" s="898">
        <v>6.5</v>
      </c>
    </row>
    <row r="17" spans="1:13">
      <c r="A17" s="142" t="s">
        <v>599</v>
      </c>
      <c r="B17" s="773">
        <v>10.1</v>
      </c>
      <c r="C17" s="773">
        <v>10.199999999999999</v>
      </c>
      <c r="D17" s="773">
        <v>9.8000000000000007</v>
      </c>
      <c r="E17" s="773">
        <v>9.4</v>
      </c>
      <c r="F17" s="773">
        <v>9.1999999999999993</v>
      </c>
      <c r="G17" s="773">
        <v>8.9</v>
      </c>
      <c r="H17" s="773">
        <v>9</v>
      </c>
      <c r="I17" s="773">
        <v>9</v>
      </c>
      <c r="J17" s="773">
        <v>8.8000000000000007</v>
      </c>
      <c r="K17" s="773">
        <v>8.6999999999999993</v>
      </c>
      <c r="L17" s="773">
        <v>8.8000000000000007</v>
      </c>
      <c r="M17" s="898">
        <v>8.8000000000000007</v>
      </c>
    </row>
    <row r="18" spans="1:13">
      <c r="A18" s="142" t="s">
        <v>600</v>
      </c>
      <c r="B18" s="773">
        <v>11</v>
      </c>
      <c r="C18" s="773">
        <v>11.1</v>
      </c>
      <c r="D18" s="773">
        <v>10.7</v>
      </c>
      <c r="E18" s="773">
        <v>10.3</v>
      </c>
      <c r="F18" s="773">
        <v>9.6</v>
      </c>
      <c r="G18" s="773">
        <v>8.9</v>
      </c>
      <c r="H18" s="773">
        <v>8.5</v>
      </c>
      <c r="I18" s="773">
        <v>8.4</v>
      </c>
      <c r="J18" s="773">
        <v>8.4</v>
      </c>
      <c r="K18" s="773">
        <v>7.9</v>
      </c>
      <c r="L18" s="773">
        <v>7.8</v>
      </c>
      <c r="M18" s="898">
        <v>7.5</v>
      </c>
    </row>
    <row r="19" spans="1:13">
      <c r="A19" s="142" t="s">
        <v>601</v>
      </c>
      <c r="B19" s="773">
        <v>11.3</v>
      </c>
      <c r="C19" s="773">
        <v>11.3</v>
      </c>
      <c r="D19" s="773">
        <v>10.8</v>
      </c>
      <c r="E19" s="773">
        <v>10.7</v>
      </c>
      <c r="F19" s="773">
        <v>10.3</v>
      </c>
      <c r="G19" s="773">
        <v>9.6</v>
      </c>
      <c r="H19" s="773">
        <v>9.4</v>
      </c>
      <c r="I19" s="773">
        <v>9</v>
      </c>
      <c r="J19" s="773">
        <v>8.8000000000000007</v>
      </c>
      <c r="K19" s="773">
        <v>8.6999999999999993</v>
      </c>
      <c r="L19" s="773">
        <v>8.8000000000000007</v>
      </c>
      <c r="M19" s="898">
        <v>9.4</v>
      </c>
    </row>
    <row r="20" spans="1:13">
      <c r="A20" s="142" t="s">
        <v>602</v>
      </c>
      <c r="B20" s="773">
        <v>10</v>
      </c>
      <c r="C20" s="773">
        <v>10.199999999999999</v>
      </c>
      <c r="D20" s="773">
        <v>9.9</v>
      </c>
      <c r="E20" s="773">
        <v>9.3000000000000007</v>
      </c>
      <c r="F20" s="773">
        <v>8.8000000000000007</v>
      </c>
      <c r="G20" s="773">
        <v>8.1999999999999993</v>
      </c>
      <c r="H20" s="773">
        <v>7.9</v>
      </c>
      <c r="I20" s="773">
        <v>7.9</v>
      </c>
      <c r="J20" s="773">
        <v>7.8</v>
      </c>
      <c r="K20" s="773">
        <v>7.6</v>
      </c>
      <c r="L20" s="773">
        <v>7.7</v>
      </c>
      <c r="M20" s="898">
        <v>7.6</v>
      </c>
    </row>
    <row r="21" spans="1:13" ht="12">
      <c r="A21" s="137" t="s">
        <v>603</v>
      </c>
      <c r="B21" s="772">
        <v>5.2</v>
      </c>
      <c r="C21" s="772">
        <v>5.2</v>
      </c>
      <c r="D21" s="772">
        <v>5.2</v>
      </c>
      <c r="E21" s="772">
        <v>5</v>
      </c>
      <c r="F21" s="772">
        <v>4.9000000000000004</v>
      </c>
      <c r="G21" s="772">
        <v>4.8</v>
      </c>
      <c r="H21" s="772">
        <v>4.7</v>
      </c>
      <c r="I21" s="772">
        <v>4.5999999999999996</v>
      </c>
      <c r="J21" s="772">
        <v>4.5999999999999996</v>
      </c>
      <c r="K21" s="772">
        <v>4.5</v>
      </c>
      <c r="L21" s="772">
        <v>4.5</v>
      </c>
      <c r="M21" s="897">
        <v>4.4000000000000004</v>
      </c>
    </row>
    <row r="22" spans="1:13">
      <c r="A22" s="134" t="s">
        <v>594</v>
      </c>
      <c r="B22" s="116"/>
      <c r="C22" s="116"/>
      <c r="D22" s="116"/>
      <c r="E22" s="116"/>
      <c r="F22" s="116"/>
      <c r="G22" s="116"/>
      <c r="H22" s="116"/>
      <c r="I22" s="116"/>
      <c r="J22" s="116"/>
      <c r="K22" s="116"/>
      <c r="L22" s="116"/>
      <c r="M22" s="182"/>
    </row>
    <row r="23" spans="1:13">
      <c r="A23" s="140" t="s">
        <v>604</v>
      </c>
      <c r="B23" s="116"/>
      <c r="C23" s="116"/>
      <c r="D23" s="116"/>
      <c r="E23" s="116"/>
      <c r="F23" s="116"/>
      <c r="G23" s="116"/>
      <c r="H23" s="116"/>
      <c r="I23" s="116"/>
      <c r="J23" s="116"/>
      <c r="K23" s="116"/>
      <c r="L23" s="116"/>
      <c r="M23" s="182"/>
    </row>
    <row r="24" spans="1:13">
      <c r="A24" s="141" t="s">
        <v>605</v>
      </c>
      <c r="B24" s="116"/>
      <c r="C24" s="116"/>
      <c r="D24" s="116"/>
      <c r="E24" s="116"/>
      <c r="F24" s="116"/>
      <c r="G24" s="116"/>
      <c r="H24" s="116"/>
      <c r="I24" s="116"/>
      <c r="J24" s="116"/>
      <c r="K24" s="116"/>
      <c r="L24" s="116"/>
      <c r="M24" s="182"/>
    </row>
    <row r="25" spans="1:13">
      <c r="A25" s="142" t="s">
        <v>606</v>
      </c>
      <c r="B25" s="773">
        <v>5.2</v>
      </c>
      <c r="C25" s="773">
        <v>5.2</v>
      </c>
      <c r="D25" s="773">
        <v>5.2</v>
      </c>
      <c r="E25" s="773">
        <v>5</v>
      </c>
      <c r="F25" s="773">
        <v>4.9000000000000004</v>
      </c>
      <c r="G25" s="773">
        <v>4.8</v>
      </c>
      <c r="H25" s="773">
        <v>4.7</v>
      </c>
      <c r="I25" s="773">
        <v>4.5999999999999996</v>
      </c>
      <c r="J25" s="773">
        <v>4.5999999999999996</v>
      </c>
      <c r="K25" s="773">
        <v>4.5</v>
      </c>
      <c r="L25" s="773">
        <v>4.5</v>
      </c>
      <c r="M25" s="898">
        <v>4.4000000000000004</v>
      </c>
    </row>
    <row r="26" spans="1:13" ht="12">
      <c r="A26" s="137" t="s">
        <v>607</v>
      </c>
      <c r="B26" s="772">
        <v>13.9</v>
      </c>
      <c r="C26" s="772">
        <v>13.9</v>
      </c>
      <c r="D26" s="772">
        <v>13.6</v>
      </c>
      <c r="E26" s="772">
        <v>12.9</v>
      </c>
      <c r="F26" s="772">
        <v>12.3</v>
      </c>
      <c r="G26" s="772">
        <v>11.8</v>
      </c>
      <c r="H26" s="772">
        <v>11.7</v>
      </c>
      <c r="I26" s="772">
        <v>11.5</v>
      </c>
      <c r="J26" s="772">
        <v>11.6</v>
      </c>
      <c r="K26" s="772">
        <v>11.5</v>
      </c>
      <c r="L26" s="772">
        <v>11.6</v>
      </c>
      <c r="M26" s="897">
        <v>11.9</v>
      </c>
    </row>
    <row r="27" spans="1:13">
      <c r="A27" s="625" t="s">
        <v>594</v>
      </c>
      <c r="B27" s="773"/>
      <c r="C27" s="773"/>
      <c r="D27" s="773"/>
      <c r="E27" s="773"/>
      <c r="F27" s="773"/>
      <c r="G27" s="773"/>
      <c r="H27" s="773"/>
      <c r="I27" s="773"/>
      <c r="J27" s="773"/>
      <c r="K27" s="773"/>
      <c r="L27" s="773"/>
      <c r="M27" s="898"/>
    </row>
    <row r="28" spans="1:13">
      <c r="A28" s="621" t="s">
        <v>595</v>
      </c>
      <c r="B28" s="773"/>
      <c r="C28" s="773"/>
      <c r="D28" s="773"/>
      <c r="E28" s="773"/>
      <c r="F28" s="773"/>
      <c r="G28" s="773"/>
      <c r="H28" s="773"/>
      <c r="I28" s="773"/>
      <c r="J28" s="773"/>
      <c r="K28" s="773"/>
      <c r="L28" s="773"/>
      <c r="M28" s="898"/>
    </row>
    <row r="29" spans="1:13">
      <c r="A29" s="141" t="s">
        <v>596</v>
      </c>
      <c r="B29" s="773"/>
      <c r="C29" s="773"/>
      <c r="D29" s="773"/>
      <c r="E29" s="773"/>
      <c r="F29" s="773"/>
      <c r="G29" s="773"/>
      <c r="H29" s="773"/>
      <c r="I29" s="773"/>
      <c r="J29" s="773"/>
      <c r="K29" s="773"/>
      <c r="L29" s="773"/>
      <c r="M29" s="898"/>
    </row>
    <row r="30" spans="1:13">
      <c r="A30" s="142" t="s">
        <v>608</v>
      </c>
      <c r="B30" s="773">
        <v>13.2</v>
      </c>
      <c r="C30" s="773">
        <v>13.1</v>
      </c>
      <c r="D30" s="773">
        <v>12.6</v>
      </c>
      <c r="E30" s="773">
        <v>12</v>
      </c>
      <c r="F30" s="773">
        <v>11.4</v>
      </c>
      <c r="G30" s="773">
        <v>10.9</v>
      </c>
      <c r="H30" s="773">
        <v>10.6</v>
      </c>
      <c r="I30" s="773">
        <v>10.5</v>
      </c>
      <c r="J30" s="773">
        <v>10.6</v>
      </c>
      <c r="K30" s="773">
        <v>10.8</v>
      </c>
      <c r="L30" s="773">
        <v>11.1</v>
      </c>
      <c r="M30" s="898">
        <v>11.3</v>
      </c>
    </row>
    <row r="31" spans="1:13">
      <c r="A31" s="142" t="s">
        <v>609</v>
      </c>
      <c r="B31" s="143">
        <v>16.399999999999999</v>
      </c>
      <c r="C31" s="143">
        <v>16.5</v>
      </c>
      <c r="D31" s="143">
        <v>15.9</v>
      </c>
      <c r="E31" s="143">
        <v>15.3</v>
      </c>
      <c r="F31" s="143">
        <v>14.6</v>
      </c>
      <c r="G31" s="908">
        <v>14</v>
      </c>
      <c r="H31" s="908">
        <v>14</v>
      </c>
      <c r="I31" s="143">
        <v>13.8</v>
      </c>
      <c r="J31" s="143">
        <v>13.8</v>
      </c>
      <c r="K31" s="143">
        <v>13.5</v>
      </c>
      <c r="L31" s="143">
        <v>13.3</v>
      </c>
      <c r="M31" s="899">
        <v>13.5</v>
      </c>
    </row>
    <row r="32" spans="1:13">
      <c r="A32" s="142" t="s">
        <v>610</v>
      </c>
      <c r="B32" s="143">
        <v>15.2</v>
      </c>
      <c r="C32" s="143">
        <v>15.2</v>
      </c>
      <c r="D32" s="143">
        <v>14.9</v>
      </c>
      <c r="E32" s="143">
        <v>14.1</v>
      </c>
      <c r="F32" s="143">
        <v>13.4</v>
      </c>
      <c r="G32" s="143">
        <v>12.9</v>
      </c>
      <c r="H32" s="143">
        <v>12.9</v>
      </c>
      <c r="I32" s="143">
        <v>12.8</v>
      </c>
      <c r="J32" s="143">
        <v>12.9</v>
      </c>
      <c r="K32" s="143">
        <v>12.9</v>
      </c>
      <c r="L32" s="143">
        <v>13.1</v>
      </c>
      <c r="M32" s="899">
        <v>13.6</v>
      </c>
    </row>
    <row r="33" spans="1:13">
      <c r="A33" s="621" t="s">
        <v>613</v>
      </c>
      <c r="B33" s="143"/>
      <c r="C33" s="143"/>
      <c r="D33" s="143"/>
      <c r="E33" s="143"/>
      <c r="F33" s="143"/>
      <c r="G33" s="143"/>
      <c r="H33" s="143"/>
      <c r="I33" s="143"/>
      <c r="J33" s="143"/>
      <c r="K33" s="143"/>
      <c r="L33" s="143"/>
      <c r="M33" s="899"/>
    </row>
    <row r="34" spans="1:13">
      <c r="A34" s="629" t="s">
        <v>605</v>
      </c>
      <c r="B34" s="773"/>
      <c r="C34" s="773"/>
      <c r="D34" s="773"/>
      <c r="E34" s="773"/>
      <c r="F34" s="773"/>
      <c r="G34" s="773"/>
      <c r="H34" s="773"/>
      <c r="I34" s="773"/>
      <c r="J34" s="773"/>
      <c r="K34" s="773"/>
      <c r="L34" s="773"/>
      <c r="M34" s="898"/>
    </row>
    <row r="35" spans="1:13">
      <c r="A35" s="170" t="s">
        <v>614</v>
      </c>
      <c r="B35" s="773">
        <v>9.4</v>
      </c>
      <c r="C35" s="773">
        <v>9.4</v>
      </c>
      <c r="D35" s="773">
        <v>9.4</v>
      </c>
      <c r="E35" s="773">
        <v>9</v>
      </c>
      <c r="F35" s="773">
        <v>8.5</v>
      </c>
      <c r="G35" s="773">
        <v>8</v>
      </c>
      <c r="H35" s="773">
        <v>7.8</v>
      </c>
      <c r="I35" s="773">
        <v>7.8</v>
      </c>
      <c r="J35" s="773">
        <v>7.7</v>
      </c>
      <c r="K35" s="773">
        <v>7.6</v>
      </c>
      <c r="L35" s="773">
        <v>7.5</v>
      </c>
      <c r="M35" s="898">
        <v>7.6</v>
      </c>
    </row>
    <row r="36" spans="1:13" ht="12">
      <c r="A36" s="624" t="s">
        <v>1730</v>
      </c>
      <c r="B36" s="129">
        <v>12.5</v>
      </c>
      <c r="C36" s="129">
        <v>12.4</v>
      </c>
      <c r="D36" s="129">
        <v>12.2</v>
      </c>
      <c r="E36" s="129">
        <v>11.7</v>
      </c>
      <c r="F36" s="129">
        <v>11.1</v>
      </c>
      <c r="G36" s="129">
        <v>10.6</v>
      </c>
      <c r="H36" s="129">
        <v>10.3</v>
      </c>
      <c r="I36" s="129">
        <v>10.1</v>
      </c>
      <c r="J36" s="129">
        <v>10.199999999999999</v>
      </c>
      <c r="K36" s="129">
        <v>10.3</v>
      </c>
      <c r="L36" s="129">
        <v>10.5</v>
      </c>
      <c r="M36" s="890">
        <v>10.5</v>
      </c>
    </row>
    <row r="37" spans="1:13">
      <c r="A37" s="637" t="s">
        <v>594</v>
      </c>
      <c r="B37" s="303"/>
      <c r="C37" s="303"/>
      <c r="D37" s="303"/>
      <c r="E37" s="303"/>
      <c r="F37" s="303"/>
      <c r="G37" s="303"/>
      <c r="H37" s="303"/>
      <c r="I37" s="303"/>
      <c r="J37" s="303"/>
      <c r="K37" s="303"/>
      <c r="L37" s="303"/>
      <c r="M37" s="900"/>
    </row>
    <row r="38" spans="1:13">
      <c r="A38" s="628" t="s">
        <v>595</v>
      </c>
      <c r="B38" s="773"/>
      <c r="C38" s="773"/>
      <c r="D38" s="773"/>
      <c r="E38" s="773"/>
      <c r="F38" s="773"/>
      <c r="G38" s="773"/>
      <c r="H38" s="773"/>
      <c r="I38" s="773"/>
      <c r="J38" s="773"/>
      <c r="K38" s="773"/>
      <c r="L38" s="773"/>
      <c r="M38" s="898"/>
    </row>
    <row r="39" spans="1:13">
      <c r="A39" s="169" t="s">
        <v>596</v>
      </c>
      <c r="B39" s="774"/>
      <c r="C39" s="774"/>
      <c r="D39" s="774"/>
      <c r="E39" s="774"/>
      <c r="F39" s="774"/>
      <c r="G39" s="774"/>
      <c r="H39" s="774"/>
      <c r="I39" s="774"/>
      <c r="J39" s="774"/>
      <c r="K39" s="774"/>
      <c r="L39" s="774"/>
      <c r="M39" s="901"/>
    </row>
    <row r="40" spans="1:13">
      <c r="A40" s="170" t="s">
        <v>611</v>
      </c>
      <c r="B40" s="775">
        <v>13.2</v>
      </c>
      <c r="C40" s="775">
        <v>13.1</v>
      </c>
      <c r="D40" s="775">
        <v>13</v>
      </c>
      <c r="E40" s="775">
        <v>12.3</v>
      </c>
      <c r="F40" s="775">
        <v>11.5</v>
      </c>
      <c r="G40" s="775">
        <v>10.8</v>
      </c>
      <c r="H40" s="775">
        <v>10.4</v>
      </c>
      <c r="I40" s="775">
        <v>10</v>
      </c>
      <c r="J40" s="775">
        <v>10</v>
      </c>
      <c r="K40" s="775">
        <v>10.199999999999999</v>
      </c>
      <c r="L40" s="775">
        <v>10.5</v>
      </c>
      <c r="M40" s="902">
        <v>10.7</v>
      </c>
    </row>
    <row r="41" spans="1:13">
      <c r="A41" s="170" t="s">
        <v>619</v>
      </c>
      <c r="B41" s="775">
        <v>10.5</v>
      </c>
      <c r="C41" s="775">
        <v>10.199999999999999</v>
      </c>
      <c r="D41" s="775">
        <v>9.5</v>
      </c>
      <c r="E41" s="775">
        <v>8.8000000000000007</v>
      </c>
      <c r="F41" s="775">
        <v>8.1999999999999993</v>
      </c>
      <c r="G41" s="775">
        <v>7.9</v>
      </c>
      <c r="H41" s="775">
        <v>7.8</v>
      </c>
      <c r="I41" s="775">
        <v>7.7</v>
      </c>
      <c r="J41" s="775">
        <v>7.7</v>
      </c>
      <c r="K41" s="775">
        <v>7.6</v>
      </c>
      <c r="L41" s="775">
        <v>7.8</v>
      </c>
      <c r="M41" s="902">
        <v>8</v>
      </c>
    </row>
    <row r="42" spans="1:13">
      <c r="A42" s="170" t="s">
        <v>612</v>
      </c>
      <c r="B42" s="774">
        <v>13</v>
      </c>
      <c r="C42" s="774">
        <v>13.1</v>
      </c>
      <c r="D42" s="774">
        <v>13.3</v>
      </c>
      <c r="E42" s="774">
        <v>13.5</v>
      </c>
      <c r="F42" s="774">
        <v>13.5</v>
      </c>
      <c r="G42" s="774">
        <v>13.3</v>
      </c>
      <c r="H42" s="774">
        <v>13</v>
      </c>
      <c r="I42" s="774">
        <v>13</v>
      </c>
      <c r="J42" s="774">
        <v>13.3</v>
      </c>
      <c r="K42" s="774">
        <v>13.2</v>
      </c>
      <c r="L42" s="774">
        <v>13.3</v>
      </c>
      <c r="M42" s="901">
        <v>12.9</v>
      </c>
    </row>
    <row r="43" spans="1:13" ht="12">
      <c r="A43" s="137" t="s">
        <v>615</v>
      </c>
      <c r="B43" s="772">
        <v>12.8</v>
      </c>
      <c r="C43" s="772">
        <v>12.8</v>
      </c>
      <c r="D43" s="772">
        <v>12.6</v>
      </c>
      <c r="E43" s="772">
        <v>12</v>
      </c>
      <c r="F43" s="772">
        <v>11.6</v>
      </c>
      <c r="G43" s="772">
        <v>11.1</v>
      </c>
      <c r="H43" s="772">
        <v>10.8</v>
      </c>
      <c r="I43" s="772">
        <v>10.6</v>
      </c>
      <c r="J43" s="772">
        <v>10.5</v>
      </c>
      <c r="K43" s="772">
        <v>10.1</v>
      </c>
      <c r="L43" s="772">
        <v>10.3</v>
      </c>
      <c r="M43" s="897">
        <v>10.4</v>
      </c>
    </row>
    <row r="44" spans="1:13">
      <c r="A44" s="625" t="s">
        <v>594</v>
      </c>
      <c r="B44" s="773"/>
      <c r="C44" s="773"/>
      <c r="D44" s="773"/>
      <c r="E44" s="773"/>
      <c r="F44" s="773"/>
      <c r="G44" s="773"/>
      <c r="H44" s="773"/>
      <c r="I44" s="773"/>
      <c r="J44" s="773"/>
      <c r="K44" s="773"/>
      <c r="L44" s="773"/>
      <c r="M44" s="898"/>
    </row>
    <row r="45" spans="1:13">
      <c r="A45" s="621" t="s">
        <v>595</v>
      </c>
      <c r="B45" s="773"/>
      <c r="C45" s="773"/>
      <c r="D45" s="773"/>
      <c r="E45" s="773"/>
      <c r="F45" s="773"/>
      <c r="G45" s="773"/>
      <c r="H45" s="773"/>
      <c r="I45" s="773"/>
      <c r="J45" s="773"/>
      <c r="K45" s="773"/>
      <c r="L45" s="773"/>
      <c r="M45" s="898"/>
    </row>
    <row r="46" spans="1:13">
      <c r="A46" s="290" t="s">
        <v>596</v>
      </c>
      <c r="B46" s="776"/>
      <c r="C46" s="776"/>
      <c r="D46" s="776"/>
      <c r="E46" s="776"/>
      <c r="F46" s="776"/>
      <c r="G46" s="776"/>
      <c r="H46" s="776"/>
      <c r="I46" s="776"/>
      <c r="J46" s="776"/>
      <c r="K46" s="776"/>
      <c r="L46" s="776"/>
      <c r="M46" s="903"/>
    </row>
    <row r="47" spans="1:13">
      <c r="A47" s="142" t="s">
        <v>616</v>
      </c>
      <c r="B47" s="776">
        <v>14.4</v>
      </c>
      <c r="C47" s="776">
        <v>14.5</v>
      </c>
      <c r="D47" s="776">
        <v>14.4</v>
      </c>
      <c r="E47" s="776">
        <v>13.9</v>
      </c>
      <c r="F47" s="776">
        <v>13.5</v>
      </c>
      <c r="G47" s="776">
        <v>13.1</v>
      </c>
      <c r="H47" s="776">
        <v>12.4</v>
      </c>
      <c r="I47" s="776">
        <v>12</v>
      </c>
      <c r="J47" s="776">
        <v>11.9</v>
      </c>
      <c r="K47" s="776">
        <v>11.4</v>
      </c>
      <c r="L47" s="776">
        <v>11.6</v>
      </c>
      <c r="M47" s="903">
        <v>11.9</v>
      </c>
    </row>
    <row r="48" spans="1:13">
      <c r="A48" s="142" t="s">
        <v>617</v>
      </c>
      <c r="B48" s="303">
        <v>14.3</v>
      </c>
      <c r="C48" s="303">
        <v>14.2</v>
      </c>
      <c r="D48" s="303">
        <v>13.7</v>
      </c>
      <c r="E48" s="303">
        <v>13.3</v>
      </c>
      <c r="F48" s="303">
        <v>13</v>
      </c>
      <c r="G48" s="303">
        <v>12.7</v>
      </c>
      <c r="H48" s="303">
        <v>12.5</v>
      </c>
      <c r="I48" s="303">
        <v>12.4</v>
      </c>
      <c r="J48" s="303">
        <v>12.4</v>
      </c>
      <c r="K48" s="303">
        <v>12</v>
      </c>
      <c r="L48" s="303">
        <v>12.1</v>
      </c>
      <c r="M48" s="900">
        <v>12.3</v>
      </c>
    </row>
    <row r="49" spans="1:13">
      <c r="A49" s="142" t="s">
        <v>618</v>
      </c>
      <c r="B49" s="773">
        <v>11.8</v>
      </c>
      <c r="C49" s="773">
        <v>11.7</v>
      </c>
      <c r="D49" s="773">
        <v>11.4</v>
      </c>
      <c r="E49" s="773">
        <v>10.8</v>
      </c>
      <c r="F49" s="773">
        <v>10.3</v>
      </c>
      <c r="G49" s="773">
        <v>9.8000000000000007</v>
      </c>
      <c r="H49" s="773">
        <v>9.6999999999999993</v>
      </c>
      <c r="I49" s="773">
        <v>9.6999999999999993</v>
      </c>
      <c r="J49" s="773">
        <v>9.4</v>
      </c>
      <c r="K49" s="773">
        <v>9.1</v>
      </c>
      <c r="L49" s="773">
        <v>9.3000000000000007</v>
      </c>
      <c r="M49" s="898">
        <v>9.5</v>
      </c>
    </row>
    <row r="50" spans="1:13">
      <c r="A50" s="142" t="s">
        <v>620</v>
      </c>
      <c r="B50" s="120">
        <v>11.4</v>
      </c>
      <c r="C50" s="120">
        <v>11.5</v>
      </c>
      <c r="D50" s="120">
        <v>11.3</v>
      </c>
      <c r="E50" s="120">
        <v>10.7</v>
      </c>
      <c r="F50" s="120">
        <v>10</v>
      </c>
      <c r="G50" s="120">
        <v>9.5</v>
      </c>
      <c r="H50" s="120">
        <v>9.1999999999999993</v>
      </c>
      <c r="I50" s="120">
        <v>8.9</v>
      </c>
      <c r="J50" s="120">
        <v>8.8000000000000007</v>
      </c>
      <c r="K50" s="120">
        <v>8.6</v>
      </c>
      <c r="L50" s="120">
        <v>8.6999999999999993</v>
      </c>
      <c r="M50" s="651">
        <v>8.6999999999999993</v>
      </c>
    </row>
    <row r="51" spans="1:13" ht="12">
      <c r="A51" s="137" t="s">
        <v>621</v>
      </c>
      <c r="B51" s="129">
        <v>13</v>
      </c>
      <c r="C51" s="129">
        <v>13.1</v>
      </c>
      <c r="D51" s="129">
        <v>12.5</v>
      </c>
      <c r="E51" s="129">
        <v>11.9</v>
      </c>
      <c r="F51" s="129">
        <v>11.4</v>
      </c>
      <c r="G51" s="129">
        <v>11</v>
      </c>
      <c r="H51" s="129">
        <v>10.8</v>
      </c>
      <c r="I51" s="129">
        <v>10.7</v>
      </c>
      <c r="J51" s="129">
        <v>10.7</v>
      </c>
      <c r="K51" s="129">
        <v>10.5</v>
      </c>
      <c r="L51" s="129">
        <v>10.6</v>
      </c>
      <c r="M51" s="890">
        <v>10.9</v>
      </c>
    </row>
    <row r="52" spans="1:13">
      <c r="A52" s="625" t="s">
        <v>594</v>
      </c>
      <c r="B52" s="120"/>
      <c r="C52" s="120"/>
      <c r="D52" s="120"/>
      <c r="E52" s="120"/>
      <c r="F52" s="120"/>
      <c r="G52" s="120"/>
      <c r="H52" s="120"/>
      <c r="I52" s="120"/>
      <c r="J52" s="120"/>
      <c r="K52" s="120"/>
      <c r="L52" s="120"/>
      <c r="M52" s="651"/>
    </row>
    <row r="53" spans="1:13">
      <c r="A53" s="621" t="s">
        <v>595</v>
      </c>
      <c r="B53" s="773"/>
      <c r="C53" s="773"/>
      <c r="D53" s="773"/>
      <c r="E53" s="773"/>
      <c r="F53" s="773"/>
      <c r="G53" s="773"/>
      <c r="H53" s="773"/>
      <c r="I53" s="773"/>
      <c r="J53" s="773"/>
      <c r="K53" s="773"/>
      <c r="L53" s="773"/>
      <c r="M53" s="898"/>
    </row>
    <row r="54" spans="1:13">
      <c r="A54" s="290" t="s">
        <v>596</v>
      </c>
      <c r="B54" s="773"/>
      <c r="C54" s="773"/>
      <c r="D54" s="773"/>
      <c r="E54" s="773"/>
      <c r="F54" s="773"/>
      <c r="G54" s="773"/>
      <c r="H54" s="773"/>
      <c r="I54" s="773"/>
      <c r="J54" s="773"/>
      <c r="K54" s="773"/>
      <c r="L54" s="773"/>
      <c r="M54" s="898"/>
    </row>
    <row r="55" spans="1:13">
      <c r="A55" s="142" t="s">
        <v>622</v>
      </c>
      <c r="B55" s="303">
        <v>12</v>
      </c>
      <c r="C55" s="303">
        <v>12.2</v>
      </c>
      <c r="D55" s="303">
        <v>11.9</v>
      </c>
      <c r="E55" s="303">
        <v>11.5</v>
      </c>
      <c r="F55" s="303">
        <v>11</v>
      </c>
      <c r="G55" s="303">
        <v>10.7</v>
      </c>
      <c r="H55" s="303">
        <v>10.6</v>
      </c>
      <c r="I55" s="303">
        <v>10.3</v>
      </c>
      <c r="J55" s="303">
        <v>10.4</v>
      </c>
      <c r="K55" s="303">
        <v>10.3</v>
      </c>
      <c r="L55" s="303">
        <v>10.3</v>
      </c>
      <c r="M55" s="900">
        <v>10.3</v>
      </c>
    </row>
    <row r="56" spans="1:13">
      <c r="A56" s="142" t="s">
        <v>623</v>
      </c>
      <c r="B56" s="303">
        <v>17.7</v>
      </c>
      <c r="C56" s="303">
        <v>17.7</v>
      </c>
      <c r="D56" s="303">
        <v>17.100000000000001</v>
      </c>
      <c r="E56" s="303">
        <v>16.399999999999999</v>
      </c>
      <c r="F56" s="303">
        <v>15.8</v>
      </c>
      <c r="G56" s="303">
        <v>15.4</v>
      </c>
      <c r="H56" s="303">
        <v>15.3</v>
      </c>
      <c r="I56" s="303">
        <v>15.4</v>
      </c>
      <c r="J56" s="303">
        <v>15.4</v>
      </c>
      <c r="K56" s="303">
        <v>15.3</v>
      </c>
      <c r="L56" s="303">
        <v>15.4</v>
      </c>
      <c r="M56" s="900">
        <v>16.100000000000001</v>
      </c>
    </row>
    <row r="57" spans="1:13">
      <c r="A57" s="170" t="s">
        <v>624</v>
      </c>
      <c r="B57" s="303">
        <v>14.2</v>
      </c>
      <c r="C57" s="303">
        <v>14.2</v>
      </c>
      <c r="D57" s="303">
        <v>13.3</v>
      </c>
      <c r="E57" s="303">
        <v>12.5</v>
      </c>
      <c r="F57" s="303">
        <v>11.8</v>
      </c>
      <c r="G57" s="303">
        <v>11.3</v>
      </c>
      <c r="H57" s="303">
        <v>10.9</v>
      </c>
      <c r="I57" s="303">
        <v>11</v>
      </c>
      <c r="J57" s="303">
        <v>11</v>
      </c>
      <c r="K57" s="303">
        <v>10.9</v>
      </c>
      <c r="L57" s="303">
        <v>11.1</v>
      </c>
      <c r="M57" s="900">
        <v>11.6</v>
      </c>
    </row>
    <row r="58" spans="1:13">
      <c r="A58" s="628" t="s">
        <v>604</v>
      </c>
      <c r="B58" s="773"/>
      <c r="C58" s="773"/>
      <c r="D58" s="773"/>
      <c r="E58" s="773"/>
      <c r="F58" s="773"/>
      <c r="G58" s="773"/>
      <c r="H58" s="773"/>
      <c r="I58" s="773"/>
      <c r="J58" s="773"/>
      <c r="K58" s="773"/>
      <c r="L58" s="773"/>
      <c r="M58" s="898"/>
    </row>
    <row r="59" spans="1:13">
      <c r="A59" s="629" t="s">
        <v>605</v>
      </c>
      <c r="B59" s="120"/>
      <c r="C59" s="120"/>
      <c r="D59" s="120"/>
      <c r="E59" s="120"/>
      <c r="F59" s="120"/>
      <c r="G59" s="120"/>
      <c r="H59" s="120"/>
      <c r="I59" s="120"/>
      <c r="J59" s="120"/>
      <c r="K59" s="120"/>
      <c r="L59" s="120"/>
      <c r="M59" s="651"/>
    </row>
    <row r="60" spans="1:13">
      <c r="A60" s="170" t="s">
        <v>625</v>
      </c>
      <c r="B60" s="120">
        <v>10.199999999999999</v>
      </c>
      <c r="C60" s="120">
        <v>10.199999999999999</v>
      </c>
      <c r="D60" s="120">
        <v>9.8000000000000007</v>
      </c>
      <c r="E60" s="120">
        <v>9.5</v>
      </c>
      <c r="F60" s="120">
        <v>9.1</v>
      </c>
      <c r="G60" s="120">
        <v>8.8000000000000007</v>
      </c>
      <c r="H60" s="120">
        <v>8.6</v>
      </c>
      <c r="I60" s="120">
        <v>8.5</v>
      </c>
      <c r="J60" s="120">
        <v>8.4</v>
      </c>
      <c r="K60" s="120">
        <v>8.1999999999999993</v>
      </c>
      <c r="L60" s="120">
        <v>8.1999999999999993</v>
      </c>
      <c r="M60" s="651">
        <v>8.1999999999999993</v>
      </c>
    </row>
  </sheetData>
  <customSheetViews>
    <customSheetView guid="{A85E6947-5E9C-44EA-9974-2D5A8476B6C9}" showGridLines="0">
      <selection sqref="A1:M1"/>
      <pageMargins left="0.2" right="0.26" top="0.68" bottom="0.33" header="0.5" footer="0.18"/>
      <pageSetup paperSize="9" orientation="landscape" r:id="rId1"/>
      <headerFooter alignWithMargins="0"/>
    </customSheetView>
    <customSheetView guid="{CC2CED46-F28E-4FEE-8298-2DA48F36A2D7}" showPageBreaks="1" showGridLines="0">
      <selection activeCell="N34" sqref="N34"/>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selection activeCell="K4" sqref="K4"/>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landscape" r:id="rId5"/>
      <headerFooter alignWithMargins="0"/>
    </customSheetView>
    <customSheetView guid="{12ED0E62-18D6-4731-BF3E-9ACDC95060EE}" showGridLines="0">
      <selection activeCell="N36" sqref="N36"/>
      <pageMargins left="0.2" right="0.26" top="0.68" bottom="0.33" header="0.5" footer="0.18"/>
      <pageSetup paperSize="9" orientation="portrait" r:id="rId6"/>
      <headerFooter alignWithMargins="0"/>
    </customSheetView>
  </customSheetViews>
  <mergeCells count="3">
    <mergeCell ref="A1:M1"/>
    <mergeCell ref="B6:M6"/>
    <mergeCell ref="B8:M8"/>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landscape" r:id="rId7"/>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G49"/>
  <sheetViews>
    <sheetView showGridLines="0" workbookViewId="0">
      <selection sqref="A1:E1"/>
    </sheetView>
  </sheetViews>
  <sheetFormatPr defaultColWidth="9.109375" defaultRowHeight="11.4"/>
  <cols>
    <col min="1" max="1" width="69.33203125" style="6" customWidth="1"/>
    <col min="2" max="5" width="19.33203125" style="6" customWidth="1"/>
    <col min="6" max="16384" width="9.109375" style="6"/>
  </cols>
  <sheetData>
    <row r="1" spans="1:7" s="7" customFormat="1" ht="27" customHeight="1">
      <c r="A1" s="1071" t="s">
        <v>2584</v>
      </c>
      <c r="B1" s="1071"/>
      <c r="C1" s="1071"/>
      <c r="D1" s="1071"/>
      <c r="E1" s="1071"/>
      <c r="F1" s="26"/>
      <c r="G1" s="26"/>
    </row>
    <row r="2" spans="1:7" ht="12">
      <c r="A2" s="13" t="s">
        <v>1472</v>
      </c>
    </row>
    <row r="3" spans="1:7">
      <c r="A3" s="59" t="s">
        <v>429</v>
      </c>
    </row>
    <row r="4" spans="1:7">
      <c r="A4" s="60" t="s">
        <v>1473</v>
      </c>
    </row>
    <row r="5" spans="1:7">
      <c r="A5" s="64" t="s">
        <v>430</v>
      </c>
      <c r="B5" s="10"/>
      <c r="C5" s="10"/>
      <c r="D5" s="10"/>
      <c r="E5" s="10"/>
    </row>
    <row r="6" spans="1:7" ht="12" customHeight="1">
      <c r="A6" s="146"/>
      <c r="B6" s="147"/>
      <c r="C6" s="1038" t="s">
        <v>1962</v>
      </c>
      <c r="D6" s="1038"/>
      <c r="E6" s="1039"/>
    </row>
    <row r="7" spans="1:7">
      <c r="A7" s="148" t="s">
        <v>31</v>
      </c>
      <c r="B7" s="149" t="s">
        <v>334</v>
      </c>
      <c r="C7" s="1134" t="s">
        <v>2596</v>
      </c>
      <c r="D7" s="1134"/>
      <c r="E7" s="1135"/>
    </row>
    <row r="8" spans="1:7">
      <c r="A8" s="150" t="s">
        <v>32</v>
      </c>
      <c r="B8" s="151" t="s">
        <v>347</v>
      </c>
      <c r="C8" s="1029" t="s">
        <v>1963</v>
      </c>
      <c r="D8" s="1029" t="s">
        <v>1964</v>
      </c>
      <c r="E8" s="1030" t="s">
        <v>1965</v>
      </c>
    </row>
    <row r="9" spans="1:7" ht="12" thickBot="1">
      <c r="A9" s="154"/>
      <c r="B9" s="155"/>
      <c r="C9" s="397" t="s">
        <v>2502</v>
      </c>
      <c r="D9" s="397" t="s">
        <v>2501</v>
      </c>
      <c r="E9" s="1034" t="s">
        <v>2500</v>
      </c>
    </row>
    <row r="10" spans="1:7" ht="12">
      <c r="A10" s="137" t="s">
        <v>644</v>
      </c>
      <c r="B10" s="111">
        <v>6732</v>
      </c>
      <c r="C10" s="111">
        <v>2953</v>
      </c>
      <c r="D10" s="111">
        <v>1010</v>
      </c>
      <c r="E10" s="112">
        <v>2769</v>
      </c>
    </row>
    <row r="11" spans="1:7" ht="12">
      <c r="A11" s="134" t="s">
        <v>33</v>
      </c>
      <c r="B11" s="130"/>
      <c r="C11" s="121"/>
      <c r="D11" s="121"/>
      <c r="E11" s="122"/>
    </row>
    <row r="12" spans="1:7" ht="12">
      <c r="A12" s="142" t="s">
        <v>8</v>
      </c>
      <c r="B12" s="116">
        <v>12</v>
      </c>
      <c r="C12" s="159" t="s">
        <v>1474</v>
      </c>
      <c r="D12" s="116">
        <v>7</v>
      </c>
      <c r="E12" s="117">
        <v>5</v>
      </c>
    </row>
    <row r="13" spans="1:7" ht="12">
      <c r="A13" s="141" t="s">
        <v>9</v>
      </c>
      <c r="B13" s="121"/>
      <c r="C13" s="159"/>
      <c r="D13" s="121"/>
      <c r="E13" s="122"/>
    </row>
    <row r="14" spans="1:7" ht="12">
      <c r="A14" s="142" t="s">
        <v>569</v>
      </c>
      <c r="B14" s="116">
        <v>4</v>
      </c>
      <c r="C14" s="159" t="s">
        <v>1474</v>
      </c>
      <c r="D14" s="116">
        <v>4</v>
      </c>
      <c r="E14" s="160" t="s">
        <v>1474</v>
      </c>
    </row>
    <row r="15" spans="1:7">
      <c r="A15" s="141" t="s">
        <v>9</v>
      </c>
      <c r="B15" s="121"/>
      <c r="C15" s="121"/>
      <c r="D15" s="121"/>
      <c r="E15" s="122"/>
    </row>
    <row r="16" spans="1:7">
      <c r="A16" s="142" t="s">
        <v>571</v>
      </c>
      <c r="B16" s="116">
        <v>769</v>
      </c>
      <c r="C16" s="116">
        <v>506</v>
      </c>
      <c r="D16" s="116">
        <v>173</v>
      </c>
      <c r="E16" s="117">
        <v>90</v>
      </c>
    </row>
    <row r="17" spans="1:5">
      <c r="A17" s="141" t="s">
        <v>572</v>
      </c>
      <c r="B17" s="121"/>
      <c r="C17" s="121"/>
      <c r="D17" s="121"/>
      <c r="E17" s="122"/>
    </row>
    <row r="18" spans="1:5" ht="13.2">
      <c r="A18" s="161" t="s">
        <v>1467</v>
      </c>
      <c r="B18" s="116">
        <v>12</v>
      </c>
      <c r="C18" s="116">
        <v>11</v>
      </c>
      <c r="D18" s="116">
        <v>1</v>
      </c>
      <c r="E18" s="160" t="s">
        <v>1474</v>
      </c>
    </row>
    <row r="19" spans="1:5">
      <c r="A19" s="141" t="s">
        <v>645</v>
      </c>
      <c r="B19" s="121"/>
      <c r="C19" s="121"/>
      <c r="D19" s="121"/>
      <c r="E19" s="122"/>
    </row>
    <row r="20" spans="1:5" ht="13.2">
      <c r="A20" s="161" t="s">
        <v>1296</v>
      </c>
      <c r="B20" s="116">
        <v>51</v>
      </c>
      <c r="C20" s="116">
        <v>34</v>
      </c>
      <c r="D20" s="116">
        <v>4</v>
      </c>
      <c r="E20" s="117">
        <v>13</v>
      </c>
    </row>
    <row r="21" spans="1:5">
      <c r="A21" s="141" t="s">
        <v>1172</v>
      </c>
      <c r="B21" s="121"/>
      <c r="C21" s="121"/>
      <c r="D21" s="121"/>
      <c r="E21" s="122"/>
    </row>
    <row r="22" spans="1:5">
      <c r="A22" s="142" t="s">
        <v>10</v>
      </c>
      <c r="B22" s="116">
        <v>411</v>
      </c>
      <c r="C22" s="116">
        <v>100</v>
      </c>
      <c r="D22" s="116">
        <v>20</v>
      </c>
      <c r="E22" s="117">
        <v>291</v>
      </c>
    </row>
    <row r="23" spans="1:5">
      <c r="A23" s="141" t="s">
        <v>11</v>
      </c>
      <c r="B23" s="121"/>
      <c r="C23" s="121"/>
      <c r="D23" s="121"/>
      <c r="E23" s="122"/>
    </row>
    <row r="24" spans="1:5" ht="13.2">
      <c r="A24" s="161" t="s">
        <v>1297</v>
      </c>
      <c r="B24" s="116">
        <v>2199</v>
      </c>
      <c r="C24" s="116">
        <v>413</v>
      </c>
      <c r="D24" s="116">
        <v>362</v>
      </c>
      <c r="E24" s="117">
        <v>1424</v>
      </c>
    </row>
    <row r="25" spans="1:5" ht="13.2">
      <c r="A25" s="141" t="s">
        <v>646</v>
      </c>
      <c r="B25" s="121"/>
      <c r="C25" s="121"/>
      <c r="D25" s="121"/>
      <c r="E25" s="122"/>
    </row>
    <row r="26" spans="1:5">
      <c r="A26" s="142" t="s">
        <v>12</v>
      </c>
      <c r="B26" s="116">
        <v>187</v>
      </c>
      <c r="C26" s="116">
        <v>60</v>
      </c>
      <c r="D26" s="116">
        <v>3</v>
      </c>
      <c r="E26" s="117">
        <v>124</v>
      </c>
    </row>
    <row r="27" spans="1:5">
      <c r="A27" s="141" t="s">
        <v>647</v>
      </c>
      <c r="B27" s="121"/>
      <c r="C27" s="121"/>
      <c r="D27" s="121"/>
      <c r="E27" s="122"/>
    </row>
    <row r="28" spans="1:5" ht="13.2">
      <c r="A28" s="161" t="s">
        <v>1298</v>
      </c>
      <c r="B28" s="116">
        <v>376</v>
      </c>
      <c r="C28" s="116">
        <v>42</v>
      </c>
      <c r="D28" s="116">
        <v>111</v>
      </c>
      <c r="E28" s="117">
        <v>223</v>
      </c>
    </row>
    <row r="29" spans="1:5" ht="13.2">
      <c r="A29" s="141" t="s">
        <v>648</v>
      </c>
      <c r="B29" s="121"/>
      <c r="C29" s="121"/>
      <c r="D29" s="121"/>
      <c r="E29" s="122"/>
    </row>
    <row r="30" spans="1:5">
      <c r="A30" s="142" t="s">
        <v>14</v>
      </c>
      <c r="B30" s="116">
        <v>663</v>
      </c>
      <c r="C30" s="116">
        <v>576</v>
      </c>
      <c r="D30" s="116">
        <v>50</v>
      </c>
      <c r="E30" s="117">
        <v>37</v>
      </c>
    </row>
    <row r="31" spans="1:5">
      <c r="A31" s="141" t="s">
        <v>575</v>
      </c>
      <c r="B31" s="121"/>
      <c r="C31" s="121"/>
      <c r="D31" s="121"/>
      <c r="E31" s="122"/>
    </row>
    <row r="32" spans="1:5">
      <c r="A32" s="142" t="s">
        <v>16</v>
      </c>
      <c r="B32" s="116">
        <v>123</v>
      </c>
      <c r="C32" s="116">
        <v>114</v>
      </c>
      <c r="D32" s="116">
        <v>1</v>
      </c>
      <c r="E32" s="117">
        <v>8</v>
      </c>
    </row>
    <row r="33" spans="1:5">
      <c r="A33" s="141" t="s">
        <v>17</v>
      </c>
      <c r="B33" s="121"/>
      <c r="C33" s="121"/>
      <c r="D33" s="121"/>
      <c r="E33" s="122"/>
    </row>
    <row r="34" spans="1:5" ht="13.2">
      <c r="A34" s="161" t="s">
        <v>1299</v>
      </c>
      <c r="B34" s="116">
        <v>46</v>
      </c>
      <c r="C34" s="116">
        <v>8</v>
      </c>
      <c r="D34" s="159" t="s">
        <v>1474</v>
      </c>
      <c r="E34" s="117">
        <v>38</v>
      </c>
    </row>
    <row r="35" spans="1:5">
      <c r="A35" s="141" t="s">
        <v>18</v>
      </c>
      <c r="B35" s="121"/>
      <c r="C35" s="121"/>
      <c r="D35" s="121"/>
      <c r="E35" s="122"/>
    </row>
    <row r="36" spans="1:5">
      <c r="A36" s="142" t="s">
        <v>19</v>
      </c>
      <c r="B36" s="116">
        <v>1112</v>
      </c>
      <c r="C36" s="116">
        <v>773</v>
      </c>
      <c r="D36" s="116">
        <v>179</v>
      </c>
      <c r="E36" s="117">
        <v>160</v>
      </c>
    </row>
    <row r="37" spans="1:5">
      <c r="A37" s="141" t="s">
        <v>20</v>
      </c>
      <c r="B37" s="121"/>
      <c r="C37" s="121"/>
      <c r="D37" s="121"/>
      <c r="E37" s="122"/>
    </row>
    <row r="38" spans="1:5" ht="12" customHeight="1">
      <c r="A38" s="161" t="s">
        <v>1300</v>
      </c>
      <c r="B38" s="116">
        <v>191</v>
      </c>
      <c r="C38" s="116">
        <v>127</v>
      </c>
      <c r="D38" s="159" t="s">
        <v>1474</v>
      </c>
      <c r="E38" s="117">
        <v>64</v>
      </c>
    </row>
    <row r="39" spans="1:5">
      <c r="A39" s="141" t="s">
        <v>21</v>
      </c>
      <c r="B39" s="121"/>
      <c r="C39" s="121"/>
      <c r="D39" s="121"/>
      <c r="E39" s="122"/>
    </row>
    <row r="40" spans="1:5">
      <c r="A40" s="142" t="s">
        <v>1082</v>
      </c>
      <c r="B40" s="116">
        <v>97</v>
      </c>
      <c r="C40" s="116">
        <v>76</v>
      </c>
      <c r="D40" s="116">
        <v>18</v>
      </c>
      <c r="E40" s="117">
        <v>3</v>
      </c>
    </row>
    <row r="41" spans="1:5">
      <c r="A41" s="141" t="s">
        <v>22</v>
      </c>
      <c r="B41" s="121"/>
      <c r="C41" s="121"/>
      <c r="D41" s="121"/>
      <c r="E41" s="122"/>
    </row>
    <row r="42" spans="1:5">
      <c r="A42" s="142" t="s">
        <v>23</v>
      </c>
      <c r="B42" s="116">
        <v>206</v>
      </c>
      <c r="C42" s="116">
        <v>11</v>
      </c>
      <c r="D42" s="116">
        <v>34</v>
      </c>
      <c r="E42" s="117">
        <v>161</v>
      </c>
    </row>
    <row r="43" spans="1:5">
      <c r="A43" s="141" t="s">
        <v>24</v>
      </c>
      <c r="B43" s="121"/>
      <c r="C43" s="121"/>
      <c r="D43" s="121"/>
      <c r="E43" s="122"/>
    </row>
    <row r="44" spans="1:5">
      <c r="A44" s="142" t="s">
        <v>25</v>
      </c>
      <c r="B44" s="116">
        <v>185</v>
      </c>
      <c r="C44" s="116">
        <v>81</v>
      </c>
      <c r="D44" s="116">
        <v>20</v>
      </c>
      <c r="E44" s="117">
        <v>84</v>
      </c>
    </row>
    <row r="45" spans="1:5">
      <c r="A45" s="141" t="s">
        <v>26</v>
      </c>
      <c r="B45" s="121"/>
      <c r="C45" s="121"/>
      <c r="D45" s="121"/>
      <c r="E45" s="122"/>
    </row>
    <row r="46" spans="1:5">
      <c r="A46" s="142" t="s">
        <v>27</v>
      </c>
      <c r="B46" s="116">
        <v>43</v>
      </c>
      <c r="C46" s="116">
        <v>21</v>
      </c>
      <c r="D46" s="116">
        <v>15</v>
      </c>
      <c r="E46" s="117">
        <v>7</v>
      </c>
    </row>
    <row r="47" spans="1:5">
      <c r="A47" s="141" t="s">
        <v>28</v>
      </c>
      <c r="B47" s="121"/>
      <c r="C47" s="121"/>
      <c r="D47" s="121"/>
      <c r="E47" s="122"/>
    </row>
    <row r="48" spans="1:5" ht="12">
      <c r="A48" s="142" t="s">
        <v>29</v>
      </c>
      <c r="B48" s="116">
        <v>45</v>
      </c>
      <c r="C48" s="159" t="s">
        <v>1474</v>
      </c>
      <c r="D48" s="116">
        <v>8</v>
      </c>
      <c r="E48" s="117">
        <v>37</v>
      </c>
    </row>
    <row r="49" spans="1:5">
      <c r="A49" s="141" t="s">
        <v>30</v>
      </c>
      <c r="B49" s="121"/>
      <c r="C49" s="121"/>
      <c r="D49" s="121"/>
      <c r="E49" s="122"/>
    </row>
  </sheetData>
  <customSheetViews>
    <customSheetView guid="{A85E6947-5E9C-44EA-9974-2D5A8476B6C9}" showGridLines="0">
      <selection sqref="A1:E1"/>
      <pageMargins left="0.2" right="0.26" top="0.68" bottom="0.33" header="0.5" footer="0.18"/>
      <pageSetup paperSize="9" orientation="landscape" r:id="rId1"/>
      <headerFooter alignWithMargins="0"/>
    </customSheetView>
    <customSheetView guid="{CC2CED46-F28E-4FEE-8298-2DA48F36A2D7}" showGridLines="0">
      <selection activeCell="D37" sqref="D37"/>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topLeftCell="A10">
      <selection activeCell="H45" sqref="H45"/>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landscape" r:id="rId5"/>
      <headerFooter alignWithMargins="0"/>
    </customSheetView>
    <customSheetView guid="{12ED0E62-18D6-4731-BF3E-9ACDC95060EE}" showGridLines="0">
      <selection activeCell="C12" sqref="C12"/>
      <pageMargins left="0.2" right="0.26" top="0.68" bottom="0.33" header="0.5" footer="0.18"/>
      <pageSetup paperSize="9" orientation="portrait" r:id="rId6"/>
      <headerFooter alignWithMargins="0"/>
    </customSheetView>
  </customSheetViews>
  <mergeCells count="3">
    <mergeCell ref="A1:E1"/>
    <mergeCell ref="C6:E6"/>
    <mergeCell ref="C7:E7"/>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landscape" r:id="rId7"/>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G47"/>
  <sheetViews>
    <sheetView showGridLines="0" workbookViewId="0">
      <selection sqref="A1:E1"/>
    </sheetView>
  </sheetViews>
  <sheetFormatPr defaultColWidth="9.109375" defaultRowHeight="11.4"/>
  <cols>
    <col min="1" max="1" width="69.6640625" style="6" customWidth="1"/>
    <col min="2" max="5" width="19.33203125" style="6" customWidth="1"/>
    <col min="6" max="16384" width="9.109375" style="6"/>
  </cols>
  <sheetData>
    <row r="1" spans="1:7" s="7" customFormat="1" ht="27" customHeight="1">
      <c r="A1" s="1071" t="s">
        <v>2584</v>
      </c>
      <c r="B1" s="1071"/>
      <c r="C1" s="1071"/>
      <c r="D1" s="1071"/>
      <c r="E1" s="1071"/>
      <c r="F1" s="26"/>
      <c r="G1" s="26"/>
    </row>
    <row r="2" spans="1:7" ht="12">
      <c r="A2" s="13" t="s">
        <v>1475</v>
      </c>
    </row>
    <row r="3" spans="1:7">
      <c r="A3" s="59" t="s">
        <v>429</v>
      </c>
    </row>
    <row r="4" spans="1:7">
      <c r="A4" s="60" t="s">
        <v>1476</v>
      </c>
    </row>
    <row r="5" spans="1:7">
      <c r="A5" s="64" t="s">
        <v>430</v>
      </c>
      <c r="B5" s="10"/>
      <c r="C5" s="10"/>
      <c r="D5" s="10"/>
      <c r="E5" s="10"/>
    </row>
    <row r="6" spans="1:7" ht="12" customHeight="1">
      <c r="A6" s="146"/>
      <c r="B6" s="147"/>
      <c r="C6" s="1038" t="s">
        <v>1962</v>
      </c>
      <c r="D6" s="1038"/>
      <c r="E6" s="1039"/>
    </row>
    <row r="7" spans="1:7" ht="12" customHeight="1">
      <c r="A7" s="148" t="s">
        <v>31</v>
      </c>
      <c r="B7" s="149" t="s">
        <v>334</v>
      </c>
      <c r="C7" s="1134" t="s">
        <v>2596</v>
      </c>
      <c r="D7" s="1134"/>
      <c r="E7" s="1135"/>
    </row>
    <row r="8" spans="1:7" ht="12" customHeight="1">
      <c r="A8" s="150" t="s">
        <v>32</v>
      </c>
      <c r="B8" s="151" t="s">
        <v>347</v>
      </c>
      <c r="C8" s="1029" t="s">
        <v>1963</v>
      </c>
      <c r="D8" s="1029" t="s">
        <v>1964</v>
      </c>
      <c r="E8" s="1030" t="s">
        <v>1965</v>
      </c>
    </row>
    <row r="9" spans="1:7" ht="12" thickBot="1">
      <c r="A9" s="154"/>
      <c r="B9" s="155"/>
      <c r="C9" s="397" t="s">
        <v>2502</v>
      </c>
      <c r="D9" s="397" t="s">
        <v>2501</v>
      </c>
      <c r="E9" s="1034" t="s">
        <v>2500</v>
      </c>
    </row>
    <row r="10" spans="1:7" ht="12">
      <c r="A10" s="163" t="s">
        <v>1420</v>
      </c>
      <c r="B10" s="111">
        <v>1991</v>
      </c>
      <c r="C10" s="111">
        <v>1241</v>
      </c>
      <c r="D10" s="111">
        <v>241</v>
      </c>
      <c r="E10" s="112">
        <v>509</v>
      </c>
    </row>
    <row r="11" spans="1:7" ht="12">
      <c r="A11" s="164" t="s">
        <v>33</v>
      </c>
      <c r="B11" s="131"/>
      <c r="C11" s="125"/>
      <c r="D11" s="125"/>
      <c r="E11" s="126"/>
    </row>
    <row r="12" spans="1:7" ht="12">
      <c r="A12" s="142" t="s">
        <v>8</v>
      </c>
      <c r="B12" s="116">
        <v>1</v>
      </c>
      <c r="C12" s="159" t="s">
        <v>1474</v>
      </c>
      <c r="D12" s="116">
        <v>1</v>
      </c>
      <c r="E12" s="160" t="s">
        <v>1474</v>
      </c>
    </row>
    <row r="13" spans="1:7" ht="12">
      <c r="A13" s="141" t="s">
        <v>9</v>
      </c>
      <c r="B13" s="131"/>
      <c r="C13" s="125"/>
      <c r="D13" s="125"/>
      <c r="E13" s="126"/>
    </row>
    <row r="14" spans="1:7" ht="12">
      <c r="A14" s="165" t="s">
        <v>571</v>
      </c>
      <c r="B14" s="116">
        <v>168</v>
      </c>
      <c r="C14" s="116">
        <v>168</v>
      </c>
      <c r="D14" s="159" t="s">
        <v>1474</v>
      </c>
      <c r="E14" s="160" t="s">
        <v>1474</v>
      </c>
    </row>
    <row r="15" spans="1:7">
      <c r="A15" s="166" t="s">
        <v>572</v>
      </c>
      <c r="B15" s="125"/>
      <c r="C15" s="125"/>
      <c r="D15" s="125"/>
      <c r="E15" s="126"/>
    </row>
    <row r="16" spans="1:7" ht="13.2">
      <c r="A16" s="124" t="s">
        <v>1421</v>
      </c>
      <c r="B16" s="116">
        <v>1</v>
      </c>
      <c r="C16" s="116">
        <v>1</v>
      </c>
      <c r="D16" s="159" t="s">
        <v>1474</v>
      </c>
      <c r="E16" s="160" t="s">
        <v>1474</v>
      </c>
    </row>
    <row r="17" spans="1:5">
      <c r="A17" s="166" t="s">
        <v>645</v>
      </c>
      <c r="B17" s="125"/>
      <c r="C17" s="125"/>
      <c r="D17" s="125"/>
      <c r="E17" s="126"/>
    </row>
    <row r="18" spans="1:5" ht="13.2">
      <c r="A18" s="124" t="s">
        <v>1422</v>
      </c>
      <c r="B18" s="116">
        <v>12</v>
      </c>
      <c r="C18" s="116">
        <v>10</v>
      </c>
      <c r="D18" s="116">
        <v>2</v>
      </c>
      <c r="E18" s="160" t="s">
        <v>1474</v>
      </c>
    </row>
    <row r="19" spans="1:5">
      <c r="A19" s="166" t="s">
        <v>1172</v>
      </c>
      <c r="B19" s="125"/>
      <c r="C19" s="125"/>
      <c r="D19" s="125"/>
      <c r="E19" s="126"/>
    </row>
    <row r="20" spans="1:5" ht="12">
      <c r="A20" s="165" t="s">
        <v>10</v>
      </c>
      <c r="B20" s="116">
        <v>4</v>
      </c>
      <c r="C20" s="116">
        <v>4</v>
      </c>
      <c r="D20" s="159" t="s">
        <v>1474</v>
      </c>
      <c r="E20" s="160" t="s">
        <v>1474</v>
      </c>
    </row>
    <row r="21" spans="1:5">
      <c r="A21" s="166" t="s">
        <v>11</v>
      </c>
      <c r="B21" s="125"/>
      <c r="C21" s="125"/>
      <c r="D21" s="125"/>
      <c r="E21" s="126"/>
    </row>
    <row r="22" spans="1:5" ht="13.2">
      <c r="A22" s="124" t="s">
        <v>1423</v>
      </c>
      <c r="B22" s="116">
        <v>433</v>
      </c>
      <c r="C22" s="116">
        <v>23</v>
      </c>
      <c r="D22" s="116">
        <v>90</v>
      </c>
      <c r="E22" s="117">
        <v>320</v>
      </c>
    </row>
    <row r="23" spans="1:5" ht="13.2">
      <c r="A23" s="166" t="s">
        <v>1424</v>
      </c>
      <c r="B23" s="125"/>
      <c r="C23" s="125"/>
      <c r="D23" s="125"/>
      <c r="E23" s="126"/>
    </row>
    <row r="24" spans="1:5" ht="12">
      <c r="A24" s="165" t="s">
        <v>12</v>
      </c>
      <c r="B24" s="116">
        <v>38</v>
      </c>
      <c r="C24" s="159" t="s">
        <v>1474</v>
      </c>
      <c r="D24" s="159" t="s">
        <v>1474</v>
      </c>
      <c r="E24" s="117">
        <v>38</v>
      </c>
    </row>
    <row r="25" spans="1:5">
      <c r="A25" s="166" t="s">
        <v>647</v>
      </c>
      <c r="B25" s="125"/>
      <c r="C25" s="125"/>
      <c r="D25" s="125"/>
      <c r="E25" s="126"/>
    </row>
    <row r="26" spans="1:5" ht="13.2">
      <c r="A26" s="124" t="s">
        <v>1425</v>
      </c>
      <c r="B26" s="116">
        <v>27</v>
      </c>
      <c r="C26" s="159" t="s">
        <v>1474</v>
      </c>
      <c r="D26" s="159" t="s">
        <v>1474</v>
      </c>
      <c r="E26" s="117">
        <v>27</v>
      </c>
    </row>
    <row r="27" spans="1:5" ht="13.2">
      <c r="A27" s="166" t="s">
        <v>1426</v>
      </c>
      <c r="B27" s="125"/>
      <c r="C27" s="125"/>
      <c r="D27" s="125"/>
      <c r="E27" s="126"/>
    </row>
    <row r="28" spans="1:5">
      <c r="A28" s="165" t="s">
        <v>14</v>
      </c>
      <c r="B28" s="116">
        <v>442</v>
      </c>
      <c r="C28" s="116">
        <v>427</v>
      </c>
      <c r="D28" s="116">
        <v>6</v>
      </c>
      <c r="E28" s="117">
        <v>9</v>
      </c>
    </row>
    <row r="29" spans="1:5">
      <c r="A29" s="166" t="s">
        <v>575</v>
      </c>
      <c r="B29" s="125"/>
      <c r="C29" s="167"/>
      <c r="D29" s="167"/>
      <c r="E29" s="168"/>
    </row>
    <row r="30" spans="1:5" ht="12">
      <c r="A30" s="165" t="s">
        <v>16</v>
      </c>
      <c r="B30" s="116">
        <v>108</v>
      </c>
      <c r="C30" s="116">
        <v>108</v>
      </c>
      <c r="D30" s="159" t="s">
        <v>1474</v>
      </c>
      <c r="E30" s="160" t="s">
        <v>1474</v>
      </c>
    </row>
    <row r="31" spans="1:5">
      <c r="A31" s="166" t="s">
        <v>17</v>
      </c>
      <c r="B31" s="125"/>
      <c r="C31" s="125"/>
      <c r="D31" s="125"/>
      <c r="E31" s="126"/>
    </row>
    <row r="32" spans="1:5" ht="13.2">
      <c r="A32" s="124" t="s">
        <v>1427</v>
      </c>
      <c r="B32" s="116">
        <v>5</v>
      </c>
      <c r="C32" s="116">
        <v>5</v>
      </c>
      <c r="D32" s="159" t="s">
        <v>1474</v>
      </c>
      <c r="E32" s="160" t="s">
        <v>1474</v>
      </c>
    </row>
    <row r="33" spans="1:5">
      <c r="A33" s="166" t="s">
        <v>18</v>
      </c>
      <c r="B33" s="125"/>
      <c r="C33" s="125"/>
      <c r="D33" s="125"/>
      <c r="E33" s="126"/>
    </row>
    <row r="34" spans="1:5">
      <c r="A34" s="165" t="s">
        <v>19</v>
      </c>
      <c r="B34" s="116">
        <v>594</v>
      </c>
      <c r="C34" s="116">
        <v>448</v>
      </c>
      <c r="D34" s="116">
        <v>106</v>
      </c>
      <c r="E34" s="117">
        <v>40</v>
      </c>
    </row>
    <row r="35" spans="1:5">
      <c r="A35" s="166" t="s">
        <v>20</v>
      </c>
      <c r="B35" s="125"/>
      <c r="C35" s="125"/>
      <c r="D35" s="125"/>
      <c r="E35" s="126"/>
    </row>
    <row r="36" spans="1:5" ht="13.2">
      <c r="A36" s="124" t="s">
        <v>1428</v>
      </c>
      <c r="B36" s="116">
        <v>48</v>
      </c>
      <c r="C36" s="116">
        <v>26</v>
      </c>
      <c r="D36" s="159" t="s">
        <v>1474</v>
      </c>
      <c r="E36" s="117">
        <v>22</v>
      </c>
    </row>
    <row r="37" spans="1:5">
      <c r="A37" s="166" t="s">
        <v>21</v>
      </c>
      <c r="B37" s="125"/>
      <c r="C37" s="125"/>
      <c r="D37" s="125"/>
      <c r="E37" s="126"/>
    </row>
    <row r="38" spans="1:5" ht="12">
      <c r="A38" s="165" t="s">
        <v>1082</v>
      </c>
      <c r="B38" s="116">
        <v>21</v>
      </c>
      <c r="C38" s="116">
        <v>3</v>
      </c>
      <c r="D38" s="116">
        <v>18</v>
      </c>
      <c r="E38" s="160" t="s">
        <v>1474</v>
      </c>
    </row>
    <row r="39" spans="1:5">
      <c r="A39" s="166" t="s">
        <v>1169</v>
      </c>
      <c r="B39" s="125"/>
      <c r="C39" s="125"/>
      <c r="D39" s="125"/>
      <c r="E39" s="126"/>
    </row>
    <row r="40" spans="1:5" ht="12">
      <c r="A40" s="165" t="s">
        <v>23</v>
      </c>
      <c r="B40" s="116">
        <v>19</v>
      </c>
      <c r="C40" s="116">
        <v>2</v>
      </c>
      <c r="D40" s="116">
        <v>17</v>
      </c>
      <c r="E40" s="160" t="s">
        <v>1474</v>
      </c>
    </row>
    <row r="41" spans="1:5">
      <c r="A41" s="166" t="s">
        <v>24</v>
      </c>
      <c r="B41" s="125"/>
      <c r="C41" s="125"/>
      <c r="D41" s="125"/>
      <c r="E41" s="126"/>
    </row>
    <row r="42" spans="1:5" ht="12">
      <c r="A42" s="165" t="s">
        <v>25</v>
      </c>
      <c r="B42" s="116">
        <v>15</v>
      </c>
      <c r="C42" s="116">
        <v>6</v>
      </c>
      <c r="D42" s="159" t="s">
        <v>1474</v>
      </c>
      <c r="E42" s="117">
        <v>9</v>
      </c>
    </row>
    <row r="43" spans="1:5">
      <c r="A43" s="166" t="s">
        <v>26</v>
      </c>
      <c r="B43" s="125"/>
      <c r="C43" s="125"/>
      <c r="D43" s="125"/>
      <c r="E43" s="126"/>
    </row>
    <row r="44" spans="1:5">
      <c r="A44" s="165" t="s">
        <v>27</v>
      </c>
      <c r="B44" s="116">
        <v>18</v>
      </c>
      <c r="C44" s="116">
        <v>10</v>
      </c>
      <c r="D44" s="116">
        <v>1</v>
      </c>
      <c r="E44" s="117">
        <v>7</v>
      </c>
    </row>
    <row r="45" spans="1:5">
      <c r="A45" s="166" t="s">
        <v>28</v>
      </c>
      <c r="B45" s="125"/>
      <c r="C45" s="125"/>
      <c r="D45" s="125"/>
      <c r="E45" s="126"/>
    </row>
    <row r="46" spans="1:5" ht="12">
      <c r="A46" s="165" t="s">
        <v>29</v>
      </c>
      <c r="B46" s="116">
        <v>37</v>
      </c>
      <c r="C46" s="159" t="s">
        <v>1474</v>
      </c>
      <c r="D46" s="159" t="s">
        <v>1474</v>
      </c>
      <c r="E46" s="117">
        <v>37</v>
      </c>
    </row>
    <row r="47" spans="1:5">
      <c r="A47" s="166" t="s">
        <v>30</v>
      </c>
      <c r="B47" s="125"/>
      <c r="C47" s="125"/>
      <c r="D47" s="125"/>
      <c r="E47" s="126"/>
    </row>
  </sheetData>
  <customSheetViews>
    <customSheetView guid="{A85E6947-5E9C-44EA-9974-2D5A8476B6C9}" showGridLines="0">
      <selection sqref="A1:E1"/>
      <pageMargins left="0.2" right="0.26" top="0.68" bottom="0.33" header="0.5" footer="0.18"/>
      <pageSetup paperSize="9" orientation="portrait" r:id="rId1"/>
      <headerFooter alignWithMargins="0"/>
    </customSheetView>
    <customSheetView guid="{CC2CED46-F28E-4FEE-8298-2DA48F36A2D7}" showGridLines="0">
      <selection activeCell="C24" sqref="C24"/>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8709ABF6-20E2-4B99-9C0E-AB7F5DEED495}" showGridLines="0" topLeftCell="A10">
      <selection activeCell="I17" sqref="I17"/>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G8" sqref="G8"/>
      <pageMargins left="0.2" right="0.26" top="0.68" bottom="0.33" header="0.5" footer="0.18"/>
      <pageSetup paperSize="9" orientation="portrait" r:id="rId6"/>
      <headerFooter alignWithMargins="0"/>
    </customSheetView>
  </customSheetViews>
  <mergeCells count="3">
    <mergeCell ref="A1:E1"/>
    <mergeCell ref="C6:E6"/>
    <mergeCell ref="C7:E7"/>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101"/>
  <sheetViews>
    <sheetView showGridLines="0" zoomScaleNormal="100" workbookViewId="0">
      <selection activeCell="A2" sqref="A2"/>
    </sheetView>
  </sheetViews>
  <sheetFormatPr defaultColWidth="9.109375" defaultRowHeight="11.4"/>
  <cols>
    <col min="1" max="1" width="80.33203125" style="6" customWidth="1"/>
    <col min="2" max="5" width="19.44140625" style="6" customWidth="1"/>
    <col min="6" max="16384" width="9.109375" style="6"/>
  </cols>
  <sheetData>
    <row r="1" spans="1:7" s="7" customFormat="1" ht="27" customHeight="1">
      <c r="A1" s="1071" t="s">
        <v>2584</v>
      </c>
      <c r="B1" s="1071"/>
      <c r="C1" s="1071"/>
      <c r="D1" s="1071"/>
      <c r="E1" s="1071"/>
      <c r="F1" s="26"/>
      <c r="G1" s="26"/>
    </row>
    <row r="2" spans="1:7" ht="12">
      <c r="A2" s="13" t="s">
        <v>1477</v>
      </c>
    </row>
    <row r="3" spans="1:7">
      <c r="A3" s="59" t="s">
        <v>429</v>
      </c>
    </row>
    <row r="4" spans="1:7">
      <c r="A4" s="60" t="s">
        <v>1478</v>
      </c>
    </row>
    <row r="5" spans="1:7">
      <c r="A5" s="64" t="s">
        <v>430</v>
      </c>
      <c r="B5" s="10"/>
      <c r="C5" s="10"/>
      <c r="D5" s="10"/>
      <c r="E5" s="10"/>
    </row>
    <row r="6" spans="1:7" ht="12" customHeight="1">
      <c r="A6" s="146"/>
      <c r="B6" s="147"/>
      <c r="C6" s="1038" t="s">
        <v>1962</v>
      </c>
      <c r="D6" s="1038"/>
      <c r="E6" s="1039"/>
    </row>
    <row r="7" spans="1:7" ht="12" customHeight="1">
      <c r="A7" s="148" t="s">
        <v>31</v>
      </c>
      <c r="B7" s="149" t="s">
        <v>334</v>
      </c>
      <c r="C7" s="1134" t="s">
        <v>2596</v>
      </c>
      <c r="D7" s="1134"/>
      <c r="E7" s="1135"/>
    </row>
    <row r="8" spans="1:7">
      <c r="A8" s="150" t="s">
        <v>32</v>
      </c>
      <c r="B8" s="151" t="s">
        <v>347</v>
      </c>
      <c r="C8" s="1029" t="s">
        <v>1963</v>
      </c>
      <c r="D8" s="1029" t="s">
        <v>1964</v>
      </c>
      <c r="E8" s="1030" t="s">
        <v>1965</v>
      </c>
    </row>
    <row r="9" spans="1:7" ht="12" thickBot="1">
      <c r="A9" s="154"/>
      <c r="B9" s="155"/>
      <c r="C9" s="397" t="s">
        <v>2502</v>
      </c>
      <c r="D9" s="397" t="s">
        <v>2501</v>
      </c>
      <c r="E9" s="1034" t="s">
        <v>2500</v>
      </c>
    </row>
    <row r="10" spans="1:7" ht="12">
      <c r="A10" s="137" t="s">
        <v>476</v>
      </c>
      <c r="B10" s="111">
        <v>6732</v>
      </c>
      <c r="C10" s="111">
        <v>2953</v>
      </c>
      <c r="D10" s="111">
        <v>1010</v>
      </c>
      <c r="E10" s="112">
        <v>2769</v>
      </c>
    </row>
    <row r="11" spans="1:7">
      <c r="A11" s="134" t="s">
        <v>33</v>
      </c>
      <c r="B11" s="121"/>
      <c r="C11" s="121"/>
      <c r="D11" s="121"/>
      <c r="E11" s="122"/>
    </row>
    <row r="12" spans="1:7" ht="12">
      <c r="A12" s="137" t="s">
        <v>1194</v>
      </c>
      <c r="B12" s="111">
        <v>163</v>
      </c>
      <c r="C12" s="111">
        <v>119</v>
      </c>
      <c r="D12" s="111">
        <v>44</v>
      </c>
      <c r="E12" s="112" t="s">
        <v>1474</v>
      </c>
    </row>
    <row r="13" spans="1:7">
      <c r="A13" s="134" t="s">
        <v>37</v>
      </c>
      <c r="B13" s="121"/>
      <c r="C13" s="121"/>
      <c r="D13" s="121"/>
      <c r="E13" s="122"/>
    </row>
    <row r="14" spans="1:7">
      <c r="A14" s="142" t="s">
        <v>1195</v>
      </c>
      <c r="B14" s="116">
        <v>6</v>
      </c>
      <c r="C14" s="116">
        <v>6</v>
      </c>
      <c r="D14" s="116" t="s">
        <v>1474</v>
      </c>
      <c r="E14" s="117" t="s">
        <v>1474</v>
      </c>
    </row>
    <row r="15" spans="1:7">
      <c r="A15" s="141" t="s">
        <v>649</v>
      </c>
      <c r="B15" s="121"/>
      <c r="C15" s="121"/>
      <c r="D15" s="121"/>
      <c r="E15" s="122"/>
    </row>
    <row r="16" spans="1:7">
      <c r="A16" s="142" t="s">
        <v>650</v>
      </c>
      <c r="B16" s="116">
        <v>105</v>
      </c>
      <c r="C16" s="116">
        <v>68</v>
      </c>
      <c r="D16" s="116">
        <v>37</v>
      </c>
      <c r="E16" s="117" t="s">
        <v>1474</v>
      </c>
    </row>
    <row r="17" spans="1:5">
      <c r="A17" s="141" t="s">
        <v>651</v>
      </c>
      <c r="B17" s="121"/>
      <c r="C17" s="121"/>
      <c r="D17" s="121"/>
      <c r="E17" s="117"/>
    </row>
    <row r="18" spans="1:5">
      <c r="A18" s="142" t="s">
        <v>652</v>
      </c>
      <c r="B18" s="116">
        <v>40</v>
      </c>
      <c r="C18" s="116">
        <v>39</v>
      </c>
      <c r="D18" s="116">
        <v>1</v>
      </c>
      <c r="E18" s="117" t="s">
        <v>1474</v>
      </c>
    </row>
    <row r="19" spans="1:5">
      <c r="A19" s="169" t="s">
        <v>653</v>
      </c>
      <c r="B19" s="121"/>
      <c r="C19" s="121"/>
      <c r="D19" s="121"/>
      <c r="E19" s="117"/>
    </row>
    <row r="20" spans="1:5">
      <c r="A20" s="170" t="s">
        <v>1196</v>
      </c>
      <c r="B20" s="116">
        <v>12</v>
      </c>
      <c r="C20" s="116">
        <v>6</v>
      </c>
      <c r="D20" s="116">
        <v>6</v>
      </c>
      <c r="E20" s="117" t="s">
        <v>1474</v>
      </c>
    </row>
    <row r="21" spans="1:5" ht="12">
      <c r="A21" s="141" t="s">
        <v>654</v>
      </c>
      <c r="B21" s="130"/>
      <c r="C21" s="130"/>
      <c r="D21" s="130"/>
      <c r="E21" s="171"/>
    </row>
    <row r="22" spans="1:5" ht="12">
      <c r="A22" s="137" t="s">
        <v>529</v>
      </c>
      <c r="B22" s="111">
        <v>1893</v>
      </c>
      <c r="C22" s="111">
        <v>1400</v>
      </c>
      <c r="D22" s="111">
        <v>186</v>
      </c>
      <c r="E22" s="112">
        <v>307</v>
      </c>
    </row>
    <row r="23" spans="1:5">
      <c r="A23" s="134" t="s">
        <v>38</v>
      </c>
      <c r="B23" s="121"/>
      <c r="C23" s="121"/>
      <c r="D23" s="121"/>
      <c r="E23" s="122"/>
    </row>
    <row r="24" spans="1:5">
      <c r="A24" s="142" t="s">
        <v>1197</v>
      </c>
      <c r="B24" s="116">
        <v>264</v>
      </c>
      <c r="C24" s="116">
        <v>170</v>
      </c>
      <c r="D24" s="116">
        <v>1</v>
      </c>
      <c r="E24" s="117">
        <v>93</v>
      </c>
    </row>
    <row r="25" spans="1:5">
      <c r="A25" s="141" t="s">
        <v>655</v>
      </c>
      <c r="B25" s="121"/>
      <c r="C25" s="121"/>
      <c r="D25" s="121"/>
      <c r="E25" s="117"/>
    </row>
    <row r="26" spans="1:5">
      <c r="A26" s="142" t="s">
        <v>656</v>
      </c>
      <c r="B26" s="116">
        <v>158</v>
      </c>
      <c r="C26" s="116">
        <v>85</v>
      </c>
      <c r="D26" s="116">
        <v>29</v>
      </c>
      <c r="E26" s="117">
        <v>44</v>
      </c>
    </row>
    <row r="27" spans="1:5">
      <c r="A27" s="141" t="s">
        <v>657</v>
      </c>
      <c r="B27" s="121"/>
      <c r="C27" s="121"/>
      <c r="D27" s="121"/>
      <c r="E27" s="117"/>
    </row>
    <row r="28" spans="1:5">
      <c r="A28" s="142" t="s">
        <v>658</v>
      </c>
      <c r="B28" s="116">
        <v>171</v>
      </c>
      <c r="C28" s="116">
        <v>11</v>
      </c>
      <c r="D28" s="116">
        <v>9</v>
      </c>
      <c r="E28" s="117">
        <v>151</v>
      </c>
    </row>
    <row r="29" spans="1:5">
      <c r="A29" s="141" t="s">
        <v>659</v>
      </c>
      <c r="B29" s="121"/>
      <c r="C29" s="121"/>
      <c r="D29" s="121"/>
      <c r="E29" s="117"/>
    </row>
    <row r="30" spans="1:5">
      <c r="A30" s="142" t="s">
        <v>660</v>
      </c>
      <c r="B30" s="116">
        <v>682</v>
      </c>
      <c r="C30" s="116">
        <v>613</v>
      </c>
      <c r="D30" s="116">
        <v>60</v>
      </c>
      <c r="E30" s="117">
        <v>9</v>
      </c>
    </row>
    <row r="31" spans="1:5">
      <c r="A31" s="141" t="s">
        <v>661</v>
      </c>
      <c r="B31" s="121"/>
      <c r="C31" s="121"/>
      <c r="D31" s="121"/>
      <c r="E31" s="117"/>
    </row>
    <row r="32" spans="1:5">
      <c r="A32" s="142" t="s">
        <v>1183</v>
      </c>
      <c r="B32" s="116">
        <v>591</v>
      </c>
      <c r="C32" s="116">
        <v>512</v>
      </c>
      <c r="D32" s="116">
        <v>69</v>
      </c>
      <c r="E32" s="117">
        <v>10</v>
      </c>
    </row>
    <row r="33" spans="1:5">
      <c r="A33" s="141" t="s">
        <v>1184</v>
      </c>
      <c r="B33" s="121"/>
      <c r="C33" s="121"/>
      <c r="D33" s="121"/>
      <c r="E33" s="117"/>
    </row>
    <row r="34" spans="1:5">
      <c r="A34" s="142" t="s">
        <v>1185</v>
      </c>
      <c r="B34" s="116">
        <v>27</v>
      </c>
      <c r="C34" s="116">
        <v>9</v>
      </c>
      <c r="D34" s="116">
        <v>18</v>
      </c>
      <c r="E34" s="117" t="s">
        <v>1474</v>
      </c>
    </row>
    <row r="35" spans="1:5">
      <c r="A35" s="141" t="s">
        <v>662</v>
      </c>
      <c r="B35" s="121"/>
      <c r="C35" s="121"/>
      <c r="D35" s="121"/>
      <c r="E35" s="122"/>
    </row>
    <row r="36" spans="1:5" ht="12">
      <c r="A36" s="137" t="s">
        <v>530</v>
      </c>
      <c r="B36" s="111">
        <v>658</v>
      </c>
      <c r="C36" s="111">
        <v>387</v>
      </c>
      <c r="D36" s="111">
        <v>162</v>
      </c>
      <c r="E36" s="112">
        <v>109</v>
      </c>
    </row>
    <row r="37" spans="1:5">
      <c r="A37" s="134" t="s">
        <v>44</v>
      </c>
      <c r="B37" s="121"/>
      <c r="C37" s="121"/>
      <c r="D37" s="121"/>
      <c r="E37" s="122"/>
    </row>
    <row r="38" spans="1:5">
      <c r="A38" s="142" t="s">
        <v>1198</v>
      </c>
      <c r="B38" s="116">
        <v>67</v>
      </c>
      <c r="C38" s="116">
        <v>28</v>
      </c>
      <c r="D38" s="116">
        <v>39</v>
      </c>
      <c r="E38" s="117" t="s">
        <v>1474</v>
      </c>
    </row>
    <row r="39" spans="1:5">
      <c r="A39" s="141" t="s">
        <v>663</v>
      </c>
      <c r="B39" s="121"/>
      <c r="C39" s="121"/>
      <c r="D39" s="121"/>
      <c r="E39" s="117"/>
    </row>
    <row r="40" spans="1:5">
      <c r="A40" s="142" t="s">
        <v>664</v>
      </c>
      <c r="B40" s="116">
        <v>55</v>
      </c>
      <c r="C40" s="116">
        <v>4</v>
      </c>
      <c r="D40" s="116" t="s">
        <v>1474</v>
      </c>
      <c r="E40" s="117">
        <v>51</v>
      </c>
    </row>
    <row r="41" spans="1:5">
      <c r="A41" s="141" t="s">
        <v>665</v>
      </c>
      <c r="B41" s="121"/>
      <c r="C41" s="121"/>
      <c r="D41" s="121"/>
      <c r="E41" s="117"/>
    </row>
    <row r="42" spans="1:5">
      <c r="A42" s="142" t="s">
        <v>666</v>
      </c>
      <c r="B42" s="116">
        <v>398</v>
      </c>
      <c r="C42" s="116">
        <v>329</v>
      </c>
      <c r="D42" s="116">
        <v>69</v>
      </c>
      <c r="E42" s="117" t="s">
        <v>1474</v>
      </c>
    </row>
    <row r="43" spans="1:5">
      <c r="A43" s="141" t="s">
        <v>1187</v>
      </c>
      <c r="B43" s="121"/>
      <c r="C43" s="121"/>
      <c r="D43" s="121"/>
      <c r="E43" s="117"/>
    </row>
    <row r="44" spans="1:5">
      <c r="A44" s="142" t="s">
        <v>1199</v>
      </c>
      <c r="B44" s="116">
        <v>69</v>
      </c>
      <c r="C44" s="116">
        <v>7</v>
      </c>
      <c r="D44" s="116">
        <v>22</v>
      </c>
      <c r="E44" s="117">
        <v>40</v>
      </c>
    </row>
    <row r="45" spans="1:5">
      <c r="A45" s="141" t="s">
        <v>1200</v>
      </c>
      <c r="B45" s="121"/>
      <c r="C45" s="121"/>
      <c r="D45" s="121"/>
      <c r="E45" s="117"/>
    </row>
    <row r="46" spans="1:5">
      <c r="A46" s="142" t="s">
        <v>667</v>
      </c>
      <c r="B46" s="116">
        <v>69</v>
      </c>
      <c r="C46" s="116">
        <v>19</v>
      </c>
      <c r="D46" s="116">
        <v>32</v>
      </c>
      <c r="E46" s="117">
        <v>18</v>
      </c>
    </row>
    <row r="47" spans="1:5">
      <c r="A47" s="141" t="s">
        <v>668</v>
      </c>
      <c r="B47" s="121"/>
      <c r="C47" s="121"/>
      <c r="D47" s="121"/>
      <c r="E47" s="122"/>
    </row>
    <row r="48" spans="1:5" ht="12">
      <c r="A48" s="137" t="s">
        <v>531</v>
      </c>
      <c r="B48" s="111">
        <v>734</v>
      </c>
      <c r="C48" s="111">
        <v>146</v>
      </c>
      <c r="D48" s="111">
        <v>77</v>
      </c>
      <c r="E48" s="112">
        <v>511</v>
      </c>
    </row>
    <row r="49" spans="1:5">
      <c r="A49" s="134" t="s">
        <v>51</v>
      </c>
      <c r="B49" s="121"/>
      <c r="C49" s="121"/>
      <c r="D49" s="121"/>
      <c r="E49" s="122"/>
    </row>
    <row r="50" spans="1:5">
      <c r="A50" s="142" t="s">
        <v>1188</v>
      </c>
      <c r="B50" s="116">
        <v>17</v>
      </c>
      <c r="C50" s="116">
        <v>16</v>
      </c>
      <c r="D50" s="116">
        <v>1</v>
      </c>
      <c r="E50" s="117" t="s">
        <v>1474</v>
      </c>
    </row>
    <row r="51" spans="1:5">
      <c r="A51" s="141" t="s">
        <v>669</v>
      </c>
      <c r="B51" s="121"/>
      <c r="C51" s="121"/>
      <c r="D51" s="121"/>
      <c r="E51" s="117"/>
    </row>
    <row r="52" spans="1:5">
      <c r="A52" s="142" t="s">
        <v>670</v>
      </c>
      <c r="B52" s="116">
        <v>584</v>
      </c>
      <c r="C52" s="116">
        <v>36</v>
      </c>
      <c r="D52" s="116">
        <v>55</v>
      </c>
      <c r="E52" s="117">
        <v>493</v>
      </c>
    </row>
    <row r="53" spans="1:5">
      <c r="A53" s="141" t="s">
        <v>671</v>
      </c>
      <c r="B53" s="121"/>
      <c r="C53" s="121"/>
      <c r="D53" s="121"/>
      <c r="E53" s="122"/>
    </row>
    <row r="54" spans="1:5">
      <c r="A54" s="142" t="s">
        <v>1201</v>
      </c>
      <c r="B54" s="116">
        <v>59</v>
      </c>
      <c r="C54" s="116">
        <v>58</v>
      </c>
      <c r="D54" s="116">
        <v>1</v>
      </c>
      <c r="E54" s="117" t="s">
        <v>1474</v>
      </c>
    </row>
    <row r="55" spans="1:5">
      <c r="A55" s="141" t="s">
        <v>672</v>
      </c>
      <c r="B55" s="121"/>
      <c r="C55" s="121"/>
      <c r="D55" s="121"/>
      <c r="E55" s="117"/>
    </row>
    <row r="56" spans="1:5">
      <c r="A56" s="142" t="s">
        <v>673</v>
      </c>
      <c r="B56" s="116">
        <v>74</v>
      </c>
      <c r="C56" s="116">
        <v>36</v>
      </c>
      <c r="D56" s="116">
        <v>20</v>
      </c>
      <c r="E56" s="117">
        <v>18</v>
      </c>
    </row>
    <row r="57" spans="1:5">
      <c r="A57" s="141" t="s">
        <v>674</v>
      </c>
      <c r="B57" s="121"/>
      <c r="C57" s="121"/>
      <c r="D57" s="121"/>
      <c r="E57" s="122"/>
    </row>
    <row r="58" spans="1:5" ht="12">
      <c r="A58" s="137" t="s">
        <v>926</v>
      </c>
      <c r="B58" s="111">
        <v>1595</v>
      </c>
      <c r="C58" s="111">
        <v>377</v>
      </c>
      <c r="D58" s="111">
        <v>147</v>
      </c>
      <c r="E58" s="112">
        <v>1071</v>
      </c>
    </row>
    <row r="59" spans="1:5">
      <c r="A59" s="134" t="s">
        <v>55</v>
      </c>
      <c r="B59" s="121"/>
      <c r="C59" s="121"/>
      <c r="D59" s="121"/>
      <c r="E59" s="122"/>
    </row>
    <row r="60" spans="1:5">
      <c r="A60" s="142" t="s">
        <v>675</v>
      </c>
      <c r="B60" s="116">
        <v>172</v>
      </c>
      <c r="C60" s="116">
        <v>33</v>
      </c>
      <c r="D60" s="116">
        <v>4</v>
      </c>
      <c r="E60" s="117">
        <v>135</v>
      </c>
    </row>
    <row r="61" spans="1:5">
      <c r="A61" s="141" t="s">
        <v>676</v>
      </c>
      <c r="B61" s="121"/>
      <c r="C61" s="121"/>
      <c r="D61" s="121"/>
      <c r="E61" s="117"/>
    </row>
    <row r="62" spans="1:5">
      <c r="A62" s="142" t="s">
        <v>677</v>
      </c>
      <c r="B62" s="116">
        <v>1357</v>
      </c>
      <c r="C62" s="116">
        <v>306</v>
      </c>
      <c r="D62" s="116">
        <v>115</v>
      </c>
      <c r="E62" s="117">
        <v>936</v>
      </c>
    </row>
    <row r="63" spans="1:5">
      <c r="A63" s="141" t="s">
        <v>678</v>
      </c>
      <c r="B63" s="121"/>
      <c r="C63" s="121"/>
      <c r="D63" s="121"/>
      <c r="E63" s="117"/>
    </row>
    <row r="64" spans="1:5">
      <c r="A64" s="142" t="s">
        <v>1429</v>
      </c>
      <c r="B64" s="116">
        <v>11</v>
      </c>
      <c r="C64" s="116">
        <v>2</v>
      </c>
      <c r="D64" s="116">
        <v>9</v>
      </c>
      <c r="E64" s="117" t="s">
        <v>1474</v>
      </c>
    </row>
    <row r="65" spans="1:5">
      <c r="A65" s="172" t="s">
        <v>1460</v>
      </c>
      <c r="B65" s="121"/>
      <c r="C65" s="121"/>
      <c r="D65" s="121"/>
      <c r="E65" s="117"/>
    </row>
    <row r="66" spans="1:5">
      <c r="A66" s="142" t="s">
        <v>679</v>
      </c>
      <c r="B66" s="116">
        <v>55</v>
      </c>
      <c r="C66" s="116">
        <v>36</v>
      </c>
      <c r="D66" s="116">
        <v>19</v>
      </c>
      <c r="E66" s="117" t="s">
        <v>1474</v>
      </c>
    </row>
    <row r="67" spans="1:5">
      <c r="A67" s="141" t="s">
        <v>680</v>
      </c>
      <c r="B67" s="121"/>
      <c r="C67" s="121"/>
      <c r="D67" s="121"/>
      <c r="E67" s="122"/>
    </row>
    <row r="68" spans="1:5" ht="12">
      <c r="A68" s="137" t="s">
        <v>1294</v>
      </c>
      <c r="B68" s="111">
        <v>1</v>
      </c>
      <c r="C68" s="111" t="s">
        <v>1474</v>
      </c>
      <c r="D68" s="111">
        <v>1</v>
      </c>
      <c r="E68" s="112" t="s">
        <v>1474</v>
      </c>
    </row>
    <row r="69" spans="1:5">
      <c r="A69" s="173" t="s">
        <v>700</v>
      </c>
      <c r="B69" s="121"/>
      <c r="C69" s="121"/>
      <c r="D69" s="121"/>
      <c r="E69" s="122"/>
    </row>
    <row r="70" spans="1:5">
      <c r="A70" s="142" t="s">
        <v>756</v>
      </c>
      <c r="B70" s="116">
        <v>1</v>
      </c>
      <c r="C70" s="116" t="s">
        <v>1474</v>
      </c>
      <c r="D70" s="116">
        <v>1</v>
      </c>
      <c r="E70" s="117" t="s">
        <v>1474</v>
      </c>
    </row>
    <row r="71" spans="1:5">
      <c r="A71" s="172" t="s">
        <v>1461</v>
      </c>
      <c r="B71" s="121"/>
      <c r="C71" s="121"/>
      <c r="D71" s="121"/>
      <c r="E71" s="122"/>
    </row>
    <row r="72" spans="1:5" ht="12">
      <c r="A72" s="137" t="s">
        <v>536</v>
      </c>
      <c r="B72" s="111">
        <v>999</v>
      </c>
      <c r="C72" s="111">
        <v>247</v>
      </c>
      <c r="D72" s="111">
        <v>205</v>
      </c>
      <c r="E72" s="112">
        <v>547</v>
      </c>
    </row>
    <row r="73" spans="1:5">
      <c r="A73" s="134" t="s">
        <v>66</v>
      </c>
      <c r="B73" s="121"/>
      <c r="C73" s="121"/>
      <c r="D73" s="121"/>
      <c r="E73" s="122"/>
    </row>
    <row r="74" spans="1:5">
      <c r="A74" s="142" t="s">
        <v>1202</v>
      </c>
      <c r="B74" s="116">
        <v>353</v>
      </c>
      <c r="C74" s="116">
        <v>38</v>
      </c>
      <c r="D74" s="116">
        <v>24</v>
      </c>
      <c r="E74" s="117">
        <v>291</v>
      </c>
    </row>
    <row r="75" spans="1:5">
      <c r="A75" s="141" t="s">
        <v>1191</v>
      </c>
      <c r="B75" s="121"/>
      <c r="C75" s="121"/>
      <c r="D75" s="121"/>
      <c r="E75" s="117"/>
    </row>
    <row r="76" spans="1:5">
      <c r="A76" s="142" t="s">
        <v>1203</v>
      </c>
      <c r="B76" s="116">
        <v>158</v>
      </c>
      <c r="C76" s="116">
        <v>61</v>
      </c>
      <c r="D76" s="116">
        <v>55</v>
      </c>
      <c r="E76" s="117">
        <v>42</v>
      </c>
    </row>
    <row r="77" spans="1:5">
      <c r="A77" s="141" t="s">
        <v>681</v>
      </c>
      <c r="B77" s="121"/>
      <c r="C77" s="121"/>
      <c r="D77" s="121"/>
      <c r="E77" s="117"/>
    </row>
    <row r="78" spans="1:5">
      <c r="A78" s="142" t="s">
        <v>682</v>
      </c>
      <c r="B78" s="116">
        <v>101</v>
      </c>
      <c r="C78" s="116">
        <v>65</v>
      </c>
      <c r="D78" s="116">
        <v>36</v>
      </c>
      <c r="E78" s="117" t="s">
        <v>1474</v>
      </c>
    </row>
    <row r="79" spans="1:5">
      <c r="A79" s="141" t="s">
        <v>683</v>
      </c>
      <c r="B79" s="121"/>
      <c r="C79" s="121"/>
      <c r="D79" s="121"/>
      <c r="E79" s="117"/>
    </row>
    <row r="80" spans="1:5">
      <c r="A80" s="142" t="s">
        <v>684</v>
      </c>
      <c r="B80" s="116">
        <v>236</v>
      </c>
      <c r="C80" s="116">
        <v>46</v>
      </c>
      <c r="D80" s="116">
        <v>21</v>
      </c>
      <c r="E80" s="117">
        <v>169</v>
      </c>
    </row>
    <row r="81" spans="1:5">
      <c r="A81" s="141" t="s">
        <v>685</v>
      </c>
      <c r="B81" s="121"/>
      <c r="C81" s="121"/>
      <c r="D81" s="121"/>
      <c r="E81" s="117"/>
    </row>
    <row r="82" spans="1:5">
      <c r="A82" s="142" t="s">
        <v>1204</v>
      </c>
      <c r="B82" s="116">
        <v>151</v>
      </c>
      <c r="C82" s="116">
        <v>37</v>
      </c>
      <c r="D82" s="116">
        <v>69</v>
      </c>
      <c r="E82" s="117">
        <v>45</v>
      </c>
    </row>
    <row r="83" spans="1:5">
      <c r="A83" s="141" t="s">
        <v>1192</v>
      </c>
      <c r="B83" s="121"/>
      <c r="C83" s="121"/>
      <c r="D83" s="121"/>
      <c r="E83" s="122"/>
    </row>
    <row r="84" spans="1:5" ht="12">
      <c r="A84" s="137" t="s">
        <v>537</v>
      </c>
      <c r="B84" s="111">
        <v>376</v>
      </c>
      <c r="C84" s="111">
        <v>227</v>
      </c>
      <c r="D84" s="111">
        <v>4</v>
      </c>
      <c r="E84" s="112">
        <v>145</v>
      </c>
    </row>
    <row r="85" spans="1:5">
      <c r="A85" s="134" t="s">
        <v>686</v>
      </c>
      <c r="B85" s="121"/>
      <c r="C85" s="121"/>
      <c r="D85" s="121"/>
      <c r="E85" s="122"/>
    </row>
    <row r="86" spans="1:5">
      <c r="A86" s="142" t="s">
        <v>1205</v>
      </c>
      <c r="B86" s="116">
        <v>87</v>
      </c>
      <c r="C86" s="116">
        <v>81</v>
      </c>
      <c r="D86" s="116">
        <v>3</v>
      </c>
      <c r="E86" s="117">
        <v>3</v>
      </c>
    </row>
    <row r="87" spans="1:5">
      <c r="A87" s="141" t="s">
        <v>687</v>
      </c>
      <c r="B87" s="121"/>
      <c r="C87" s="121"/>
      <c r="D87" s="121"/>
      <c r="E87" s="117"/>
    </row>
    <row r="88" spans="1:5">
      <c r="A88" s="142" t="s">
        <v>688</v>
      </c>
      <c r="B88" s="116">
        <v>115</v>
      </c>
      <c r="C88" s="116">
        <v>70</v>
      </c>
      <c r="D88" s="116" t="s">
        <v>1474</v>
      </c>
      <c r="E88" s="117">
        <v>45</v>
      </c>
    </row>
    <row r="89" spans="1:5">
      <c r="A89" s="141" t="s">
        <v>689</v>
      </c>
      <c r="B89" s="121"/>
      <c r="C89" s="121"/>
      <c r="D89" s="121"/>
      <c r="E89" s="117"/>
    </row>
    <row r="90" spans="1:5">
      <c r="A90" s="142" t="s">
        <v>690</v>
      </c>
      <c r="B90" s="116">
        <v>174</v>
      </c>
      <c r="C90" s="116">
        <v>76</v>
      </c>
      <c r="D90" s="116">
        <v>1</v>
      </c>
      <c r="E90" s="117">
        <v>97</v>
      </c>
    </row>
    <row r="91" spans="1:5">
      <c r="A91" s="141" t="s">
        <v>691</v>
      </c>
      <c r="B91" s="121"/>
      <c r="C91" s="121"/>
      <c r="D91" s="121"/>
      <c r="E91" s="117"/>
    </row>
    <row r="92" spans="1:5" ht="12">
      <c r="A92" s="137" t="s">
        <v>2460</v>
      </c>
      <c r="B92" s="111">
        <v>313</v>
      </c>
      <c r="C92" s="111">
        <v>50</v>
      </c>
      <c r="D92" s="111">
        <v>184</v>
      </c>
      <c r="E92" s="112">
        <v>79</v>
      </c>
    </row>
    <row r="93" spans="1:5">
      <c r="A93" s="622" t="s">
        <v>81</v>
      </c>
      <c r="B93" s="121"/>
      <c r="C93" s="121"/>
      <c r="D93" s="121"/>
      <c r="E93" s="122"/>
    </row>
    <row r="94" spans="1:5">
      <c r="A94" s="142" t="s">
        <v>692</v>
      </c>
      <c r="B94" s="116">
        <v>108</v>
      </c>
      <c r="C94" s="116">
        <v>34</v>
      </c>
      <c r="D94" s="116">
        <v>22</v>
      </c>
      <c r="E94" s="117">
        <v>52</v>
      </c>
    </row>
    <row r="95" spans="1:5">
      <c r="A95" s="141" t="s">
        <v>693</v>
      </c>
      <c r="B95" s="121"/>
      <c r="C95" s="121"/>
      <c r="D95" s="121"/>
      <c r="E95" s="122"/>
    </row>
    <row r="96" spans="1:5">
      <c r="A96" s="142" t="s">
        <v>1206</v>
      </c>
      <c r="B96" s="116">
        <v>59</v>
      </c>
      <c r="C96" s="116">
        <v>13</v>
      </c>
      <c r="D96" s="116">
        <v>46</v>
      </c>
      <c r="E96" s="117" t="s">
        <v>1474</v>
      </c>
    </row>
    <row r="97" spans="1:5">
      <c r="A97" s="141" t="s">
        <v>1207</v>
      </c>
      <c r="B97" s="121"/>
      <c r="C97" s="121"/>
      <c r="D97" s="121"/>
      <c r="E97" s="122"/>
    </row>
    <row r="98" spans="1:5">
      <c r="A98" s="142" t="s">
        <v>694</v>
      </c>
      <c r="B98" s="116">
        <v>143</v>
      </c>
      <c r="C98" s="116">
        <v>2</v>
      </c>
      <c r="D98" s="116">
        <v>114</v>
      </c>
      <c r="E98" s="117">
        <v>27</v>
      </c>
    </row>
    <row r="99" spans="1:5">
      <c r="A99" s="141" t="s">
        <v>695</v>
      </c>
      <c r="B99" s="121"/>
      <c r="C99" s="121"/>
      <c r="D99" s="121"/>
      <c r="E99" s="122"/>
    </row>
    <row r="100" spans="1:5">
      <c r="A100" s="142" t="s">
        <v>1208</v>
      </c>
      <c r="B100" s="116">
        <v>3</v>
      </c>
      <c r="C100" s="116">
        <v>1</v>
      </c>
      <c r="D100" s="116">
        <v>2</v>
      </c>
      <c r="E100" s="117" t="s">
        <v>1474</v>
      </c>
    </row>
    <row r="101" spans="1:5">
      <c r="A101" s="141" t="s">
        <v>696</v>
      </c>
      <c r="B101" s="121"/>
      <c r="C101" s="121"/>
      <c r="D101" s="121"/>
      <c r="E101" s="122"/>
    </row>
  </sheetData>
  <customSheetViews>
    <customSheetView guid="{A85E6947-5E9C-44EA-9974-2D5A8476B6C9}" showGridLines="0">
      <selection sqref="A1:E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96" sqref="A96:XFD105"/>
      <pageMargins left="0.2" right="0.26" top="0.68" bottom="0.33" header="0.5" footer="0.18"/>
      <pageSetup paperSize="9" orientation="portrait" r:id="rId3"/>
      <headerFooter alignWithMargins="0"/>
    </customSheetView>
    <customSheetView guid="{8709ABF6-20E2-4B99-9C0E-AB7F5DEED495}" showGridLines="0" topLeftCell="A61">
      <selection activeCell="C27" sqref="C27"/>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C9" sqref="C9:E9"/>
      <pageMargins left="0.2" right="0.26" top="0.68" bottom="0.33" header="0.5" footer="0.18"/>
      <pageSetup paperSize="9" orientation="portrait" r:id="rId6"/>
      <headerFooter alignWithMargins="0"/>
    </customSheetView>
  </customSheetViews>
  <mergeCells count="3">
    <mergeCell ref="A1:E1"/>
    <mergeCell ref="C6:E6"/>
    <mergeCell ref="C7:E7"/>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91"/>
  <sheetViews>
    <sheetView showGridLines="0" workbookViewId="0">
      <selection sqref="A1:E1"/>
    </sheetView>
  </sheetViews>
  <sheetFormatPr defaultColWidth="9.109375" defaultRowHeight="11.4"/>
  <cols>
    <col min="1" max="1" width="67.5546875" style="6" customWidth="1"/>
    <col min="2" max="5" width="19.88671875" style="6" customWidth="1"/>
    <col min="6" max="16384" width="9.109375" style="6"/>
  </cols>
  <sheetData>
    <row r="1" spans="1:7" s="7" customFormat="1" ht="27" customHeight="1">
      <c r="A1" s="1071" t="s">
        <v>2584</v>
      </c>
      <c r="B1" s="1071"/>
      <c r="C1" s="1071"/>
      <c r="D1" s="1071"/>
      <c r="E1" s="1071"/>
      <c r="F1" s="26"/>
      <c r="G1" s="26"/>
    </row>
    <row r="2" spans="1:7" ht="12">
      <c r="A2" s="13" t="s">
        <v>1479</v>
      </c>
    </row>
    <row r="3" spans="1:7">
      <c r="A3" s="59" t="s">
        <v>429</v>
      </c>
    </row>
    <row r="4" spans="1:7">
      <c r="A4" s="60" t="s">
        <v>1480</v>
      </c>
    </row>
    <row r="5" spans="1:7">
      <c r="A5" s="64" t="s">
        <v>430</v>
      </c>
      <c r="B5" s="10"/>
      <c r="C5" s="10"/>
      <c r="D5" s="10"/>
      <c r="E5" s="10"/>
    </row>
    <row r="6" spans="1:7" ht="12" customHeight="1">
      <c r="A6" s="146"/>
      <c r="B6" s="147"/>
      <c r="C6" s="1038" t="s">
        <v>1962</v>
      </c>
      <c r="D6" s="1038"/>
      <c r="E6" s="1039"/>
    </row>
    <row r="7" spans="1:7" ht="12" customHeight="1">
      <c r="A7" s="148" t="s">
        <v>31</v>
      </c>
      <c r="B7" s="149" t="s">
        <v>334</v>
      </c>
      <c r="C7" s="1134" t="s">
        <v>2596</v>
      </c>
      <c r="D7" s="1134"/>
      <c r="E7" s="1135"/>
    </row>
    <row r="8" spans="1:7">
      <c r="A8" s="150" t="s">
        <v>32</v>
      </c>
      <c r="B8" s="151" t="s">
        <v>347</v>
      </c>
      <c r="C8" s="1029" t="s">
        <v>1963</v>
      </c>
      <c r="D8" s="1029" t="s">
        <v>1964</v>
      </c>
      <c r="E8" s="1030" t="s">
        <v>1965</v>
      </c>
    </row>
    <row r="9" spans="1:7" ht="12" thickBot="1">
      <c r="A9" s="154"/>
      <c r="B9" s="155"/>
      <c r="C9" s="397" t="s">
        <v>2502</v>
      </c>
      <c r="D9" s="397" t="s">
        <v>2501</v>
      </c>
      <c r="E9" s="1034" t="s">
        <v>2500</v>
      </c>
    </row>
    <row r="10" spans="1:7" ht="12">
      <c r="A10" s="174" t="s">
        <v>1419</v>
      </c>
      <c r="B10" s="111">
        <v>1991</v>
      </c>
      <c r="C10" s="111">
        <v>1241</v>
      </c>
      <c r="D10" s="111">
        <v>241</v>
      </c>
      <c r="E10" s="112">
        <v>509</v>
      </c>
    </row>
    <row r="11" spans="1:7">
      <c r="A11" s="175" t="s">
        <v>33</v>
      </c>
      <c r="B11" s="176"/>
      <c r="C11" s="176"/>
      <c r="D11" s="176"/>
      <c r="E11" s="177"/>
    </row>
    <row r="12" spans="1:7" ht="12">
      <c r="A12" s="174" t="s">
        <v>1181</v>
      </c>
      <c r="B12" s="116">
        <v>50</v>
      </c>
      <c r="C12" s="116">
        <v>48</v>
      </c>
      <c r="D12" s="116">
        <v>2</v>
      </c>
      <c r="E12" s="117" t="s">
        <v>1474</v>
      </c>
    </row>
    <row r="13" spans="1:7">
      <c r="A13" s="175" t="s">
        <v>37</v>
      </c>
      <c r="B13" s="176"/>
      <c r="C13" s="176"/>
      <c r="D13" s="176"/>
      <c r="E13" s="177"/>
    </row>
    <row r="14" spans="1:7">
      <c r="A14" s="178" t="s">
        <v>650</v>
      </c>
      <c r="B14" s="116">
        <v>29</v>
      </c>
      <c r="C14" s="116">
        <v>29</v>
      </c>
      <c r="D14" s="116" t="s">
        <v>1474</v>
      </c>
      <c r="E14" s="117" t="s">
        <v>1474</v>
      </c>
    </row>
    <row r="15" spans="1:7">
      <c r="A15" s="179" t="s">
        <v>651</v>
      </c>
      <c r="B15" s="176"/>
      <c r="C15" s="176"/>
      <c r="D15" s="176"/>
      <c r="E15" s="177"/>
    </row>
    <row r="16" spans="1:7">
      <c r="A16" s="178" t="s">
        <v>652</v>
      </c>
      <c r="B16" s="116">
        <v>19</v>
      </c>
      <c r="C16" s="116">
        <v>19</v>
      </c>
      <c r="D16" s="116" t="s">
        <v>1474</v>
      </c>
      <c r="E16" s="117" t="s">
        <v>1474</v>
      </c>
    </row>
    <row r="17" spans="1:5">
      <c r="A17" s="172" t="s">
        <v>653</v>
      </c>
      <c r="B17" s="176"/>
      <c r="C17" s="176"/>
      <c r="D17" s="176"/>
      <c r="E17" s="180"/>
    </row>
    <row r="18" spans="1:5">
      <c r="A18" s="170" t="s">
        <v>1196</v>
      </c>
      <c r="B18" s="116">
        <v>2</v>
      </c>
      <c r="C18" s="116" t="s">
        <v>1474</v>
      </c>
      <c r="D18" s="116">
        <v>2</v>
      </c>
      <c r="E18" s="117" t="s">
        <v>1474</v>
      </c>
    </row>
    <row r="19" spans="1:5">
      <c r="A19" s="141" t="s">
        <v>654</v>
      </c>
      <c r="B19" s="116"/>
      <c r="C19" s="116"/>
      <c r="D19" s="116"/>
      <c r="E19" s="117"/>
    </row>
    <row r="20" spans="1:5" ht="12">
      <c r="A20" s="181" t="s">
        <v>1430</v>
      </c>
      <c r="B20" s="111">
        <v>910</v>
      </c>
      <c r="C20" s="111">
        <v>800</v>
      </c>
      <c r="D20" s="111">
        <v>101</v>
      </c>
      <c r="E20" s="112">
        <v>9</v>
      </c>
    </row>
    <row r="21" spans="1:5">
      <c r="A21" s="175" t="s">
        <v>38</v>
      </c>
      <c r="B21" s="176"/>
      <c r="C21" s="176"/>
      <c r="D21" s="176"/>
      <c r="E21" s="177"/>
    </row>
    <row r="22" spans="1:5">
      <c r="A22" s="178" t="s">
        <v>1182</v>
      </c>
      <c r="B22" s="116">
        <v>40</v>
      </c>
      <c r="C22" s="116">
        <v>40</v>
      </c>
      <c r="D22" s="116" t="s">
        <v>1474</v>
      </c>
      <c r="E22" s="117" t="s">
        <v>1474</v>
      </c>
    </row>
    <row r="23" spans="1:5">
      <c r="A23" s="179" t="s">
        <v>655</v>
      </c>
      <c r="B23" s="176"/>
      <c r="C23" s="176"/>
      <c r="D23" s="176"/>
      <c r="E23" s="180"/>
    </row>
    <row r="24" spans="1:5">
      <c r="A24" s="178" t="s">
        <v>656</v>
      </c>
      <c r="B24" s="116">
        <v>18</v>
      </c>
      <c r="C24" s="116">
        <v>9</v>
      </c>
      <c r="D24" s="116" t="s">
        <v>1474</v>
      </c>
      <c r="E24" s="117">
        <v>9</v>
      </c>
    </row>
    <row r="25" spans="1:5">
      <c r="A25" s="179" t="s">
        <v>657</v>
      </c>
      <c r="B25" s="176"/>
      <c r="C25" s="176"/>
      <c r="D25" s="176"/>
      <c r="E25" s="180"/>
    </row>
    <row r="26" spans="1:5">
      <c r="A26" s="142" t="s">
        <v>658</v>
      </c>
      <c r="B26" s="116">
        <v>2</v>
      </c>
      <c r="C26" s="116">
        <v>2</v>
      </c>
      <c r="D26" s="116" t="s">
        <v>1474</v>
      </c>
      <c r="E26" s="117" t="s">
        <v>1474</v>
      </c>
    </row>
    <row r="27" spans="1:5">
      <c r="A27" s="141" t="s">
        <v>659</v>
      </c>
      <c r="B27" s="176"/>
      <c r="C27" s="176"/>
      <c r="D27" s="176"/>
      <c r="E27" s="180"/>
    </row>
    <row r="28" spans="1:5">
      <c r="A28" s="178" t="s">
        <v>660</v>
      </c>
      <c r="B28" s="116">
        <v>463</v>
      </c>
      <c r="C28" s="116">
        <v>424</v>
      </c>
      <c r="D28" s="116">
        <v>39</v>
      </c>
      <c r="E28" s="117" t="s">
        <v>1474</v>
      </c>
    </row>
    <row r="29" spans="1:5">
      <c r="A29" s="179" t="s">
        <v>661</v>
      </c>
      <c r="B29" s="176"/>
      <c r="C29" s="176"/>
      <c r="D29" s="176"/>
      <c r="E29" s="180"/>
    </row>
    <row r="30" spans="1:5">
      <c r="A30" s="178" t="s">
        <v>1183</v>
      </c>
      <c r="B30" s="116">
        <v>364</v>
      </c>
      <c r="C30" s="116">
        <v>319</v>
      </c>
      <c r="D30" s="116">
        <v>45</v>
      </c>
      <c r="E30" s="117" t="s">
        <v>1474</v>
      </c>
    </row>
    <row r="31" spans="1:5">
      <c r="A31" s="179" t="s">
        <v>1184</v>
      </c>
      <c r="B31" s="176"/>
      <c r="C31" s="176"/>
      <c r="D31" s="176"/>
      <c r="E31" s="180"/>
    </row>
    <row r="32" spans="1:5">
      <c r="A32" s="178" t="s">
        <v>1185</v>
      </c>
      <c r="B32" s="116">
        <v>23</v>
      </c>
      <c r="C32" s="116">
        <v>6</v>
      </c>
      <c r="D32" s="116">
        <v>17</v>
      </c>
      <c r="E32" s="117" t="s">
        <v>1474</v>
      </c>
    </row>
    <row r="33" spans="1:5">
      <c r="A33" s="179" t="s">
        <v>662</v>
      </c>
      <c r="B33" s="176"/>
      <c r="C33" s="176"/>
      <c r="D33" s="176"/>
      <c r="E33" s="177"/>
    </row>
    <row r="34" spans="1:5" ht="12">
      <c r="A34" s="174" t="s">
        <v>1431</v>
      </c>
      <c r="B34" s="111">
        <v>286</v>
      </c>
      <c r="C34" s="111">
        <v>223</v>
      </c>
      <c r="D34" s="111">
        <v>14</v>
      </c>
      <c r="E34" s="112">
        <v>49</v>
      </c>
    </row>
    <row r="35" spans="1:5">
      <c r="A35" s="175" t="s">
        <v>44</v>
      </c>
      <c r="B35" s="176"/>
      <c r="C35" s="176"/>
      <c r="D35" s="176"/>
      <c r="E35" s="177"/>
    </row>
    <row r="36" spans="1:5">
      <c r="A36" s="178" t="s">
        <v>1186</v>
      </c>
      <c r="B36" s="116">
        <v>15</v>
      </c>
      <c r="C36" s="116">
        <v>9</v>
      </c>
      <c r="D36" s="116">
        <v>6</v>
      </c>
      <c r="E36" s="117" t="s">
        <v>1474</v>
      </c>
    </row>
    <row r="37" spans="1:5">
      <c r="A37" s="179" t="s">
        <v>663</v>
      </c>
      <c r="B37" s="176"/>
      <c r="C37" s="176"/>
      <c r="D37" s="176"/>
      <c r="E37" s="180"/>
    </row>
    <row r="38" spans="1:5">
      <c r="A38" s="178" t="s">
        <v>664</v>
      </c>
      <c r="B38" s="116">
        <v>1</v>
      </c>
      <c r="C38" s="116">
        <v>1</v>
      </c>
      <c r="D38" s="116" t="s">
        <v>1474</v>
      </c>
      <c r="E38" s="117" t="s">
        <v>1474</v>
      </c>
    </row>
    <row r="39" spans="1:5">
      <c r="A39" s="179" t="s">
        <v>665</v>
      </c>
      <c r="B39" s="176"/>
      <c r="C39" s="176"/>
      <c r="D39" s="176"/>
      <c r="E39" s="180"/>
    </row>
    <row r="40" spans="1:5">
      <c r="A40" s="178" t="s">
        <v>666</v>
      </c>
      <c r="B40" s="116">
        <v>218</v>
      </c>
      <c r="C40" s="116">
        <v>210</v>
      </c>
      <c r="D40" s="116">
        <v>8</v>
      </c>
      <c r="E40" s="117" t="s">
        <v>1474</v>
      </c>
    </row>
    <row r="41" spans="1:5">
      <c r="A41" s="179" t="s">
        <v>1187</v>
      </c>
      <c r="B41" s="176"/>
      <c r="C41" s="176"/>
      <c r="D41" s="176"/>
      <c r="E41" s="180"/>
    </row>
    <row r="42" spans="1:5">
      <c r="A42" s="178" t="s">
        <v>1199</v>
      </c>
      <c r="B42" s="116">
        <v>43</v>
      </c>
      <c r="C42" s="116">
        <v>3</v>
      </c>
      <c r="D42" s="116" t="s">
        <v>1474</v>
      </c>
      <c r="E42" s="117">
        <v>40</v>
      </c>
    </row>
    <row r="43" spans="1:5">
      <c r="A43" s="179" t="s">
        <v>1200</v>
      </c>
      <c r="B43" s="176"/>
      <c r="C43" s="176"/>
      <c r="D43" s="176"/>
      <c r="E43" s="180"/>
    </row>
    <row r="44" spans="1:5">
      <c r="A44" s="178" t="s">
        <v>667</v>
      </c>
      <c r="B44" s="116">
        <v>9</v>
      </c>
      <c r="C44" s="116" t="s">
        <v>1474</v>
      </c>
      <c r="D44" s="116" t="s">
        <v>1474</v>
      </c>
      <c r="E44" s="117">
        <v>9</v>
      </c>
    </row>
    <row r="45" spans="1:5">
      <c r="A45" s="179" t="s">
        <v>668</v>
      </c>
      <c r="B45" s="176"/>
      <c r="C45" s="176"/>
      <c r="D45" s="176"/>
      <c r="E45" s="180"/>
    </row>
    <row r="46" spans="1:5" ht="12">
      <c r="A46" s="174" t="s">
        <v>1432</v>
      </c>
      <c r="B46" s="111">
        <v>68</v>
      </c>
      <c r="C46" s="111">
        <v>39</v>
      </c>
      <c r="D46" s="111">
        <v>14</v>
      </c>
      <c r="E46" s="112">
        <v>15</v>
      </c>
    </row>
    <row r="47" spans="1:5">
      <c r="A47" s="175" t="s">
        <v>51</v>
      </c>
      <c r="B47" s="176"/>
      <c r="C47" s="176"/>
      <c r="D47" s="176"/>
      <c r="E47" s="177"/>
    </row>
    <row r="48" spans="1:5">
      <c r="A48" s="178" t="s">
        <v>1188</v>
      </c>
      <c r="B48" s="116">
        <v>9</v>
      </c>
      <c r="C48" s="116">
        <v>8</v>
      </c>
      <c r="D48" s="116">
        <v>1</v>
      </c>
      <c r="E48" s="117" t="s">
        <v>1474</v>
      </c>
    </row>
    <row r="49" spans="1:5">
      <c r="A49" s="179" t="s">
        <v>669</v>
      </c>
      <c r="B49" s="176"/>
      <c r="C49" s="176"/>
      <c r="D49" s="176"/>
      <c r="E49" s="177"/>
    </row>
    <row r="50" spans="1:5">
      <c r="A50" s="178" t="s">
        <v>670</v>
      </c>
      <c r="B50" s="116">
        <v>25</v>
      </c>
      <c r="C50" s="116">
        <v>10</v>
      </c>
      <c r="D50" s="116" t="s">
        <v>1474</v>
      </c>
      <c r="E50" s="117">
        <v>15</v>
      </c>
    </row>
    <row r="51" spans="1:5">
      <c r="A51" s="179" t="s">
        <v>671</v>
      </c>
      <c r="B51" s="176"/>
      <c r="C51" s="176"/>
      <c r="D51" s="176"/>
      <c r="E51" s="177"/>
    </row>
    <row r="52" spans="1:5">
      <c r="A52" s="178" t="s">
        <v>1189</v>
      </c>
      <c r="B52" s="116">
        <v>10</v>
      </c>
      <c r="C52" s="116">
        <v>9</v>
      </c>
      <c r="D52" s="116">
        <v>1</v>
      </c>
      <c r="E52" s="117" t="s">
        <v>1474</v>
      </c>
    </row>
    <row r="53" spans="1:5">
      <c r="A53" s="179" t="s">
        <v>672</v>
      </c>
      <c r="B53" s="176"/>
      <c r="C53" s="176"/>
      <c r="D53" s="176"/>
      <c r="E53" s="177"/>
    </row>
    <row r="54" spans="1:5">
      <c r="A54" s="178" t="s">
        <v>673</v>
      </c>
      <c r="B54" s="116">
        <v>24</v>
      </c>
      <c r="C54" s="116">
        <v>12</v>
      </c>
      <c r="D54" s="116">
        <v>12</v>
      </c>
      <c r="E54" s="117" t="s">
        <v>1474</v>
      </c>
    </row>
    <row r="55" spans="1:5">
      <c r="A55" s="179" t="s">
        <v>674</v>
      </c>
      <c r="B55" s="176"/>
      <c r="C55" s="176"/>
      <c r="D55" s="176"/>
      <c r="E55" s="180"/>
    </row>
    <row r="56" spans="1:5" ht="12">
      <c r="A56" s="174" t="s">
        <v>1433</v>
      </c>
      <c r="B56" s="111">
        <v>454</v>
      </c>
      <c r="C56" s="111">
        <v>6</v>
      </c>
      <c r="D56" s="111">
        <v>53</v>
      </c>
      <c r="E56" s="112">
        <v>395</v>
      </c>
    </row>
    <row r="57" spans="1:5">
      <c r="A57" s="175" t="s">
        <v>55</v>
      </c>
      <c r="B57" s="176"/>
      <c r="C57" s="176"/>
      <c r="D57" s="176"/>
      <c r="E57" s="177"/>
    </row>
    <row r="58" spans="1:5">
      <c r="A58" s="178" t="s">
        <v>675</v>
      </c>
      <c r="B58" s="116">
        <v>37</v>
      </c>
      <c r="C58" s="116" t="s">
        <v>1474</v>
      </c>
      <c r="D58" s="116" t="s">
        <v>1474</v>
      </c>
      <c r="E58" s="117">
        <v>37</v>
      </c>
    </row>
    <row r="59" spans="1:5">
      <c r="A59" s="179" t="s">
        <v>676</v>
      </c>
      <c r="B59" s="176"/>
      <c r="C59" s="176"/>
      <c r="D59" s="176"/>
      <c r="E59" s="180"/>
    </row>
    <row r="60" spans="1:5">
      <c r="A60" s="178" t="s">
        <v>677</v>
      </c>
      <c r="B60" s="116">
        <v>406</v>
      </c>
      <c r="C60" s="116">
        <v>4</v>
      </c>
      <c r="D60" s="116">
        <v>44</v>
      </c>
      <c r="E60" s="117">
        <v>358</v>
      </c>
    </row>
    <row r="61" spans="1:5">
      <c r="A61" s="179" t="s">
        <v>678</v>
      </c>
      <c r="B61" s="176"/>
      <c r="C61" s="176"/>
      <c r="D61" s="176"/>
      <c r="E61" s="180"/>
    </row>
    <row r="62" spans="1:5">
      <c r="A62" s="142" t="s">
        <v>1429</v>
      </c>
      <c r="B62" s="132">
        <v>11</v>
      </c>
      <c r="C62" s="132">
        <v>2</v>
      </c>
      <c r="D62" s="132">
        <v>9</v>
      </c>
      <c r="E62" s="182" t="s">
        <v>1474</v>
      </c>
    </row>
    <row r="63" spans="1:5">
      <c r="A63" s="172" t="s">
        <v>1460</v>
      </c>
      <c r="B63" s="176"/>
      <c r="C63" s="176"/>
      <c r="D63" s="176"/>
      <c r="E63" s="180"/>
    </row>
    <row r="64" spans="1:5" ht="12">
      <c r="A64" s="174" t="s">
        <v>1434</v>
      </c>
      <c r="B64" s="111">
        <v>41</v>
      </c>
      <c r="C64" s="111">
        <v>41</v>
      </c>
      <c r="D64" s="111" t="s">
        <v>1474</v>
      </c>
      <c r="E64" s="112" t="s">
        <v>1474</v>
      </c>
    </row>
    <row r="65" spans="1:5">
      <c r="A65" s="175" t="s">
        <v>66</v>
      </c>
      <c r="B65" s="176"/>
      <c r="C65" s="176"/>
      <c r="D65" s="176"/>
      <c r="E65" s="180"/>
    </row>
    <row r="66" spans="1:5">
      <c r="A66" s="178" t="s">
        <v>1190</v>
      </c>
      <c r="B66" s="116">
        <v>1</v>
      </c>
      <c r="C66" s="116">
        <v>1</v>
      </c>
      <c r="D66" s="116" t="s">
        <v>1474</v>
      </c>
      <c r="E66" s="117" t="s">
        <v>1474</v>
      </c>
    </row>
    <row r="67" spans="1:5">
      <c r="A67" s="179" t="s">
        <v>1191</v>
      </c>
      <c r="B67" s="176"/>
      <c r="C67" s="176"/>
      <c r="D67" s="176"/>
      <c r="E67" s="180"/>
    </row>
    <row r="68" spans="1:5">
      <c r="A68" s="178" t="s">
        <v>1203</v>
      </c>
      <c r="B68" s="116">
        <v>5</v>
      </c>
      <c r="C68" s="116">
        <v>5</v>
      </c>
      <c r="D68" s="116" t="s">
        <v>1474</v>
      </c>
      <c r="E68" s="117" t="s">
        <v>1474</v>
      </c>
    </row>
    <row r="69" spans="1:5">
      <c r="A69" s="179" t="s">
        <v>681</v>
      </c>
      <c r="B69" s="176"/>
      <c r="C69" s="176"/>
      <c r="D69" s="176"/>
      <c r="E69" s="177"/>
    </row>
    <row r="70" spans="1:5">
      <c r="A70" s="178" t="s">
        <v>682</v>
      </c>
      <c r="B70" s="116">
        <v>34</v>
      </c>
      <c r="C70" s="116">
        <v>34</v>
      </c>
      <c r="D70" s="116" t="s">
        <v>1474</v>
      </c>
      <c r="E70" s="117" t="s">
        <v>1474</v>
      </c>
    </row>
    <row r="71" spans="1:5">
      <c r="A71" s="179" t="s">
        <v>683</v>
      </c>
      <c r="B71" s="176"/>
      <c r="C71" s="176"/>
      <c r="D71" s="176"/>
      <c r="E71" s="180"/>
    </row>
    <row r="72" spans="1:5">
      <c r="A72" s="178" t="s">
        <v>684</v>
      </c>
      <c r="B72" s="116">
        <v>1</v>
      </c>
      <c r="C72" s="116">
        <v>1</v>
      </c>
      <c r="D72" s="116" t="s">
        <v>1474</v>
      </c>
      <c r="E72" s="117" t="s">
        <v>1474</v>
      </c>
    </row>
    <row r="73" spans="1:5">
      <c r="A73" s="179" t="s">
        <v>685</v>
      </c>
      <c r="B73" s="176"/>
      <c r="C73" s="176"/>
      <c r="D73" s="176"/>
      <c r="E73" s="180"/>
    </row>
    <row r="74" spans="1:5" ht="12">
      <c r="A74" s="174" t="s">
        <v>1435</v>
      </c>
      <c r="B74" s="111">
        <v>83</v>
      </c>
      <c r="C74" s="111">
        <v>83</v>
      </c>
      <c r="D74" s="111" t="s">
        <v>1474</v>
      </c>
      <c r="E74" s="112" t="s">
        <v>1474</v>
      </c>
    </row>
    <row r="75" spans="1:5">
      <c r="A75" s="175" t="s">
        <v>686</v>
      </c>
      <c r="B75" s="176"/>
      <c r="C75" s="176"/>
      <c r="D75" s="176"/>
      <c r="E75" s="177"/>
    </row>
    <row r="76" spans="1:5">
      <c r="A76" s="178" t="s">
        <v>1193</v>
      </c>
      <c r="B76" s="116">
        <v>14</v>
      </c>
      <c r="C76" s="116">
        <v>14</v>
      </c>
      <c r="D76" s="116" t="s">
        <v>1474</v>
      </c>
      <c r="E76" s="117" t="s">
        <v>1474</v>
      </c>
    </row>
    <row r="77" spans="1:5">
      <c r="A77" s="179" t="s">
        <v>687</v>
      </c>
      <c r="B77" s="176"/>
      <c r="C77" s="176"/>
      <c r="D77" s="176"/>
      <c r="E77" s="177"/>
    </row>
    <row r="78" spans="1:5">
      <c r="A78" s="178" t="s">
        <v>688</v>
      </c>
      <c r="B78" s="116">
        <v>58</v>
      </c>
      <c r="C78" s="116">
        <v>58</v>
      </c>
      <c r="D78" s="116" t="s">
        <v>1474</v>
      </c>
      <c r="E78" s="117" t="s">
        <v>1474</v>
      </c>
    </row>
    <row r="79" spans="1:5">
      <c r="A79" s="179" t="s">
        <v>689</v>
      </c>
      <c r="B79" s="176"/>
      <c r="C79" s="176"/>
      <c r="D79" s="176"/>
      <c r="E79" s="177"/>
    </row>
    <row r="80" spans="1:5">
      <c r="A80" s="142" t="s">
        <v>690</v>
      </c>
      <c r="B80" s="116">
        <v>11</v>
      </c>
      <c r="C80" s="116">
        <v>11</v>
      </c>
      <c r="D80" s="116" t="s">
        <v>1474</v>
      </c>
      <c r="E80" s="117" t="s">
        <v>1474</v>
      </c>
    </row>
    <row r="81" spans="1:5">
      <c r="A81" s="141" t="s">
        <v>691</v>
      </c>
      <c r="B81" s="176"/>
      <c r="C81" s="176"/>
      <c r="D81" s="176"/>
      <c r="E81" s="177"/>
    </row>
    <row r="82" spans="1:5" ht="12">
      <c r="A82" s="174" t="s">
        <v>2558</v>
      </c>
      <c r="B82" s="111">
        <v>99</v>
      </c>
      <c r="C82" s="111">
        <v>1</v>
      </c>
      <c r="D82" s="111">
        <v>57</v>
      </c>
      <c r="E82" s="112">
        <v>41</v>
      </c>
    </row>
    <row r="83" spans="1:5">
      <c r="A83" s="175" t="s">
        <v>81</v>
      </c>
      <c r="B83" s="176"/>
      <c r="C83" s="176"/>
      <c r="D83" s="176"/>
      <c r="E83" s="177"/>
    </row>
    <row r="84" spans="1:5">
      <c r="A84" s="178" t="s">
        <v>692</v>
      </c>
      <c r="B84" s="116">
        <v>16</v>
      </c>
      <c r="C84" s="116" t="s">
        <v>1474</v>
      </c>
      <c r="D84" s="116">
        <v>2</v>
      </c>
      <c r="E84" s="117">
        <v>14</v>
      </c>
    </row>
    <row r="85" spans="1:5">
      <c r="A85" s="179" t="s">
        <v>693</v>
      </c>
      <c r="B85" s="176"/>
      <c r="C85" s="176"/>
      <c r="D85" s="176"/>
      <c r="E85" s="177"/>
    </row>
    <row r="86" spans="1:5">
      <c r="A86" s="142" t="s">
        <v>1206</v>
      </c>
      <c r="B86" s="116">
        <v>46</v>
      </c>
      <c r="C86" s="116" t="s">
        <v>1474</v>
      </c>
      <c r="D86" s="116">
        <v>46</v>
      </c>
      <c r="E86" s="117" t="s">
        <v>1474</v>
      </c>
    </row>
    <row r="87" spans="1:5">
      <c r="A87" s="141" t="s">
        <v>1207</v>
      </c>
      <c r="B87" s="176"/>
      <c r="C87" s="176"/>
      <c r="D87" s="176"/>
      <c r="E87" s="177"/>
    </row>
    <row r="88" spans="1:5">
      <c r="A88" s="142" t="s">
        <v>694</v>
      </c>
      <c r="B88" s="116">
        <v>36</v>
      </c>
      <c r="C88" s="116">
        <v>1</v>
      </c>
      <c r="D88" s="116">
        <v>8</v>
      </c>
      <c r="E88" s="117">
        <v>27</v>
      </c>
    </row>
    <row r="89" spans="1:5">
      <c r="A89" s="141" t="s">
        <v>695</v>
      </c>
      <c r="B89" s="176"/>
      <c r="C89" s="176"/>
      <c r="D89" s="176"/>
      <c r="E89" s="177"/>
    </row>
    <row r="90" spans="1:5">
      <c r="A90" s="142" t="s">
        <v>1208</v>
      </c>
      <c r="B90" s="116">
        <v>1</v>
      </c>
      <c r="C90" s="116" t="s">
        <v>1474</v>
      </c>
      <c r="D90" s="116">
        <v>1</v>
      </c>
      <c r="E90" s="117" t="s">
        <v>1474</v>
      </c>
    </row>
    <row r="91" spans="1:5">
      <c r="A91" s="141" t="s">
        <v>696</v>
      </c>
      <c r="B91" s="176"/>
      <c r="C91" s="176"/>
      <c r="D91" s="176"/>
      <c r="E91" s="180"/>
    </row>
  </sheetData>
  <customSheetViews>
    <customSheetView guid="{A85E6947-5E9C-44EA-9974-2D5A8476B6C9}" showGridLines="0">
      <selection sqref="A1:E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47" sqref="A47:XFD57"/>
      <pageMargins left="0.2" right="0.26" top="0.68" bottom="0.33" header="0.5" footer="0.18"/>
      <pageSetup paperSize="9" orientation="portrait" r:id="rId3"/>
      <headerFooter alignWithMargins="0"/>
    </customSheetView>
    <customSheetView guid="{8709ABF6-20E2-4B99-9C0E-AB7F5DEED495}" showGridLines="0">
      <selection activeCell="G77" sqref="G77"/>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C9" sqref="C9:E9"/>
      <pageMargins left="0.2" right="0.26" top="0.68" bottom="0.33" header="0.5" footer="0.18"/>
      <pageSetup paperSize="9" orientation="portrait" r:id="rId6"/>
      <headerFooter alignWithMargins="0"/>
    </customSheetView>
  </customSheetViews>
  <mergeCells count="3">
    <mergeCell ref="A1:E1"/>
    <mergeCell ref="C6:E6"/>
    <mergeCell ref="C7:E7"/>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47"/>
  <sheetViews>
    <sheetView showGridLines="0" zoomScale="85" zoomScaleNormal="85" workbookViewId="0">
      <selection sqref="A1:K1"/>
    </sheetView>
  </sheetViews>
  <sheetFormatPr defaultColWidth="9.109375" defaultRowHeight="11.4"/>
  <cols>
    <col min="1" max="1" width="71" style="6" customWidth="1"/>
    <col min="2" max="2" width="13" style="6" customWidth="1"/>
    <col min="3" max="3" width="14" style="6" customWidth="1"/>
    <col min="4" max="11" width="13" style="6" customWidth="1"/>
    <col min="12" max="16384" width="9.109375" style="6"/>
  </cols>
  <sheetData>
    <row r="1" spans="1:11" s="7" customFormat="1" ht="27" customHeight="1">
      <c r="A1" s="1071" t="s">
        <v>2584</v>
      </c>
      <c r="B1" s="1071"/>
      <c r="C1" s="1071"/>
      <c r="D1" s="1071"/>
      <c r="E1" s="1071"/>
      <c r="F1" s="1071"/>
      <c r="G1" s="1071"/>
      <c r="H1" s="1071"/>
      <c r="I1" s="1071"/>
      <c r="J1" s="1071"/>
      <c r="K1" s="1071"/>
    </row>
    <row r="2" spans="1:11" ht="12">
      <c r="A2" s="13" t="s">
        <v>1481</v>
      </c>
    </row>
    <row r="3" spans="1:11">
      <c r="A3" s="59" t="s">
        <v>429</v>
      </c>
    </row>
    <row r="4" spans="1:11">
      <c r="A4" s="60" t="s">
        <v>2615</v>
      </c>
    </row>
    <row r="5" spans="1:11">
      <c r="A5" s="64" t="s">
        <v>430</v>
      </c>
      <c r="B5" s="10"/>
      <c r="C5" s="10"/>
      <c r="D5" s="10"/>
      <c r="E5" s="10"/>
      <c r="F5" s="10"/>
      <c r="G5" s="10"/>
      <c r="H5" s="10"/>
      <c r="I5" s="10"/>
      <c r="J5" s="10"/>
      <c r="K5" s="10"/>
    </row>
    <row r="6" spans="1:11" ht="67.5" customHeight="1">
      <c r="A6" s="183" t="s">
        <v>31</v>
      </c>
      <c r="B6" s="184" t="s">
        <v>334</v>
      </c>
      <c r="C6" s="184" t="s">
        <v>1149</v>
      </c>
      <c r="D6" s="184" t="s">
        <v>697</v>
      </c>
      <c r="E6" s="184" t="s">
        <v>1150</v>
      </c>
      <c r="F6" s="184" t="s">
        <v>698</v>
      </c>
      <c r="G6" s="184" t="s">
        <v>1151</v>
      </c>
      <c r="H6" s="184" t="s">
        <v>1152</v>
      </c>
      <c r="I6" s="184" t="s">
        <v>1153</v>
      </c>
      <c r="J6" s="184" t="s">
        <v>1154</v>
      </c>
      <c r="K6" s="185" t="s">
        <v>2559</v>
      </c>
    </row>
    <row r="7" spans="1:11" ht="57" customHeight="1" thickBot="1">
      <c r="A7" s="186" t="s">
        <v>32</v>
      </c>
      <c r="B7" s="187" t="s">
        <v>335</v>
      </c>
      <c r="C7" s="187" t="s">
        <v>37</v>
      </c>
      <c r="D7" s="187" t="s">
        <v>38</v>
      </c>
      <c r="E7" s="187" t="s">
        <v>44</v>
      </c>
      <c r="F7" s="187" t="s">
        <v>51</v>
      </c>
      <c r="G7" s="187" t="s">
        <v>699</v>
      </c>
      <c r="H7" s="187" t="s">
        <v>700</v>
      </c>
      <c r="I7" s="187" t="s">
        <v>66</v>
      </c>
      <c r="J7" s="187" t="s">
        <v>686</v>
      </c>
      <c r="K7" s="188" t="s">
        <v>81</v>
      </c>
    </row>
    <row r="8" spans="1:11" ht="12">
      <c r="A8" s="137" t="s">
        <v>476</v>
      </c>
      <c r="B8" s="111">
        <v>6732</v>
      </c>
      <c r="C8" s="111">
        <v>163</v>
      </c>
      <c r="D8" s="111">
        <v>1893</v>
      </c>
      <c r="E8" s="111">
        <v>658</v>
      </c>
      <c r="F8" s="111">
        <v>734</v>
      </c>
      <c r="G8" s="111">
        <v>1595</v>
      </c>
      <c r="H8" s="111">
        <v>1</v>
      </c>
      <c r="I8" s="111">
        <v>999</v>
      </c>
      <c r="J8" s="111">
        <v>376</v>
      </c>
      <c r="K8" s="112">
        <v>313</v>
      </c>
    </row>
    <row r="9" spans="1:11">
      <c r="A9" s="134" t="s">
        <v>33</v>
      </c>
      <c r="B9" s="116"/>
      <c r="C9" s="116"/>
      <c r="D9" s="116"/>
      <c r="E9" s="116"/>
      <c r="F9" s="116"/>
      <c r="G9" s="116"/>
      <c r="H9" s="116"/>
      <c r="I9" s="116"/>
      <c r="J9" s="116"/>
      <c r="K9" s="117"/>
    </row>
    <row r="10" spans="1:11">
      <c r="A10" s="142" t="s">
        <v>8</v>
      </c>
      <c r="B10" s="116">
        <v>12</v>
      </c>
      <c r="C10" s="116">
        <v>1</v>
      </c>
      <c r="D10" s="116" t="s">
        <v>1474</v>
      </c>
      <c r="E10" s="116">
        <v>1</v>
      </c>
      <c r="F10" s="116" t="s">
        <v>1474</v>
      </c>
      <c r="G10" s="116" t="s">
        <v>1474</v>
      </c>
      <c r="H10" s="116">
        <v>1</v>
      </c>
      <c r="I10" s="116">
        <v>1</v>
      </c>
      <c r="J10" s="116">
        <v>5</v>
      </c>
      <c r="K10" s="117">
        <v>3</v>
      </c>
    </row>
    <row r="11" spans="1:11">
      <c r="A11" s="141" t="s">
        <v>9</v>
      </c>
      <c r="B11" s="116"/>
      <c r="C11" s="116"/>
      <c r="D11" s="116"/>
      <c r="E11" s="116"/>
      <c r="F11" s="116"/>
      <c r="G11" s="116"/>
      <c r="H11" s="116"/>
      <c r="I11" s="116"/>
      <c r="J11" s="116"/>
      <c r="K11" s="117"/>
    </row>
    <row r="12" spans="1:11">
      <c r="A12" s="142" t="s">
        <v>569</v>
      </c>
      <c r="B12" s="116">
        <v>4</v>
      </c>
      <c r="C12" s="116" t="s">
        <v>1474</v>
      </c>
      <c r="D12" s="116">
        <v>1</v>
      </c>
      <c r="E12" s="116" t="s">
        <v>1474</v>
      </c>
      <c r="F12" s="116" t="s">
        <v>1474</v>
      </c>
      <c r="G12" s="116" t="s">
        <v>1474</v>
      </c>
      <c r="H12" s="116" t="s">
        <v>1474</v>
      </c>
      <c r="I12" s="116" t="s">
        <v>1474</v>
      </c>
      <c r="J12" s="116">
        <v>3</v>
      </c>
      <c r="K12" s="117" t="s">
        <v>1474</v>
      </c>
    </row>
    <row r="13" spans="1:11">
      <c r="A13" s="141" t="s">
        <v>9</v>
      </c>
      <c r="B13" s="116"/>
      <c r="C13" s="116"/>
      <c r="D13" s="116"/>
      <c r="E13" s="116"/>
      <c r="F13" s="116"/>
      <c r="G13" s="116"/>
      <c r="H13" s="116"/>
      <c r="I13" s="116"/>
      <c r="J13" s="116"/>
      <c r="K13" s="117"/>
    </row>
    <row r="14" spans="1:11">
      <c r="A14" s="142" t="s">
        <v>571</v>
      </c>
      <c r="B14" s="116">
        <v>769</v>
      </c>
      <c r="C14" s="116">
        <v>17</v>
      </c>
      <c r="D14" s="116">
        <v>127</v>
      </c>
      <c r="E14" s="116">
        <v>69</v>
      </c>
      <c r="F14" s="116">
        <v>22</v>
      </c>
      <c r="G14" s="116">
        <v>7</v>
      </c>
      <c r="H14" s="116" t="s">
        <v>1474</v>
      </c>
      <c r="I14" s="116">
        <v>328</v>
      </c>
      <c r="J14" s="116">
        <v>185</v>
      </c>
      <c r="K14" s="117">
        <v>14</v>
      </c>
    </row>
    <row r="15" spans="1:11">
      <c r="A15" s="141" t="s">
        <v>572</v>
      </c>
      <c r="B15" s="116"/>
      <c r="C15" s="116"/>
      <c r="D15" s="116"/>
      <c r="E15" s="116"/>
      <c r="F15" s="116"/>
      <c r="G15" s="116"/>
      <c r="H15" s="116"/>
      <c r="I15" s="116"/>
      <c r="J15" s="116"/>
      <c r="K15" s="117"/>
    </row>
    <row r="16" spans="1:11" ht="13.2">
      <c r="A16" s="161" t="s">
        <v>1301</v>
      </c>
      <c r="B16" s="116">
        <v>12</v>
      </c>
      <c r="C16" s="116" t="s">
        <v>1474</v>
      </c>
      <c r="D16" s="116">
        <v>2</v>
      </c>
      <c r="E16" s="116">
        <v>1</v>
      </c>
      <c r="F16" s="116">
        <v>1</v>
      </c>
      <c r="G16" s="116" t="s">
        <v>1474</v>
      </c>
      <c r="H16" s="116" t="s">
        <v>1474</v>
      </c>
      <c r="I16" s="116">
        <v>7</v>
      </c>
      <c r="J16" s="116">
        <v>1</v>
      </c>
      <c r="K16" s="117" t="s">
        <v>1474</v>
      </c>
    </row>
    <row r="17" spans="1:11">
      <c r="A17" s="141" t="s">
        <v>645</v>
      </c>
      <c r="B17" s="116"/>
      <c r="C17" s="116"/>
      <c r="D17" s="116"/>
      <c r="E17" s="116"/>
      <c r="F17" s="116"/>
      <c r="G17" s="116"/>
      <c r="H17" s="116"/>
      <c r="I17" s="116"/>
      <c r="J17" s="116"/>
      <c r="K17" s="117"/>
    </row>
    <row r="18" spans="1:11" ht="13.2">
      <c r="A18" s="161" t="s">
        <v>1302</v>
      </c>
      <c r="B18" s="116">
        <v>51</v>
      </c>
      <c r="C18" s="116" t="s">
        <v>1474</v>
      </c>
      <c r="D18" s="116">
        <v>1</v>
      </c>
      <c r="E18" s="116" t="s">
        <v>1474</v>
      </c>
      <c r="F18" s="116">
        <v>2</v>
      </c>
      <c r="G18" s="116" t="s">
        <v>1474</v>
      </c>
      <c r="H18" s="116" t="s">
        <v>1474</v>
      </c>
      <c r="I18" s="116">
        <v>4</v>
      </c>
      <c r="J18" s="116">
        <v>42</v>
      </c>
      <c r="K18" s="117">
        <v>2</v>
      </c>
    </row>
    <row r="19" spans="1:11">
      <c r="A19" s="141" t="s">
        <v>1172</v>
      </c>
      <c r="B19" s="116"/>
      <c r="C19" s="116"/>
      <c r="D19" s="116"/>
      <c r="E19" s="116"/>
      <c r="F19" s="116"/>
      <c r="G19" s="116"/>
      <c r="H19" s="116"/>
      <c r="I19" s="116"/>
      <c r="J19" s="116"/>
      <c r="K19" s="117"/>
    </row>
    <row r="20" spans="1:11">
      <c r="A20" s="142" t="s">
        <v>10</v>
      </c>
      <c r="B20" s="116">
        <v>411</v>
      </c>
      <c r="C20" s="116">
        <v>6</v>
      </c>
      <c r="D20" s="116">
        <v>20</v>
      </c>
      <c r="E20" s="116">
        <v>2</v>
      </c>
      <c r="F20" s="116">
        <v>4</v>
      </c>
      <c r="G20" s="116">
        <v>2</v>
      </c>
      <c r="H20" s="116" t="s">
        <v>1474</v>
      </c>
      <c r="I20" s="116">
        <v>375</v>
      </c>
      <c r="J20" s="116">
        <v>2</v>
      </c>
      <c r="K20" s="117" t="s">
        <v>1474</v>
      </c>
    </row>
    <row r="21" spans="1:11">
      <c r="A21" s="141" t="s">
        <v>11</v>
      </c>
      <c r="B21" s="116"/>
      <c r="C21" s="116"/>
      <c r="D21" s="116"/>
      <c r="E21" s="116"/>
      <c r="F21" s="116"/>
      <c r="G21" s="116"/>
      <c r="H21" s="116"/>
      <c r="I21" s="116"/>
      <c r="J21" s="116"/>
      <c r="K21" s="117"/>
    </row>
    <row r="22" spans="1:11" ht="13.2">
      <c r="A22" s="161" t="s">
        <v>1303</v>
      </c>
      <c r="B22" s="116">
        <v>2199</v>
      </c>
      <c r="C22" s="116">
        <v>29</v>
      </c>
      <c r="D22" s="116">
        <v>69</v>
      </c>
      <c r="E22" s="116">
        <v>81</v>
      </c>
      <c r="F22" s="116">
        <v>551</v>
      </c>
      <c r="G22" s="116">
        <v>1130</v>
      </c>
      <c r="H22" s="116" t="s">
        <v>1474</v>
      </c>
      <c r="I22" s="116">
        <v>195</v>
      </c>
      <c r="J22" s="116">
        <v>22</v>
      </c>
      <c r="K22" s="117">
        <v>122</v>
      </c>
    </row>
    <row r="23" spans="1:11" ht="13.2">
      <c r="A23" s="141" t="s">
        <v>646</v>
      </c>
      <c r="B23" s="116"/>
      <c r="C23" s="116"/>
      <c r="D23" s="116"/>
      <c r="E23" s="116"/>
      <c r="F23" s="116"/>
      <c r="G23" s="116"/>
      <c r="H23" s="116"/>
      <c r="I23" s="116"/>
      <c r="J23" s="116"/>
      <c r="K23" s="117"/>
    </row>
    <row r="24" spans="1:11">
      <c r="A24" s="142" t="s">
        <v>12</v>
      </c>
      <c r="B24" s="116">
        <v>187</v>
      </c>
      <c r="C24" s="116" t="s">
        <v>1474</v>
      </c>
      <c r="D24" s="116">
        <v>2</v>
      </c>
      <c r="E24" s="116">
        <v>2</v>
      </c>
      <c r="F24" s="116" t="s">
        <v>1474</v>
      </c>
      <c r="G24" s="116">
        <v>83</v>
      </c>
      <c r="H24" s="116" t="s">
        <v>1474</v>
      </c>
      <c r="I24" s="116">
        <v>1</v>
      </c>
      <c r="J24" s="116">
        <v>99</v>
      </c>
      <c r="K24" s="117" t="s">
        <v>1474</v>
      </c>
    </row>
    <row r="25" spans="1:11">
      <c r="A25" s="141" t="s">
        <v>647</v>
      </c>
      <c r="B25" s="116"/>
      <c r="C25" s="116"/>
      <c r="D25" s="116"/>
      <c r="E25" s="116"/>
      <c r="F25" s="116"/>
      <c r="G25" s="116"/>
      <c r="H25" s="116"/>
      <c r="I25" s="116"/>
      <c r="J25" s="116"/>
      <c r="K25" s="117"/>
    </row>
    <row r="26" spans="1:11" ht="13.2">
      <c r="A26" s="161" t="s">
        <v>1304</v>
      </c>
      <c r="B26" s="116">
        <v>376</v>
      </c>
      <c r="C26" s="116">
        <v>1</v>
      </c>
      <c r="D26" s="116" t="s">
        <v>1474</v>
      </c>
      <c r="E26" s="116">
        <v>13</v>
      </c>
      <c r="F26" s="116">
        <v>1</v>
      </c>
      <c r="G26" s="116">
        <v>271</v>
      </c>
      <c r="H26" s="116" t="s">
        <v>1474</v>
      </c>
      <c r="I26" s="116" t="s">
        <v>1474</v>
      </c>
      <c r="J26" s="116" t="s">
        <v>1474</v>
      </c>
      <c r="K26" s="117">
        <v>90</v>
      </c>
    </row>
    <row r="27" spans="1:11" ht="13.2">
      <c r="A27" s="141" t="s">
        <v>648</v>
      </c>
      <c r="B27" s="116"/>
      <c r="C27" s="116"/>
      <c r="D27" s="116"/>
      <c r="E27" s="116"/>
      <c r="F27" s="116"/>
      <c r="G27" s="116"/>
      <c r="H27" s="116"/>
      <c r="I27" s="116"/>
      <c r="J27" s="116"/>
      <c r="K27" s="117"/>
    </row>
    <row r="28" spans="1:11">
      <c r="A28" s="142" t="s">
        <v>14</v>
      </c>
      <c r="B28" s="116">
        <v>663</v>
      </c>
      <c r="C28" s="116">
        <v>10</v>
      </c>
      <c r="D28" s="116">
        <v>514</v>
      </c>
      <c r="E28" s="116">
        <v>100</v>
      </c>
      <c r="F28" s="116">
        <v>28</v>
      </c>
      <c r="G28" s="116">
        <v>2</v>
      </c>
      <c r="H28" s="116" t="s">
        <v>1474</v>
      </c>
      <c r="I28" s="116">
        <v>9</v>
      </c>
      <c r="J28" s="116" t="s">
        <v>1474</v>
      </c>
      <c r="K28" s="117" t="s">
        <v>1474</v>
      </c>
    </row>
    <row r="29" spans="1:11">
      <c r="A29" s="141" t="s">
        <v>575</v>
      </c>
      <c r="B29" s="116"/>
      <c r="C29" s="116"/>
      <c r="D29" s="116"/>
      <c r="E29" s="116"/>
      <c r="F29" s="116"/>
      <c r="G29" s="116"/>
      <c r="H29" s="116"/>
      <c r="I29" s="116"/>
      <c r="J29" s="116"/>
      <c r="K29" s="117"/>
    </row>
    <row r="30" spans="1:11">
      <c r="A30" s="142" t="s">
        <v>16</v>
      </c>
      <c r="B30" s="116">
        <v>123</v>
      </c>
      <c r="C30" s="116">
        <v>7</v>
      </c>
      <c r="D30" s="116">
        <v>18</v>
      </c>
      <c r="E30" s="116">
        <v>94</v>
      </c>
      <c r="F30" s="116">
        <v>4</v>
      </c>
      <c r="G30" s="116" t="s">
        <v>1474</v>
      </c>
      <c r="H30" s="116" t="s">
        <v>1474</v>
      </c>
      <c r="I30" s="116" t="s">
        <v>1474</v>
      </c>
      <c r="J30" s="116" t="s">
        <v>1474</v>
      </c>
      <c r="K30" s="117" t="s">
        <v>1474</v>
      </c>
    </row>
    <row r="31" spans="1:11">
      <c r="A31" s="141" t="s">
        <v>17</v>
      </c>
      <c r="B31" s="116"/>
      <c r="C31" s="116"/>
      <c r="D31" s="116"/>
      <c r="E31" s="116"/>
      <c r="F31" s="116"/>
      <c r="G31" s="116"/>
      <c r="H31" s="116"/>
      <c r="I31" s="116"/>
      <c r="J31" s="116"/>
      <c r="K31" s="117"/>
    </row>
    <row r="32" spans="1:11" ht="13.2">
      <c r="A32" s="161" t="s">
        <v>1305</v>
      </c>
      <c r="B32" s="116">
        <v>46</v>
      </c>
      <c r="C32" s="116">
        <v>2</v>
      </c>
      <c r="D32" s="116">
        <v>4</v>
      </c>
      <c r="E32" s="116">
        <v>24</v>
      </c>
      <c r="F32" s="116">
        <v>15</v>
      </c>
      <c r="G32" s="116" t="s">
        <v>1474</v>
      </c>
      <c r="H32" s="116" t="s">
        <v>1474</v>
      </c>
      <c r="I32" s="116">
        <v>1</v>
      </c>
      <c r="J32" s="116" t="s">
        <v>1474</v>
      </c>
      <c r="K32" s="117" t="s">
        <v>1474</v>
      </c>
    </row>
    <row r="33" spans="1:11">
      <c r="A33" s="141" t="s">
        <v>18</v>
      </c>
      <c r="B33" s="116"/>
      <c r="C33" s="116"/>
      <c r="D33" s="116"/>
      <c r="E33" s="116"/>
      <c r="F33" s="116"/>
      <c r="G33" s="116"/>
      <c r="H33" s="116"/>
      <c r="I33" s="116"/>
      <c r="J33" s="116"/>
      <c r="K33" s="117"/>
    </row>
    <row r="34" spans="1:11">
      <c r="A34" s="142" t="s">
        <v>19</v>
      </c>
      <c r="B34" s="116">
        <v>1112</v>
      </c>
      <c r="C34" s="116">
        <v>80</v>
      </c>
      <c r="D34" s="116">
        <v>731</v>
      </c>
      <c r="E34" s="116">
        <v>191</v>
      </c>
      <c r="F34" s="116">
        <v>32</v>
      </c>
      <c r="G34" s="116">
        <v>2</v>
      </c>
      <c r="H34" s="116" t="s">
        <v>1474</v>
      </c>
      <c r="I34" s="116">
        <v>76</v>
      </c>
      <c r="J34" s="116" t="s">
        <v>1474</v>
      </c>
      <c r="K34" s="117" t="s">
        <v>1474</v>
      </c>
    </row>
    <row r="35" spans="1:11">
      <c r="A35" s="141" t="s">
        <v>20</v>
      </c>
      <c r="B35" s="116"/>
      <c r="C35" s="116"/>
      <c r="D35" s="116"/>
      <c r="E35" s="116"/>
      <c r="F35" s="116"/>
      <c r="G35" s="116"/>
      <c r="H35" s="116"/>
      <c r="I35" s="116"/>
      <c r="J35" s="116"/>
      <c r="K35" s="117"/>
    </row>
    <row r="36" spans="1:11" ht="13.2">
      <c r="A36" s="161" t="s">
        <v>1306</v>
      </c>
      <c r="B36" s="116">
        <v>191</v>
      </c>
      <c r="C36" s="116">
        <v>2</v>
      </c>
      <c r="D36" s="116">
        <v>37</v>
      </c>
      <c r="E36" s="116">
        <v>11</v>
      </c>
      <c r="F36" s="116">
        <v>29</v>
      </c>
      <c r="G36" s="116">
        <v>39</v>
      </c>
      <c r="H36" s="116" t="s">
        <v>1474</v>
      </c>
      <c r="I36" s="116" t="s">
        <v>1474</v>
      </c>
      <c r="J36" s="116">
        <v>15</v>
      </c>
      <c r="K36" s="117">
        <v>58</v>
      </c>
    </row>
    <row r="37" spans="1:11">
      <c r="A37" s="141" t="s">
        <v>21</v>
      </c>
      <c r="B37" s="116"/>
      <c r="C37" s="116"/>
      <c r="D37" s="116"/>
      <c r="E37" s="116"/>
      <c r="F37" s="116"/>
      <c r="G37" s="116"/>
      <c r="H37" s="116"/>
      <c r="I37" s="116"/>
      <c r="J37" s="116"/>
      <c r="K37" s="117"/>
    </row>
    <row r="38" spans="1:11">
      <c r="A38" s="142" t="s">
        <v>1082</v>
      </c>
      <c r="B38" s="116">
        <v>97</v>
      </c>
      <c r="C38" s="116">
        <v>4</v>
      </c>
      <c r="D38" s="116">
        <v>57</v>
      </c>
      <c r="E38" s="116">
        <v>12</v>
      </c>
      <c r="F38" s="116">
        <v>20</v>
      </c>
      <c r="G38" s="116">
        <v>2</v>
      </c>
      <c r="H38" s="116" t="s">
        <v>1474</v>
      </c>
      <c r="I38" s="116" t="s">
        <v>1474</v>
      </c>
      <c r="J38" s="116" t="s">
        <v>1474</v>
      </c>
      <c r="K38" s="117">
        <v>2</v>
      </c>
    </row>
    <row r="39" spans="1:11">
      <c r="A39" s="141" t="s">
        <v>22</v>
      </c>
      <c r="B39" s="116"/>
      <c r="C39" s="116"/>
      <c r="D39" s="116"/>
      <c r="E39" s="116"/>
      <c r="F39" s="116"/>
      <c r="G39" s="116"/>
      <c r="H39" s="116"/>
      <c r="I39" s="116"/>
      <c r="J39" s="116"/>
      <c r="K39" s="117"/>
    </row>
    <row r="40" spans="1:11">
      <c r="A40" s="142" t="s">
        <v>23</v>
      </c>
      <c r="B40" s="116">
        <v>206</v>
      </c>
      <c r="C40" s="116" t="s">
        <v>1474</v>
      </c>
      <c r="D40" s="116">
        <v>162</v>
      </c>
      <c r="E40" s="116" t="s">
        <v>1474</v>
      </c>
      <c r="F40" s="116">
        <v>11</v>
      </c>
      <c r="G40" s="116">
        <v>11</v>
      </c>
      <c r="H40" s="116" t="s">
        <v>1474</v>
      </c>
      <c r="I40" s="116">
        <v>1</v>
      </c>
      <c r="J40" s="116">
        <v>1</v>
      </c>
      <c r="K40" s="117">
        <v>20</v>
      </c>
    </row>
    <row r="41" spans="1:11">
      <c r="A41" s="141" t="s">
        <v>24</v>
      </c>
      <c r="B41" s="116"/>
      <c r="C41" s="116"/>
      <c r="D41" s="116"/>
      <c r="E41" s="116"/>
      <c r="F41" s="116"/>
      <c r="G41" s="116"/>
      <c r="H41" s="116"/>
      <c r="I41" s="116"/>
      <c r="J41" s="116"/>
      <c r="K41" s="117"/>
    </row>
    <row r="42" spans="1:11">
      <c r="A42" s="142" t="s">
        <v>25</v>
      </c>
      <c r="B42" s="116">
        <v>185</v>
      </c>
      <c r="C42" s="116" t="s">
        <v>1474</v>
      </c>
      <c r="D42" s="116">
        <v>136</v>
      </c>
      <c r="E42" s="116">
        <v>42</v>
      </c>
      <c r="F42" s="116">
        <v>3</v>
      </c>
      <c r="G42" s="116">
        <v>2</v>
      </c>
      <c r="H42" s="116" t="s">
        <v>1474</v>
      </c>
      <c r="I42" s="116" t="s">
        <v>1474</v>
      </c>
      <c r="J42" s="116">
        <v>1</v>
      </c>
      <c r="K42" s="117">
        <v>1</v>
      </c>
    </row>
    <row r="43" spans="1:11">
      <c r="A43" s="141" t="s">
        <v>26</v>
      </c>
      <c r="B43" s="116"/>
      <c r="C43" s="116"/>
      <c r="D43" s="116"/>
      <c r="E43" s="116"/>
      <c r="F43" s="116"/>
      <c r="G43" s="116"/>
      <c r="H43" s="116"/>
      <c r="I43" s="116"/>
      <c r="J43" s="116"/>
      <c r="K43" s="117"/>
    </row>
    <row r="44" spans="1:11">
      <c r="A44" s="142" t="s">
        <v>27</v>
      </c>
      <c r="B44" s="116">
        <v>43</v>
      </c>
      <c r="C44" s="116" t="s">
        <v>1474</v>
      </c>
      <c r="D44" s="116">
        <v>12</v>
      </c>
      <c r="E44" s="116">
        <v>15</v>
      </c>
      <c r="F44" s="116">
        <v>11</v>
      </c>
      <c r="G44" s="116">
        <v>3</v>
      </c>
      <c r="H44" s="116" t="s">
        <v>1474</v>
      </c>
      <c r="I44" s="116">
        <v>1</v>
      </c>
      <c r="J44" s="116" t="s">
        <v>1474</v>
      </c>
      <c r="K44" s="117">
        <v>1</v>
      </c>
    </row>
    <row r="45" spans="1:11">
      <c r="A45" s="141" t="s">
        <v>28</v>
      </c>
      <c r="B45" s="116"/>
      <c r="C45" s="116"/>
      <c r="D45" s="116"/>
      <c r="E45" s="116"/>
      <c r="F45" s="116"/>
      <c r="G45" s="116"/>
      <c r="H45" s="116"/>
      <c r="I45" s="116"/>
      <c r="J45" s="116"/>
      <c r="K45" s="117"/>
    </row>
    <row r="46" spans="1:11">
      <c r="A46" s="142" t="s">
        <v>29</v>
      </c>
      <c r="B46" s="116">
        <v>45</v>
      </c>
      <c r="C46" s="116">
        <v>4</v>
      </c>
      <c r="D46" s="116" t="s">
        <v>1474</v>
      </c>
      <c r="E46" s="116" t="s">
        <v>1474</v>
      </c>
      <c r="F46" s="116" t="s">
        <v>1474</v>
      </c>
      <c r="G46" s="116">
        <v>41</v>
      </c>
      <c r="H46" s="116" t="s">
        <v>1474</v>
      </c>
      <c r="I46" s="116" t="s">
        <v>1474</v>
      </c>
      <c r="J46" s="116" t="s">
        <v>1474</v>
      </c>
      <c r="K46" s="117" t="s">
        <v>1474</v>
      </c>
    </row>
    <row r="47" spans="1:11">
      <c r="A47" s="141" t="s">
        <v>30</v>
      </c>
      <c r="B47" s="116"/>
      <c r="C47" s="116"/>
      <c r="D47" s="116"/>
      <c r="E47" s="116"/>
      <c r="F47" s="116"/>
      <c r="G47" s="116"/>
      <c r="H47" s="116"/>
      <c r="I47" s="116"/>
      <c r="J47" s="116"/>
      <c r="K47" s="117"/>
    </row>
  </sheetData>
  <customSheetViews>
    <customSheetView guid="{A85E6947-5E9C-44EA-9974-2D5A8476B6C9}" scale="85" showGridLines="0">
      <selection sqref="A1:K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32" sqref="A32:XFD40"/>
      <pageMargins left="0.2" right="0.26" top="0.68" bottom="0.33" header="0.5" footer="0.18"/>
      <pageSetup paperSize="9" orientation="portrait" r:id="rId3"/>
      <headerFooter alignWithMargins="0"/>
    </customSheetView>
    <customSheetView guid="{8709ABF6-20E2-4B99-9C0E-AB7F5DEED495}" scale="85" showGridLines="0" topLeftCell="A4">
      <selection activeCell="D10" sqref="D10"/>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12ED0E62-18D6-4731-BF3E-9ACDC95060EE}" showGridLines="0">
      <selection sqref="A1:K1"/>
      <pageMargins left="0.2" right="0.26" top="0.68" bottom="0.33" header="0.5" footer="0.18"/>
      <pageSetup paperSize="9" orientation="portrait" r:id="rId6"/>
      <headerFooter alignWithMargins="0"/>
    </customSheetView>
  </customSheetViews>
  <mergeCells count="1">
    <mergeCell ref="A1:K1"/>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G47"/>
  <sheetViews>
    <sheetView showGridLines="0" workbookViewId="0">
      <selection activeCell="G18" sqref="G18"/>
    </sheetView>
  </sheetViews>
  <sheetFormatPr defaultColWidth="9.109375" defaultRowHeight="11.4"/>
  <cols>
    <col min="1" max="1" width="69.33203125" style="6" customWidth="1"/>
    <col min="2" max="5" width="19" style="6" customWidth="1"/>
    <col min="6" max="16384" width="9.109375" style="6"/>
  </cols>
  <sheetData>
    <row r="1" spans="1:7" s="7" customFormat="1" ht="27" customHeight="1">
      <c r="A1" s="1071" t="s">
        <v>2584</v>
      </c>
      <c r="B1" s="1071"/>
      <c r="C1" s="1071"/>
      <c r="D1" s="1071"/>
      <c r="E1" s="1071"/>
      <c r="F1" s="26"/>
      <c r="G1" s="26"/>
    </row>
    <row r="2" spans="1:7" ht="12">
      <c r="A2" s="13" t="s">
        <v>1482</v>
      </c>
    </row>
    <row r="3" spans="1:7">
      <c r="A3" s="64" t="s">
        <v>1483</v>
      </c>
      <c r="B3" s="10"/>
      <c r="C3" s="10"/>
      <c r="D3" s="10"/>
      <c r="E3" s="10"/>
    </row>
    <row r="4" spans="1:7" ht="12" customHeight="1">
      <c r="A4" s="146"/>
      <c r="B4" s="147"/>
      <c r="C4" s="1038" t="s">
        <v>1962</v>
      </c>
      <c r="D4" s="1038"/>
      <c r="E4" s="1039"/>
    </row>
    <row r="5" spans="1:7" ht="12" customHeight="1">
      <c r="A5" s="148" t="s">
        <v>31</v>
      </c>
      <c r="B5" s="149" t="s">
        <v>334</v>
      </c>
      <c r="C5" s="1134" t="s">
        <v>2596</v>
      </c>
      <c r="D5" s="1134"/>
      <c r="E5" s="1135"/>
    </row>
    <row r="6" spans="1:7">
      <c r="A6" s="286" t="s">
        <v>32</v>
      </c>
      <c r="B6" s="585" t="s">
        <v>335</v>
      </c>
      <c r="C6" s="945" t="s">
        <v>1963</v>
      </c>
      <c r="D6" s="945" t="s">
        <v>1964</v>
      </c>
      <c r="E6" s="946" t="s">
        <v>1965</v>
      </c>
    </row>
    <row r="7" spans="1:7" ht="12" thickBot="1">
      <c r="A7" s="154"/>
      <c r="B7" s="155"/>
      <c r="C7" s="397" t="s">
        <v>2502</v>
      </c>
      <c r="D7" s="397" t="s">
        <v>2501</v>
      </c>
      <c r="E7" s="1034" t="s">
        <v>2500</v>
      </c>
    </row>
    <row r="8" spans="1:7" ht="12">
      <c r="A8" s="137" t="s">
        <v>701</v>
      </c>
      <c r="B8" s="111">
        <v>52786</v>
      </c>
      <c r="C8" s="111">
        <v>15902</v>
      </c>
      <c r="D8" s="111">
        <v>14793</v>
      </c>
      <c r="E8" s="112">
        <v>22091</v>
      </c>
    </row>
    <row r="9" spans="1:7" ht="12">
      <c r="A9" s="134" t="s">
        <v>33</v>
      </c>
      <c r="B9" s="130"/>
      <c r="C9" s="130"/>
      <c r="D9" s="130"/>
      <c r="E9" s="171"/>
    </row>
    <row r="10" spans="1:7">
      <c r="A10" s="142" t="s">
        <v>8</v>
      </c>
      <c r="B10" s="116">
        <v>156</v>
      </c>
      <c r="C10" s="116">
        <v>4</v>
      </c>
      <c r="D10" s="116">
        <v>37</v>
      </c>
      <c r="E10" s="117">
        <v>115</v>
      </c>
    </row>
    <row r="11" spans="1:7">
      <c r="A11" s="141" t="s">
        <v>9</v>
      </c>
      <c r="B11" s="121"/>
      <c r="C11" s="121"/>
      <c r="D11" s="121"/>
      <c r="E11" s="122"/>
    </row>
    <row r="12" spans="1:7">
      <c r="A12" s="142" t="s">
        <v>569</v>
      </c>
      <c r="B12" s="116">
        <v>61</v>
      </c>
      <c r="C12" s="116">
        <v>16</v>
      </c>
      <c r="D12" s="116">
        <v>29</v>
      </c>
      <c r="E12" s="117">
        <v>16</v>
      </c>
    </row>
    <row r="13" spans="1:7">
      <c r="A13" s="141" t="s">
        <v>570</v>
      </c>
      <c r="B13" s="121"/>
      <c r="C13" s="121"/>
      <c r="D13" s="121"/>
      <c r="E13" s="122"/>
    </row>
    <row r="14" spans="1:7">
      <c r="A14" s="170" t="s">
        <v>571</v>
      </c>
      <c r="B14" s="116">
        <v>7771</v>
      </c>
      <c r="C14" s="116">
        <v>3281</v>
      </c>
      <c r="D14" s="116">
        <v>1952</v>
      </c>
      <c r="E14" s="117">
        <v>2538</v>
      </c>
    </row>
    <row r="15" spans="1:7">
      <c r="A15" s="169" t="s">
        <v>572</v>
      </c>
      <c r="B15" s="121"/>
      <c r="C15" s="121"/>
      <c r="D15" s="121"/>
      <c r="E15" s="122"/>
    </row>
    <row r="16" spans="1:7" ht="13.2">
      <c r="A16" s="161" t="s">
        <v>1243</v>
      </c>
      <c r="B16" s="116">
        <v>587</v>
      </c>
      <c r="C16" s="116">
        <v>27</v>
      </c>
      <c r="D16" s="116">
        <v>7</v>
      </c>
      <c r="E16" s="117">
        <v>553</v>
      </c>
    </row>
    <row r="17" spans="1:5">
      <c r="A17" s="141" t="s">
        <v>645</v>
      </c>
      <c r="B17" s="121"/>
      <c r="C17" s="121"/>
      <c r="D17" s="121"/>
      <c r="E17" s="122"/>
    </row>
    <row r="18" spans="1:5" ht="13.2">
      <c r="A18" s="161" t="s">
        <v>1244</v>
      </c>
      <c r="B18" s="116">
        <v>476</v>
      </c>
      <c r="C18" s="116">
        <v>105</v>
      </c>
      <c r="D18" s="116">
        <v>144</v>
      </c>
      <c r="E18" s="117">
        <v>227</v>
      </c>
    </row>
    <row r="19" spans="1:5">
      <c r="A19" s="141" t="s">
        <v>1172</v>
      </c>
      <c r="B19" s="121"/>
      <c r="C19" s="121"/>
      <c r="D19" s="121"/>
      <c r="E19" s="122"/>
    </row>
    <row r="20" spans="1:5">
      <c r="A20" s="142" t="s">
        <v>10</v>
      </c>
      <c r="B20" s="116">
        <v>6601</v>
      </c>
      <c r="C20" s="116">
        <v>686</v>
      </c>
      <c r="D20" s="116">
        <v>2091</v>
      </c>
      <c r="E20" s="117">
        <v>3824</v>
      </c>
    </row>
    <row r="21" spans="1:5">
      <c r="A21" s="141" t="s">
        <v>11</v>
      </c>
      <c r="B21" s="121"/>
      <c r="C21" s="121"/>
      <c r="D21" s="121"/>
      <c r="E21" s="122"/>
    </row>
    <row r="22" spans="1:5" ht="13.2">
      <c r="A22" s="161" t="s">
        <v>1245</v>
      </c>
      <c r="B22" s="116">
        <v>10164</v>
      </c>
      <c r="C22" s="116">
        <v>1555</v>
      </c>
      <c r="D22" s="116">
        <v>3881</v>
      </c>
      <c r="E22" s="117">
        <v>4728</v>
      </c>
    </row>
    <row r="23" spans="1:5" ht="13.2">
      <c r="A23" s="141" t="s">
        <v>646</v>
      </c>
      <c r="B23" s="121"/>
      <c r="C23" s="121"/>
      <c r="D23" s="121"/>
      <c r="E23" s="122"/>
    </row>
    <row r="24" spans="1:5">
      <c r="A24" s="142" t="s">
        <v>12</v>
      </c>
      <c r="B24" s="116">
        <v>2912</v>
      </c>
      <c r="C24" s="116">
        <v>366</v>
      </c>
      <c r="D24" s="116">
        <v>1310</v>
      </c>
      <c r="E24" s="117">
        <v>1236</v>
      </c>
    </row>
    <row r="25" spans="1:5">
      <c r="A25" s="141" t="s">
        <v>647</v>
      </c>
      <c r="B25" s="121"/>
      <c r="C25" s="121"/>
      <c r="D25" s="121"/>
      <c r="E25" s="122"/>
    </row>
    <row r="26" spans="1:5" ht="13.2">
      <c r="A26" s="161" t="s">
        <v>1246</v>
      </c>
      <c r="B26" s="116">
        <v>2020</v>
      </c>
      <c r="C26" s="116">
        <v>188</v>
      </c>
      <c r="D26" s="116">
        <v>660</v>
      </c>
      <c r="E26" s="117">
        <v>1172</v>
      </c>
    </row>
    <row r="27" spans="1:5" ht="13.2">
      <c r="A27" s="141" t="s">
        <v>648</v>
      </c>
      <c r="B27" s="121"/>
      <c r="C27" s="121"/>
      <c r="D27" s="121"/>
      <c r="E27" s="122"/>
    </row>
    <row r="28" spans="1:5">
      <c r="A28" s="142" t="s">
        <v>14</v>
      </c>
      <c r="B28" s="116">
        <v>4480</v>
      </c>
      <c r="C28" s="116">
        <v>2766</v>
      </c>
      <c r="D28" s="116">
        <v>823</v>
      </c>
      <c r="E28" s="117">
        <v>891</v>
      </c>
    </row>
    <row r="29" spans="1:5">
      <c r="A29" s="141" t="s">
        <v>575</v>
      </c>
      <c r="B29" s="121"/>
      <c r="C29" s="121"/>
      <c r="D29" s="121"/>
      <c r="E29" s="122"/>
    </row>
    <row r="30" spans="1:5">
      <c r="A30" s="142" t="s">
        <v>16</v>
      </c>
      <c r="B30" s="116">
        <v>1245</v>
      </c>
      <c r="C30" s="116">
        <v>630</v>
      </c>
      <c r="D30" s="116">
        <v>41</v>
      </c>
      <c r="E30" s="117">
        <v>574</v>
      </c>
    </row>
    <row r="31" spans="1:5">
      <c r="A31" s="141" t="s">
        <v>17</v>
      </c>
      <c r="B31" s="121"/>
      <c r="C31" s="121"/>
      <c r="D31" s="121"/>
      <c r="E31" s="122"/>
    </row>
    <row r="32" spans="1:5" ht="13.2">
      <c r="A32" s="161" t="s">
        <v>1247</v>
      </c>
      <c r="B32" s="116">
        <v>557</v>
      </c>
      <c r="C32" s="116">
        <v>66</v>
      </c>
      <c r="D32" s="116">
        <v>230</v>
      </c>
      <c r="E32" s="117">
        <v>261</v>
      </c>
    </row>
    <row r="33" spans="1:5">
      <c r="A33" s="141" t="s">
        <v>18</v>
      </c>
      <c r="B33" s="121"/>
      <c r="C33" s="121"/>
      <c r="D33" s="121"/>
      <c r="E33" s="122"/>
    </row>
    <row r="34" spans="1:5">
      <c r="A34" s="142" t="s">
        <v>19</v>
      </c>
      <c r="B34" s="116">
        <v>5905</v>
      </c>
      <c r="C34" s="116">
        <v>2901</v>
      </c>
      <c r="D34" s="116">
        <v>718</v>
      </c>
      <c r="E34" s="117">
        <v>2286</v>
      </c>
    </row>
    <row r="35" spans="1:5">
      <c r="A35" s="141" t="s">
        <v>20</v>
      </c>
      <c r="B35" s="121"/>
      <c r="C35" s="121"/>
      <c r="D35" s="121"/>
      <c r="E35" s="122"/>
    </row>
    <row r="36" spans="1:5" ht="13.2">
      <c r="A36" s="161" t="s">
        <v>1248</v>
      </c>
      <c r="B36" s="116">
        <v>3062</v>
      </c>
      <c r="C36" s="116">
        <v>1523</v>
      </c>
      <c r="D36" s="116">
        <v>386</v>
      </c>
      <c r="E36" s="117">
        <v>1153</v>
      </c>
    </row>
    <row r="37" spans="1:5">
      <c r="A37" s="141" t="s">
        <v>21</v>
      </c>
      <c r="B37" s="121"/>
      <c r="C37" s="121"/>
      <c r="D37" s="121"/>
      <c r="E37" s="122"/>
    </row>
    <row r="38" spans="1:5">
      <c r="A38" s="142" t="s">
        <v>1170</v>
      </c>
      <c r="B38" s="116">
        <v>573</v>
      </c>
      <c r="C38" s="116">
        <v>339</v>
      </c>
      <c r="D38" s="116">
        <v>228</v>
      </c>
      <c r="E38" s="117">
        <v>6</v>
      </c>
    </row>
    <row r="39" spans="1:5">
      <c r="A39" s="141" t="s">
        <v>22</v>
      </c>
      <c r="B39" s="121"/>
      <c r="C39" s="121"/>
      <c r="D39" s="121"/>
      <c r="E39" s="122"/>
    </row>
    <row r="40" spans="1:5">
      <c r="A40" s="142" t="s">
        <v>23</v>
      </c>
      <c r="B40" s="116">
        <v>3092</v>
      </c>
      <c r="C40" s="116">
        <v>851</v>
      </c>
      <c r="D40" s="116">
        <v>1487</v>
      </c>
      <c r="E40" s="117">
        <v>754</v>
      </c>
    </row>
    <row r="41" spans="1:5">
      <c r="A41" s="141" t="s">
        <v>24</v>
      </c>
      <c r="B41" s="121"/>
      <c r="C41" s="121"/>
      <c r="D41" s="121"/>
      <c r="E41" s="122"/>
    </row>
    <row r="42" spans="1:5">
      <c r="A42" s="142" t="s">
        <v>25</v>
      </c>
      <c r="B42" s="116">
        <v>1501</v>
      </c>
      <c r="C42" s="116">
        <v>392</v>
      </c>
      <c r="D42" s="116">
        <v>522</v>
      </c>
      <c r="E42" s="117">
        <v>587</v>
      </c>
    </row>
    <row r="43" spans="1:5">
      <c r="A43" s="141" t="s">
        <v>26</v>
      </c>
      <c r="B43" s="121"/>
      <c r="C43" s="121"/>
      <c r="D43" s="121"/>
      <c r="E43" s="122"/>
    </row>
    <row r="44" spans="1:5">
      <c r="A44" s="142" t="s">
        <v>27</v>
      </c>
      <c r="B44" s="116">
        <v>572</v>
      </c>
      <c r="C44" s="116">
        <v>204</v>
      </c>
      <c r="D44" s="116">
        <v>94</v>
      </c>
      <c r="E44" s="117">
        <v>274</v>
      </c>
    </row>
    <row r="45" spans="1:5">
      <c r="A45" s="141" t="s">
        <v>28</v>
      </c>
      <c r="B45" s="121"/>
      <c r="C45" s="121"/>
      <c r="D45" s="121"/>
      <c r="E45" s="122"/>
    </row>
    <row r="46" spans="1:5">
      <c r="A46" s="142" t="s">
        <v>29</v>
      </c>
      <c r="B46" s="116">
        <v>1051</v>
      </c>
      <c r="C46" s="116">
        <v>2</v>
      </c>
      <c r="D46" s="116">
        <v>153</v>
      </c>
      <c r="E46" s="117">
        <v>896</v>
      </c>
    </row>
    <row r="47" spans="1:5">
      <c r="A47" s="141" t="s">
        <v>30</v>
      </c>
      <c r="B47" s="121"/>
      <c r="C47" s="121"/>
      <c r="D47" s="121"/>
      <c r="E47" s="122"/>
    </row>
  </sheetData>
  <customSheetViews>
    <customSheetView guid="{A85E6947-5E9C-44EA-9974-2D5A8476B6C9}" showGridLines="0">
      <selection sqref="A1:E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sqref="A1:E1"/>
      <pageMargins left="0.2" right="0.26" top="0.68" bottom="0.33" header="0.5" footer="0.18"/>
      <pageSetup paperSize="9" orientation="portrait" r:id="rId3"/>
      <headerFooter alignWithMargins="0"/>
    </customSheetView>
    <customSheetView guid="{8709ABF6-20E2-4B99-9C0E-AB7F5DEED495}" showGridLines="0">
      <selection activeCell="H14" sqref="H14"/>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C7" sqref="C7:E7"/>
      <pageMargins left="0.2" right="0.26" top="0.68" bottom="0.33" header="0.5" footer="0.18"/>
      <pageSetup paperSize="9" orientation="portrait" r:id="rId6"/>
      <headerFooter alignWithMargins="0"/>
    </customSheetView>
  </customSheetViews>
  <mergeCells count="3">
    <mergeCell ref="A1:E1"/>
    <mergeCell ref="C4:E4"/>
    <mergeCell ref="C5:E5"/>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D45"/>
  <sheetViews>
    <sheetView showGridLines="0" zoomScaleNormal="100" workbookViewId="0">
      <selection activeCell="A2" sqref="A2"/>
    </sheetView>
  </sheetViews>
  <sheetFormatPr defaultColWidth="9.109375" defaultRowHeight="11.4"/>
  <cols>
    <col min="1" max="1" width="69.33203125" style="6" customWidth="1"/>
    <col min="2" max="2" width="17" style="6" customWidth="1"/>
    <col min="3" max="3" width="17" style="10" customWidth="1"/>
    <col min="4" max="16384" width="9.109375" style="6"/>
  </cols>
  <sheetData>
    <row r="1" spans="1:4" s="7" customFormat="1" ht="27" customHeight="1">
      <c r="A1" s="1037" t="s">
        <v>2583</v>
      </c>
      <c r="B1" s="1037"/>
      <c r="C1" s="1037"/>
      <c r="D1" s="26"/>
    </row>
    <row r="2" spans="1:4" ht="12.6">
      <c r="A2" s="13" t="s">
        <v>2536</v>
      </c>
      <c r="C2" s="6"/>
    </row>
    <row r="3" spans="1:4">
      <c r="A3" s="59" t="s">
        <v>429</v>
      </c>
      <c r="C3" s="6"/>
    </row>
    <row r="4" spans="1:4" ht="13.2">
      <c r="A4" s="60" t="s">
        <v>1931</v>
      </c>
      <c r="C4" s="6"/>
    </row>
    <row r="5" spans="1:4">
      <c r="A5" s="64" t="s">
        <v>430</v>
      </c>
      <c r="B5" s="10"/>
    </row>
    <row r="6" spans="1:4">
      <c r="A6" s="916" t="s">
        <v>31</v>
      </c>
      <c r="B6" s="926" t="s">
        <v>334</v>
      </c>
      <c r="C6" s="918" t="s">
        <v>345</v>
      </c>
    </row>
    <row r="7" spans="1:4" ht="12" thickBot="1">
      <c r="A7" s="919" t="s">
        <v>32</v>
      </c>
      <c r="B7" s="927" t="s">
        <v>335</v>
      </c>
      <c r="C7" s="921" t="s">
        <v>346</v>
      </c>
    </row>
    <row r="8" spans="1:4" ht="12">
      <c r="A8" s="922" t="s">
        <v>1209</v>
      </c>
      <c r="B8" s="954">
        <v>865369</v>
      </c>
      <c r="C8" s="955">
        <v>441589</v>
      </c>
    </row>
    <row r="9" spans="1:4">
      <c r="A9" s="923" t="s">
        <v>33</v>
      </c>
      <c r="B9" s="119"/>
      <c r="C9" s="122"/>
    </row>
    <row r="10" spans="1:4">
      <c r="A10" s="924" t="s">
        <v>8</v>
      </c>
      <c r="B10" s="956">
        <v>5950</v>
      </c>
      <c r="C10" s="957">
        <v>2289</v>
      </c>
    </row>
    <row r="11" spans="1:4">
      <c r="A11" s="808" t="s">
        <v>9</v>
      </c>
      <c r="B11" s="119"/>
      <c r="C11" s="122"/>
    </row>
    <row r="12" spans="1:4">
      <c r="A12" s="924" t="s">
        <v>463</v>
      </c>
      <c r="B12" s="956">
        <v>207597</v>
      </c>
      <c r="C12" s="957">
        <v>65584</v>
      </c>
    </row>
    <row r="13" spans="1:4">
      <c r="A13" s="808" t="s">
        <v>462</v>
      </c>
      <c r="B13" s="119"/>
      <c r="C13" s="122"/>
    </row>
    <row r="14" spans="1:4">
      <c r="A14" s="924" t="s">
        <v>460</v>
      </c>
      <c r="B14" s="956">
        <v>182055</v>
      </c>
      <c r="C14" s="957">
        <v>60313</v>
      </c>
    </row>
    <row r="15" spans="1:4">
      <c r="A15" s="808" t="s">
        <v>461</v>
      </c>
      <c r="B15" s="119"/>
      <c r="C15" s="122"/>
    </row>
    <row r="16" spans="1:4">
      <c r="A16" s="924" t="s">
        <v>10</v>
      </c>
      <c r="B16" s="956">
        <v>66327</v>
      </c>
      <c r="C16" s="957">
        <v>7466</v>
      </c>
    </row>
    <row r="17" spans="1:3">
      <c r="A17" s="925" t="s">
        <v>11</v>
      </c>
      <c r="B17" s="121"/>
      <c r="C17" s="122"/>
    </row>
    <row r="18" spans="1:3" ht="13.2">
      <c r="A18" s="815" t="s">
        <v>1233</v>
      </c>
      <c r="B18" s="956">
        <v>167516</v>
      </c>
      <c r="C18" s="957">
        <v>99003</v>
      </c>
    </row>
    <row r="19" spans="1:3" ht="13.2">
      <c r="A19" s="808" t="s">
        <v>480</v>
      </c>
      <c r="B19" s="121"/>
      <c r="C19" s="122"/>
    </row>
    <row r="20" spans="1:3">
      <c r="A20" s="924" t="s">
        <v>12</v>
      </c>
      <c r="B20" s="956">
        <v>34829</v>
      </c>
      <c r="C20" s="957">
        <v>7054</v>
      </c>
    </row>
    <row r="21" spans="1:3">
      <c r="A21" s="808" t="s">
        <v>13</v>
      </c>
      <c r="B21" s="121"/>
      <c r="C21" s="122"/>
    </row>
    <row r="22" spans="1:3" ht="13.2">
      <c r="A22" s="815" t="s">
        <v>1234</v>
      </c>
      <c r="B22" s="956">
        <v>22451</v>
      </c>
      <c r="C22" s="957">
        <v>15587</v>
      </c>
    </row>
    <row r="23" spans="1:3" ht="13.2">
      <c r="A23" s="808" t="s">
        <v>481</v>
      </c>
      <c r="B23" s="121"/>
      <c r="C23" s="122"/>
    </row>
    <row r="24" spans="1:3">
      <c r="A24" s="924" t="s">
        <v>14</v>
      </c>
      <c r="B24" s="956">
        <v>25271</v>
      </c>
      <c r="C24" s="957">
        <v>9286</v>
      </c>
    </row>
    <row r="25" spans="1:3">
      <c r="A25" s="808" t="s">
        <v>15</v>
      </c>
      <c r="B25" s="121"/>
      <c r="C25" s="122"/>
    </row>
    <row r="26" spans="1:3">
      <c r="A26" s="924" t="s">
        <v>16</v>
      </c>
      <c r="B26" s="956">
        <v>14282</v>
      </c>
      <c r="C26" s="957">
        <v>10426</v>
      </c>
    </row>
    <row r="27" spans="1:3">
      <c r="A27" s="808" t="s">
        <v>17</v>
      </c>
      <c r="B27" s="121"/>
      <c r="C27" s="122"/>
    </row>
    <row r="28" spans="1:3" ht="13.2">
      <c r="A28" s="815" t="s">
        <v>1235</v>
      </c>
      <c r="B28" s="956">
        <v>11402</v>
      </c>
      <c r="C28" s="957">
        <v>6434</v>
      </c>
    </row>
    <row r="29" spans="1:3">
      <c r="A29" s="808" t="s">
        <v>18</v>
      </c>
      <c r="B29" s="121"/>
      <c r="C29" s="122"/>
    </row>
    <row r="30" spans="1:3">
      <c r="A30" s="924" t="s">
        <v>19</v>
      </c>
      <c r="B30" s="956">
        <v>41597</v>
      </c>
      <c r="C30" s="957">
        <v>23973</v>
      </c>
    </row>
    <row r="31" spans="1:3">
      <c r="A31" s="808" t="s">
        <v>20</v>
      </c>
      <c r="B31" s="121"/>
      <c r="C31" s="122"/>
    </row>
    <row r="32" spans="1:3" ht="13.2">
      <c r="A32" s="815" t="s">
        <v>1236</v>
      </c>
      <c r="B32" s="956">
        <v>25978</v>
      </c>
      <c r="C32" s="957">
        <v>11379</v>
      </c>
    </row>
    <row r="33" spans="1:4">
      <c r="A33" s="808" t="s">
        <v>21</v>
      </c>
      <c r="B33" s="121"/>
      <c r="C33" s="122"/>
    </row>
    <row r="34" spans="1:4">
      <c r="A34" s="924" t="s">
        <v>1082</v>
      </c>
      <c r="B34" s="956">
        <v>44719</v>
      </c>
      <c r="C34" s="957">
        <v>29448</v>
      </c>
    </row>
    <row r="35" spans="1:4">
      <c r="A35" s="808" t="s">
        <v>22</v>
      </c>
      <c r="B35" s="121"/>
      <c r="C35" s="122"/>
    </row>
    <row r="36" spans="1:4">
      <c r="A36" s="924" t="s">
        <v>23</v>
      </c>
      <c r="B36" s="956">
        <v>103416</v>
      </c>
      <c r="C36" s="957">
        <v>79363</v>
      </c>
    </row>
    <row r="37" spans="1:4">
      <c r="A37" s="808" t="s">
        <v>24</v>
      </c>
      <c r="B37" s="121"/>
      <c r="C37" s="122"/>
    </row>
    <row r="38" spans="1:4">
      <c r="A38" s="924" t="s">
        <v>25</v>
      </c>
      <c r="B38" s="956">
        <v>66882</v>
      </c>
      <c r="C38" s="957">
        <v>56133</v>
      </c>
    </row>
    <row r="39" spans="1:4">
      <c r="A39" s="808" t="s">
        <v>26</v>
      </c>
      <c r="B39" s="121"/>
      <c r="C39" s="122"/>
    </row>
    <row r="40" spans="1:4">
      <c r="A40" s="924" t="s">
        <v>27</v>
      </c>
      <c r="B40" s="956">
        <v>12150</v>
      </c>
      <c r="C40" s="957">
        <v>7548</v>
      </c>
    </row>
    <row r="41" spans="1:4">
      <c r="A41" s="808" t="s">
        <v>28</v>
      </c>
      <c r="B41" s="121"/>
      <c r="C41" s="122"/>
    </row>
    <row r="42" spans="1:4">
      <c r="A42" s="924" t="s">
        <v>29</v>
      </c>
      <c r="B42" s="956">
        <v>15002</v>
      </c>
      <c r="C42" s="957">
        <v>10616</v>
      </c>
    </row>
    <row r="43" spans="1:4">
      <c r="A43" s="808" t="s">
        <v>30</v>
      </c>
      <c r="B43" s="220"/>
      <c r="C43" s="209"/>
      <c r="D43" s="10"/>
    </row>
    <row r="44" spans="1:4" ht="17.25" customHeight="1">
      <c r="A44" s="963" t="s">
        <v>482</v>
      </c>
      <c r="C44" s="6"/>
    </row>
    <row r="45" spans="1:4">
      <c r="A45" s="4" t="s">
        <v>2486</v>
      </c>
      <c r="C45" s="6"/>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GridLines="0">
      <selection activeCell="G19" sqref="G19"/>
      <pageMargins left="0.2" right="0.26" top="0.68" bottom="0.33" header="0.5" footer="0.18"/>
      <pageSetup paperSize="9" orientation="portrait" r:id="rId2"/>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3"/>
      <headerFooter alignWithMargins="0"/>
    </customSheetView>
    <customSheetView guid="{8709ABF6-20E2-4B99-9C0E-AB7F5DEED495}" showGridLines="0">
      <selection activeCell="D28" sqref="D28"/>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12ED0E62-18D6-4731-BF3E-9ACDC95060EE}" showGridLines="0" topLeftCell="A13">
      <selection activeCell="E33" sqref="E33"/>
      <pageMargins left="0.2" right="0.26" top="0.68" bottom="0.33" header="0.5" footer="0.18"/>
      <pageSetup paperSize="9" orientation="portrait" r:id="rId6"/>
      <headerFooter alignWithMargins="0"/>
    </customSheetView>
  </customSheetViews>
  <mergeCells count="1">
    <mergeCell ref="A1:C1"/>
  </mergeCells>
  <phoneticPr fontId="7" type="noConversion"/>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8"/>
  <sheetViews>
    <sheetView showGridLines="0" zoomScaleNormal="100" workbookViewId="0">
      <selection activeCell="A2" sqref="A2"/>
    </sheetView>
  </sheetViews>
  <sheetFormatPr defaultColWidth="9.109375" defaultRowHeight="11.4"/>
  <cols>
    <col min="1" max="1" width="70.33203125" style="6" customWidth="1"/>
    <col min="2" max="5" width="20.33203125" style="6" customWidth="1"/>
    <col min="6" max="16384" width="9.109375" style="6"/>
  </cols>
  <sheetData>
    <row r="1" spans="1:7" s="7" customFormat="1" ht="27" customHeight="1">
      <c r="A1" s="1071" t="s">
        <v>2584</v>
      </c>
      <c r="B1" s="1071"/>
      <c r="C1" s="1071"/>
      <c r="D1" s="1071"/>
      <c r="E1" s="1071"/>
      <c r="F1" s="26"/>
      <c r="G1" s="26"/>
    </row>
    <row r="2" spans="1:7" ht="12">
      <c r="A2" s="13" t="s">
        <v>1484</v>
      </c>
    </row>
    <row r="3" spans="1:7">
      <c r="A3" s="64" t="s">
        <v>1485</v>
      </c>
      <c r="B3" s="10"/>
      <c r="C3" s="10"/>
      <c r="D3" s="10"/>
      <c r="E3" s="10"/>
    </row>
    <row r="4" spans="1:7" ht="12" customHeight="1">
      <c r="A4" s="146"/>
      <c r="B4" s="147"/>
      <c r="C4" s="1038" t="s">
        <v>1962</v>
      </c>
      <c r="D4" s="1038"/>
      <c r="E4" s="1039"/>
    </row>
    <row r="5" spans="1:7" ht="12" customHeight="1">
      <c r="A5" s="148" t="s">
        <v>31</v>
      </c>
      <c r="B5" s="149" t="s">
        <v>334</v>
      </c>
      <c r="C5" s="1134" t="s">
        <v>2596</v>
      </c>
      <c r="D5" s="1134"/>
      <c r="E5" s="1135"/>
    </row>
    <row r="6" spans="1:7">
      <c r="A6" s="150" t="s">
        <v>32</v>
      </c>
      <c r="B6" s="151" t="s">
        <v>335</v>
      </c>
      <c r="C6" s="1032" t="s">
        <v>1963</v>
      </c>
      <c r="D6" s="1032" t="s">
        <v>1964</v>
      </c>
      <c r="E6" s="1033" t="s">
        <v>1965</v>
      </c>
    </row>
    <row r="7" spans="1:7" ht="12" thickBot="1">
      <c r="A7" s="154"/>
      <c r="B7" s="155"/>
      <c r="C7" s="397" t="s">
        <v>2502</v>
      </c>
      <c r="D7" s="397" t="s">
        <v>2501</v>
      </c>
      <c r="E7" s="1034" t="s">
        <v>2500</v>
      </c>
    </row>
    <row r="8" spans="1:7" ht="12">
      <c r="A8" s="137" t="s">
        <v>644</v>
      </c>
      <c r="B8" s="111">
        <v>27620</v>
      </c>
      <c r="C8" s="111">
        <v>7552</v>
      </c>
      <c r="D8" s="111">
        <v>8591</v>
      </c>
      <c r="E8" s="112">
        <v>11477</v>
      </c>
    </row>
    <row r="9" spans="1:7">
      <c r="A9" s="134" t="s">
        <v>33</v>
      </c>
      <c r="B9" s="121"/>
      <c r="C9" s="121"/>
      <c r="D9" s="121"/>
      <c r="E9" s="117"/>
    </row>
    <row r="10" spans="1:7">
      <c r="A10" s="142" t="s">
        <v>8</v>
      </c>
      <c r="B10" s="116">
        <v>119</v>
      </c>
      <c r="C10" s="116">
        <v>23</v>
      </c>
      <c r="D10" s="116">
        <v>38</v>
      </c>
      <c r="E10" s="117">
        <v>58</v>
      </c>
    </row>
    <row r="11" spans="1:7">
      <c r="A11" s="141" t="s">
        <v>9</v>
      </c>
      <c r="B11" s="121"/>
      <c r="C11" s="121"/>
      <c r="D11" s="121"/>
      <c r="E11" s="117"/>
    </row>
    <row r="12" spans="1:7">
      <c r="A12" s="142" t="s">
        <v>569</v>
      </c>
      <c r="B12" s="116">
        <v>82</v>
      </c>
      <c r="C12" s="116">
        <v>61</v>
      </c>
      <c r="D12" s="116">
        <v>5</v>
      </c>
      <c r="E12" s="117">
        <v>16</v>
      </c>
    </row>
    <row r="13" spans="1:7">
      <c r="A13" s="141" t="s">
        <v>570</v>
      </c>
      <c r="B13" s="121"/>
      <c r="C13" s="121"/>
      <c r="D13" s="121"/>
      <c r="E13" s="117"/>
    </row>
    <row r="14" spans="1:7">
      <c r="A14" s="142" t="s">
        <v>571</v>
      </c>
      <c r="B14" s="116">
        <v>3737</v>
      </c>
      <c r="C14" s="116">
        <v>1553</v>
      </c>
      <c r="D14" s="116">
        <v>1224</v>
      </c>
      <c r="E14" s="117">
        <v>960</v>
      </c>
    </row>
    <row r="15" spans="1:7">
      <c r="A15" s="141" t="s">
        <v>572</v>
      </c>
      <c r="B15" s="121"/>
      <c r="C15" s="121"/>
      <c r="D15" s="121"/>
      <c r="E15" s="117"/>
    </row>
    <row r="16" spans="1:7" ht="13.2">
      <c r="A16" s="161" t="s">
        <v>1249</v>
      </c>
      <c r="B16" s="116">
        <v>618</v>
      </c>
      <c r="C16" s="116">
        <v>409</v>
      </c>
      <c r="D16" s="116">
        <v>9</v>
      </c>
      <c r="E16" s="117">
        <v>200</v>
      </c>
    </row>
    <row r="17" spans="1:5">
      <c r="A17" s="141" t="s">
        <v>645</v>
      </c>
      <c r="B17" s="121"/>
      <c r="C17" s="121"/>
      <c r="D17" s="121"/>
      <c r="E17" s="117"/>
    </row>
    <row r="18" spans="1:5" ht="13.2">
      <c r="A18" s="161" t="s">
        <v>1250</v>
      </c>
      <c r="B18" s="116">
        <v>276</v>
      </c>
      <c r="C18" s="116">
        <v>85</v>
      </c>
      <c r="D18" s="116">
        <v>131</v>
      </c>
      <c r="E18" s="117">
        <v>60</v>
      </c>
    </row>
    <row r="19" spans="1:5">
      <c r="A19" s="141" t="s">
        <v>1172</v>
      </c>
      <c r="B19" s="121"/>
      <c r="C19" s="121"/>
      <c r="D19" s="121"/>
      <c r="E19" s="117"/>
    </row>
    <row r="20" spans="1:5">
      <c r="A20" s="142" t="s">
        <v>10</v>
      </c>
      <c r="B20" s="116">
        <v>4894</v>
      </c>
      <c r="C20" s="116">
        <v>446</v>
      </c>
      <c r="D20" s="116">
        <v>1765</v>
      </c>
      <c r="E20" s="117">
        <v>2683</v>
      </c>
    </row>
    <row r="21" spans="1:5">
      <c r="A21" s="141" t="s">
        <v>11</v>
      </c>
      <c r="B21" s="121"/>
      <c r="C21" s="121"/>
      <c r="D21" s="121"/>
      <c r="E21" s="117"/>
    </row>
    <row r="22" spans="1:5" ht="13.2">
      <c r="A22" s="161" t="s">
        <v>1254</v>
      </c>
      <c r="B22" s="116">
        <v>6589</v>
      </c>
      <c r="C22" s="116">
        <v>1323</v>
      </c>
      <c r="D22" s="116">
        <v>1680</v>
      </c>
      <c r="E22" s="117">
        <v>3586</v>
      </c>
    </row>
    <row r="23" spans="1:5" ht="13.2">
      <c r="A23" s="141" t="s">
        <v>646</v>
      </c>
      <c r="B23" s="121"/>
      <c r="C23" s="121"/>
      <c r="D23" s="121"/>
      <c r="E23" s="117"/>
    </row>
    <row r="24" spans="1:5">
      <c r="A24" s="142" t="s">
        <v>12</v>
      </c>
      <c r="B24" s="116">
        <v>1091</v>
      </c>
      <c r="C24" s="116">
        <v>36</v>
      </c>
      <c r="D24" s="116">
        <v>589</v>
      </c>
      <c r="E24" s="117">
        <v>466</v>
      </c>
    </row>
    <row r="25" spans="1:5">
      <c r="A25" s="141" t="s">
        <v>647</v>
      </c>
      <c r="B25" s="121"/>
      <c r="C25" s="121"/>
      <c r="D25" s="121"/>
      <c r="E25" s="117"/>
    </row>
    <row r="26" spans="1:5" ht="13.2">
      <c r="A26" s="161" t="s">
        <v>1253</v>
      </c>
      <c r="B26" s="116">
        <v>1070</v>
      </c>
      <c r="C26" s="116">
        <v>72</v>
      </c>
      <c r="D26" s="116">
        <v>669</v>
      </c>
      <c r="E26" s="117">
        <v>329</v>
      </c>
    </row>
    <row r="27" spans="1:5" ht="13.2">
      <c r="A27" s="141" t="s">
        <v>648</v>
      </c>
      <c r="B27" s="121"/>
      <c r="C27" s="121"/>
      <c r="D27" s="121"/>
      <c r="E27" s="117"/>
    </row>
    <row r="28" spans="1:5">
      <c r="A28" s="142" t="s">
        <v>14</v>
      </c>
      <c r="B28" s="116">
        <v>1078</v>
      </c>
      <c r="C28" s="116">
        <v>356</v>
      </c>
      <c r="D28" s="116">
        <v>329</v>
      </c>
      <c r="E28" s="117">
        <v>393</v>
      </c>
    </row>
    <row r="29" spans="1:5">
      <c r="A29" s="141" t="s">
        <v>575</v>
      </c>
      <c r="B29" s="121"/>
      <c r="C29" s="121"/>
      <c r="D29" s="121"/>
      <c r="E29" s="117"/>
    </row>
    <row r="30" spans="1:5">
      <c r="A30" s="142" t="s">
        <v>16</v>
      </c>
      <c r="B30" s="116">
        <v>588</v>
      </c>
      <c r="C30" s="116">
        <v>249</v>
      </c>
      <c r="D30" s="116">
        <v>17</v>
      </c>
      <c r="E30" s="117">
        <v>322</v>
      </c>
    </row>
    <row r="31" spans="1:5">
      <c r="A31" s="141" t="s">
        <v>17</v>
      </c>
      <c r="B31" s="121"/>
      <c r="C31" s="121"/>
      <c r="D31" s="121"/>
      <c r="E31" s="117"/>
    </row>
    <row r="32" spans="1:5" ht="13.2">
      <c r="A32" s="161" t="s">
        <v>1252</v>
      </c>
      <c r="B32" s="116">
        <v>414</v>
      </c>
      <c r="C32" s="116">
        <v>67</v>
      </c>
      <c r="D32" s="116">
        <v>209</v>
      </c>
      <c r="E32" s="117">
        <v>138</v>
      </c>
    </row>
    <row r="33" spans="1:5">
      <c r="A33" s="141" t="s">
        <v>18</v>
      </c>
      <c r="B33" s="121"/>
      <c r="C33" s="121"/>
      <c r="D33" s="121"/>
      <c r="E33" s="117"/>
    </row>
    <row r="34" spans="1:5">
      <c r="A34" s="142" t="s">
        <v>19</v>
      </c>
      <c r="B34" s="116">
        <v>2060</v>
      </c>
      <c r="C34" s="116">
        <v>679</v>
      </c>
      <c r="D34" s="116">
        <v>392</v>
      </c>
      <c r="E34" s="117">
        <v>989</v>
      </c>
    </row>
    <row r="35" spans="1:5">
      <c r="A35" s="141" t="s">
        <v>20</v>
      </c>
      <c r="B35" s="121"/>
      <c r="C35" s="121"/>
      <c r="D35" s="121"/>
      <c r="E35" s="117"/>
    </row>
    <row r="36" spans="1:5" ht="13.2">
      <c r="A36" s="161" t="s">
        <v>1251</v>
      </c>
      <c r="B36" s="116">
        <v>1717</v>
      </c>
      <c r="C36" s="116">
        <v>1199</v>
      </c>
      <c r="D36" s="116">
        <v>251</v>
      </c>
      <c r="E36" s="117">
        <v>267</v>
      </c>
    </row>
    <row r="37" spans="1:5">
      <c r="A37" s="141" t="s">
        <v>21</v>
      </c>
      <c r="B37" s="121"/>
      <c r="C37" s="121"/>
      <c r="D37" s="121"/>
      <c r="E37" s="117"/>
    </row>
    <row r="38" spans="1:5">
      <c r="A38" s="142" t="s">
        <v>1082</v>
      </c>
      <c r="B38" s="116">
        <v>401</v>
      </c>
      <c r="C38" s="116">
        <v>253</v>
      </c>
      <c r="D38" s="116">
        <v>138</v>
      </c>
      <c r="E38" s="117">
        <v>10</v>
      </c>
    </row>
    <row r="39" spans="1:5">
      <c r="A39" s="141" t="s">
        <v>22</v>
      </c>
      <c r="B39" s="121"/>
      <c r="C39" s="121"/>
      <c r="D39" s="121"/>
      <c r="E39" s="117"/>
    </row>
    <row r="40" spans="1:5">
      <c r="A40" s="142" t="s">
        <v>23</v>
      </c>
      <c r="B40" s="116">
        <v>1113</v>
      </c>
      <c r="C40" s="116">
        <v>338</v>
      </c>
      <c r="D40" s="116">
        <v>592</v>
      </c>
      <c r="E40" s="117">
        <v>183</v>
      </c>
    </row>
    <row r="41" spans="1:5">
      <c r="A41" s="141" t="s">
        <v>24</v>
      </c>
      <c r="B41" s="121"/>
      <c r="C41" s="121"/>
      <c r="D41" s="121"/>
      <c r="E41" s="117"/>
    </row>
    <row r="42" spans="1:5">
      <c r="A42" s="142" t="s">
        <v>25</v>
      </c>
      <c r="B42" s="116">
        <v>991</v>
      </c>
      <c r="C42" s="116">
        <v>304</v>
      </c>
      <c r="D42" s="116">
        <v>466</v>
      </c>
      <c r="E42" s="117">
        <v>221</v>
      </c>
    </row>
    <row r="43" spans="1:5">
      <c r="A43" s="141" t="s">
        <v>26</v>
      </c>
      <c r="B43" s="121"/>
      <c r="C43" s="121"/>
      <c r="D43" s="121"/>
      <c r="E43" s="117"/>
    </row>
    <row r="44" spans="1:5">
      <c r="A44" s="142" t="s">
        <v>27</v>
      </c>
      <c r="B44" s="116">
        <v>191</v>
      </c>
      <c r="C44" s="116">
        <v>61</v>
      </c>
      <c r="D44" s="116">
        <v>65</v>
      </c>
      <c r="E44" s="117">
        <v>65</v>
      </c>
    </row>
    <row r="45" spans="1:5">
      <c r="A45" s="141" t="s">
        <v>28</v>
      </c>
      <c r="B45" s="121"/>
      <c r="C45" s="121"/>
      <c r="D45" s="121"/>
      <c r="E45" s="122"/>
    </row>
    <row r="46" spans="1:5">
      <c r="A46" s="142" t="s">
        <v>29</v>
      </c>
      <c r="B46" s="116">
        <v>591</v>
      </c>
      <c r="C46" s="116">
        <v>38</v>
      </c>
      <c r="D46" s="116">
        <v>22</v>
      </c>
      <c r="E46" s="117">
        <v>531</v>
      </c>
    </row>
    <row r="47" spans="1:5" ht="12">
      <c r="A47" s="141" t="s">
        <v>30</v>
      </c>
      <c r="B47" s="130"/>
      <c r="C47" s="130"/>
      <c r="D47" s="130"/>
      <c r="E47" s="130"/>
    </row>
    <row r="48" spans="1:5" ht="12">
      <c r="A48" s="13"/>
    </row>
  </sheetData>
  <customSheetViews>
    <customSheetView guid="{A85E6947-5E9C-44EA-9974-2D5A8476B6C9}" showGridLines="0">
      <selection sqref="A1:E1"/>
      <pageMargins left="0.2" right="0.26" top="0.68" bottom="0.33" header="0.5" footer="0.18"/>
      <pageSetup paperSize="9" orientation="portrait" r:id="rId1"/>
      <headerFooter alignWithMargins="0"/>
    </customSheetView>
    <customSheetView guid="{CC2CED46-F28E-4FEE-8298-2DA48F36A2D7}" showGridLines="0">
      <selection activeCell="G33" sqref="G33"/>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F1" sqref="F1"/>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C7" sqref="C7:E7"/>
      <pageMargins left="0.2" right="0.26" top="0.68" bottom="0.33" header="0.5" footer="0.18"/>
      <pageSetup paperSize="9" orientation="portrait" r:id="rId6"/>
      <headerFooter alignWithMargins="0"/>
    </customSheetView>
  </customSheetViews>
  <mergeCells count="3">
    <mergeCell ref="A1:E1"/>
    <mergeCell ref="C4:E4"/>
    <mergeCell ref="C5:E5"/>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M56"/>
  <sheetViews>
    <sheetView showGridLines="0" zoomScaleNormal="100" workbookViewId="0">
      <selection activeCell="A2" sqref="A2"/>
    </sheetView>
  </sheetViews>
  <sheetFormatPr defaultColWidth="9.109375" defaultRowHeight="11.4"/>
  <cols>
    <col min="1" max="1" width="69.88671875" style="6" customWidth="1"/>
    <col min="2" max="7" width="15.5546875" style="6" customWidth="1"/>
    <col min="8" max="8" width="9.44140625" style="6" bestFit="1" customWidth="1"/>
    <col min="9" max="9" width="11.5546875" style="6" customWidth="1"/>
    <col min="10" max="10" width="10.5546875" style="6" bestFit="1" customWidth="1"/>
    <col min="11" max="11" width="9.5546875" style="6" bestFit="1" customWidth="1"/>
    <col min="12" max="12" width="9.109375" style="6"/>
    <col min="13" max="13" width="9.5546875" style="6" bestFit="1" customWidth="1"/>
    <col min="14" max="16384" width="9.109375" style="6"/>
  </cols>
  <sheetData>
    <row r="1" spans="1:13" s="7" customFormat="1" ht="27" customHeight="1">
      <c r="A1" s="1071" t="s">
        <v>2584</v>
      </c>
      <c r="B1" s="1071"/>
      <c r="C1" s="1071"/>
      <c r="D1" s="1071"/>
      <c r="E1" s="1071"/>
      <c r="F1" s="1071"/>
      <c r="G1" s="1071"/>
      <c r="H1" s="26"/>
      <c r="I1" s="26"/>
    </row>
    <row r="2" spans="1:13" ht="12">
      <c r="A2" s="13" t="s">
        <v>1753</v>
      </c>
    </row>
    <row r="3" spans="1:13">
      <c r="A3" s="64" t="s">
        <v>1776</v>
      </c>
      <c r="B3" s="10"/>
      <c r="C3" s="10"/>
      <c r="D3" s="10"/>
      <c r="E3" s="10"/>
      <c r="F3" s="10"/>
      <c r="G3" s="10"/>
    </row>
    <row r="4" spans="1:13" ht="12" customHeight="1">
      <c r="A4" s="577"/>
      <c r="B4" s="1038" t="s">
        <v>702</v>
      </c>
      <c r="C4" s="1038"/>
      <c r="D4" s="1142" t="s">
        <v>704</v>
      </c>
      <c r="E4" s="1142"/>
      <c r="F4" s="1142"/>
      <c r="G4" s="1064" t="s">
        <v>1157</v>
      </c>
    </row>
    <row r="5" spans="1:13" ht="13.5" customHeight="1">
      <c r="A5" s="313"/>
      <c r="B5" s="1040" t="s">
        <v>703</v>
      </c>
      <c r="C5" s="1040"/>
      <c r="D5" s="1143" t="s">
        <v>705</v>
      </c>
      <c r="E5" s="1143"/>
      <c r="F5" s="1143"/>
      <c r="G5" s="1110"/>
    </row>
    <row r="6" spans="1:13">
      <c r="A6" s="316" t="s">
        <v>31</v>
      </c>
      <c r="B6" s="568"/>
      <c r="C6" s="568"/>
      <c r="D6" s="572"/>
      <c r="E6" s="1136" t="s">
        <v>708</v>
      </c>
      <c r="F6" s="1136"/>
      <c r="G6" s="1110"/>
    </row>
    <row r="7" spans="1:13">
      <c r="A7" s="313" t="s">
        <v>32</v>
      </c>
      <c r="B7" s="568" t="s">
        <v>348</v>
      </c>
      <c r="C7" s="568" t="s">
        <v>706</v>
      </c>
      <c r="D7" s="572" t="s">
        <v>354</v>
      </c>
      <c r="E7" s="1137" t="s">
        <v>709</v>
      </c>
      <c r="F7" s="1137"/>
      <c r="G7" s="1140" t="s">
        <v>1364</v>
      </c>
    </row>
    <row r="8" spans="1:13">
      <c r="A8" s="440"/>
      <c r="B8" s="585" t="s">
        <v>363</v>
      </c>
      <c r="C8" s="1141" t="s">
        <v>707</v>
      </c>
      <c r="D8" s="783" t="s">
        <v>349</v>
      </c>
      <c r="E8" s="578" t="s">
        <v>1155</v>
      </c>
      <c r="F8" s="578" t="s">
        <v>1156</v>
      </c>
      <c r="G8" s="1140"/>
    </row>
    <row r="9" spans="1:13">
      <c r="A9" s="440"/>
      <c r="B9" s="784"/>
      <c r="C9" s="1141"/>
      <c r="D9" s="785"/>
      <c r="E9" s="365" t="s">
        <v>710</v>
      </c>
      <c r="F9" s="365" t="s">
        <v>711</v>
      </c>
      <c r="G9" s="297"/>
    </row>
    <row r="10" spans="1:13" ht="26.25" customHeight="1" thickBot="1">
      <c r="A10" s="490"/>
      <c r="B10" s="1138" t="s">
        <v>2560</v>
      </c>
      <c r="C10" s="1138"/>
      <c r="D10" s="1138"/>
      <c r="E10" s="1138"/>
      <c r="F10" s="1138"/>
      <c r="G10" s="1139"/>
    </row>
    <row r="11" spans="1:13" ht="14.4">
      <c r="A11" s="238" t="s">
        <v>701</v>
      </c>
      <c r="B11" s="129">
        <f>D11+G11</f>
        <v>1216472</v>
      </c>
      <c r="C11" s="129">
        <v>1196736.3999999999</v>
      </c>
      <c r="D11" s="129">
        <v>1038946.7</v>
      </c>
      <c r="E11" s="129">
        <v>1019211.1</v>
      </c>
      <c r="F11" s="129">
        <v>19735.599999999999</v>
      </c>
      <c r="G11" s="367">
        <v>177525.3</v>
      </c>
      <c r="H11" s="29"/>
      <c r="I11" s="46"/>
      <c r="J11" s="46"/>
      <c r="K11" s="46"/>
      <c r="L11" s="46"/>
      <c r="M11" s="46"/>
    </row>
    <row r="12" spans="1:13" ht="11.4" customHeight="1">
      <c r="A12" s="275" t="s">
        <v>33</v>
      </c>
      <c r="B12" s="129"/>
      <c r="C12" s="120"/>
      <c r="D12" s="120"/>
      <c r="E12" s="120"/>
      <c r="F12" s="120"/>
      <c r="G12" s="256"/>
      <c r="H12" s="29"/>
      <c r="I12" s="44"/>
      <c r="J12" s="44"/>
      <c r="K12" s="44"/>
      <c r="L12" s="44"/>
      <c r="M12" s="44"/>
    </row>
    <row r="13" spans="1:13" ht="11.4" customHeight="1">
      <c r="A13" s="123" t="s">
        <v>341</v>
      </c>
      <c r="B13" s="120">
        <f t="shared" ref="B13:B53" si="0">D13+G13</f>
        <v>388981.3</v>
      </c>
      <c r="C13" s="120">
        <v>380239.4</v>
      </c>
      <c r="D13" s="120">
        <v>325626.5</v>
      </c>
      <c r="E13" s="120">
        <v>316884.59999999998</v>
      </c>
      <c r="F13" s="120">
        <v>8741.9</v>
      </c>
      <c r="G13" s="256">
        <v>63354.8</v>
      </c>
      <c r="H13" s="29"/>
      <c r="I13" s="45"/>
      <c r="J13" s="45"/>
      <c r="K13" s="45"/>
      <c r="L13" s="45"/>
      <c r="M13" s="45"/>
    </row>
    <row r="14" spans="1:13" ht="11.4" customHeight="1">
      <c r="A14" s="118" t="s">
        <v>337</v>
      </c>
      <c r="B14" s="120"/>
      <c r="C14" s="120"/>
      <c r="D14" s="120"/>
      <c r="E14" s="120"/>
      <c r="F14" s="120"/>
      <c r="G14" s="256"/>
      <c r="H14" s="29"/>
      <c r="I14" s="44"/>
      <c r="J14" s="44"/>
      <c r="K14" s="44"/>
      <c r="L14" s="44"/>
      <c r="M14" s="44"/>
    </row>
    <row r="15" spans="1:13" ht="11.4" customHeight="1">
      <c r="A15" s="123" t="s">
        <v>343</v>
      </c>
      <c r="B15" s="120">
        <f t="shared" si="0"/>
        <v>827490.7</v>
      </c>
      <c r="C15" s="120">
        <v>816497</v>
      </c>
      <c r="D15" s="779">
        <v>713320.2</v>
      </c>
      <c r="E15" s="120">
        <v>702326.5</v>
      </c>
      <c r="F15" s="120">
        <v>10993.7</v>
      </c>
      <c r="G15" s="256">
        <v>114170.5</v>
      </c>
      <c r="H15" s="29"/>
    </row>
    <row r="16" spans="1:13">
      <c r="A16" s="118" t="s">
        <v>338</v>
      </c>
      <c r="B16" s="120"/>
      <c r="C16" s="120"/>
      <c r="D16" s="120"/>
      <c r="E16" s="120"/>
      <c r="F16" s="120"/>
      <c r="G16" s="256"/>
      <c r="H16" s="29"/>
    </row>
    <row r="17" spans="1:13" ht="13.2" customHeight="1">
      <c r="A17" s="123" t="s">
        <v>8</v>
      </c>
      <c r="B17" s="120">
        <f t="shared" si="0"/>
        <v>5352.4</v>
      </c>
      <c r="C17" s="120">
        <v>5288.8</v>
      </c>
      <c r="D17" s="120">
        <v>4647.5</v>
      </c>
      <c r="E17" s="120">
        <v>4583.8999999999996</v>
      </c>
      <c r="F17" s="120">
        <v>63.6</v>
      </c>
      <c r="G17" s="256">
        <v>704.9</v>
      </c>
      <c r="H17" s="29"/>
      <c r="I17" s="44"/>
      <c r="J17" s="44"/>
      <c r="K17" s="44"/>
      <c r="L17" s="44"/>
      <c r="M17" s="44"/>
    </row>
    <row r="18" spans="1:13" ht="11.4" customHeight="1">
      <c r="A18" s="118" t="s">
        <v>9</v>
      </c>
      <c r="B18" s="120"/>
      <c r="C18" s="120"/>
      <c r="D18" s="120"/>
      <c r="E18" s="120"/>
      <c r="F18" s="120"/>
      <c r="G18" s="256"/>
      <c r="H18" s="29"/>
    </row>
    <row r="19" spans="1:13">
      <c r="A19" s="123" t="s">
        <v>569</v>
      </c>
      <c r="B19" s="120">
        <f t="shared" si="0"/>
        <v>5618.9000000000005</v>
      </c>
      <c r="C19" s="120">
        <v>5498.9</v>
      </c>
      <c r="D19" s="120">
        <v>4785.8</v>
      </c>
      <c r="E19" s="120">
        <v>4665.8</v>
      </c>
      <c r="F19" s="120">
        <v>120</v>
      </c>
      <c r="G19" s="780">
        <v>833.1</v>
      </c>
      <c r="H19" s="29"/>
    </row>
    <row r="20" spans="1:13">
      <c r="A20" s="118" t="s">
        <v>712</v>
      </c>
      <c r="B20" s="120"/>
      <c r="C20" s="120"/>
      <c r="D20" s="120"/>
      <c r="E20" s="120"/>
      <c r="F20" s="120"/>
      <c r="G20" s="256"/>
      <c r="H20" s="29"/>
    </row>
    <row r="21" spans="1:13">
      <c r="A21" s="123" t="s">
        <v>571</v>
      </c>
      <c r="B21" s="120">
        <f t="shared" si="0"/>
        <v>290187</v>
      </c>
      <c r="C21" s="120">
        <v>284653.2</v>
      </c>
      <c r="D21" s="120">
        <v>250657.3</v>
      </c>
      <c r="E21" s="120">
        <v>245123.5</v>
      </c>
      <c r="F21" s="120">
        <v>5533.8</v>
      </c>
      <c r="G21" s="256">
        <v>39529.699999999997</v>
      </c>
      <c r="H21" s="29"/>
    </row>
    <row r="22" spans="1:13">
      <c r="A22" s="118" t="s">
        <v>572</v>
      </c>
      <c r="B22" s="120"/>
      <c r="C22" s="120"/>
      <c r="D22" s="120"/>
      <c r="E22" s="120"/>
      <c r="F22" s="120"/>
      <c r="G22" s="256"/>
      <c r="H22" s="29"/>
    </row>
    <row r="23" spans="1:13" ht="13.2">
      <c r="A23" s="161" t="s">
        <v>1255</v>
      </c>
      <c r="B23" s="120">
        <f t="shared" si="0"/>
        <v>22140.2</v>
      </c>
      <c r="C23" s="120">
        <v>21766.2</v>
      </c>
      <c r="D23" s="120">
        <v>18317.7</v>
      </c>
      <c r="E23" s="120">
        <v>17943.7</v>
      </c>
      <c r="F23" s="120">
        <v>374</v>
      </c>
      <c r="G23" s="256">
        <v>3822.5</v>
      </c>
      <c r="H23" s="29"/>
    </row>
    <row r="24" spans="1:13">
      <c r="A24" s="118" t="s">
        <v>645</v>
      </c>
      <c r="B24" s="120"/>
      <c r="C24" s="120"/>
      <c r="D24" s="120"/>
      <c r="E24" s="120"/>
      <c r="F24" s="120"/>
      <c r="G24" s="256"/>
      <c r="H24" s="29"/>
    </row>
    <row r="25" spans="1:13" ht="13.2">
      <c r="A25" s="161" t="s">
        <v>1256</v>
      </c>
      <c r="B25" s="120">
        <f t="shared" si="0"/>
        <v>21329</v>
      </c>
      <c r="C25" s="781">
        <v>20970.400000000001</v>
      </c>
      <c r="D25" s="120">
        <v>18405</v>
      </c>
      <c r="E25" s="120">
        <v>18046.400000000001</v>
      </c>
      <c r="F25" s="120">
        <v>358.6</v>
      </c>
      <c r="G25" s="256">
        <v>2924</v>
      </c>
      <c r="H25" s="29"/>
    </row>
    <row r="26" spans="1:13">
      <c r="A26" s="118" t="s">
        <v>1172</v>
      </c>
      <c r="B26" s="120"/>
      <c r="C26" s="120"/>
      <c r="D26" s="120"/>
      <c r="E26" s="120"/>
      <c r="F26" s="120"/>
      <c r="G26" s="256"/>
      <c r="H26" s="29"/>
    </row>
    <row r="27" spans="1:13">
      <c r="A27" s="123" t="s">
        <v>10</v>
      </c>
      <c r="B27" s="120">
        <f t="shared" si="0"/>
        <v>66918.7</v>
      </c>
      <c r="C27" s="120">
        <v>65469.1</v>
      </c>
      <c r="D27" s="120">
        <v>58386.7</v>
      </c>
      <c r="E27" s="120">
        <v>56937.1</v>
      </c>
      <c r="F27" s="120">
        <v>1449.6</v>
      </c>
      <c r="G27" s="256">
        <v>8532</v>
      </c>
      <c r="H27" s="29"/>
    </row>
    <row r="28" spans="1:13">
      <c r="A28" s="118" t="s">
        <v>11</v>
      </c>
      <c r="B28" s="120"/>
      <c r="C28" s="120"/>
      <c r="D28" s="120"/>
      <c r="E28" s="120"/>
      <c r="F28" s="120"/>
      <c r="G28" s="256"/>
      <c r="H28" s="29"/>
    </row>
    <row r="29" spans="1:13" ht="13.2" customHeight="1">
      <c r="A29" s="161" t="s">
        <v>1257</v>
      </c>
      <c r="B29" s="120">
        <f t="shared" si="0"/>
        <v>207974.9</v>
      </c>
      <c r="C29" s="120">
        <v>206356.5</v>
      </c>
      <c r="D29" s="120">
        <v>176237.4</v>
      </c>
      <c r="E29" s="120">
        <v>174619</v>
      </c>
      <c r="F29" s="120">
        <v>1618.4</v>
      </c>
      <c r="G29" s="256">
        <v>31737.5</v>
      </c>
      <c r="H29" s="29"/>
    </row>
    <row r="30" spans="1:13" ht="13.2">
      <c r="A30" s="118" t="s">
        <v>646</v>
      </c>
      <c r="B30" s="120"/>
      <c r="C30" s="120"/>
      <c r="D30" s="120"/>
      <c r="E30" s="120"/>
      <c r="F30" s="120"/>
      <c r="G30" s="256"/>
      <c r="H30" s="29"/>
    </row>
    <row r="31" spans="1:13">
      <c r="A31" s="123" t="s">
        <v>12</v>
      </c>
      <c r="B31" s="120">
        <f t="shared" si="0"/>
        <v>36095.9</v>
      </c>
      <c r="C31" s="120">
        <v>35724.400000000001</v>
      </c>
      <c r="D31" s="120">
        <v>31662</v>
      </c>
      <c r="E31" s="120">
        <v>31290.5</v>
      </c>
      <c r="F31" s="120">
        <v>371.5</v>
      </c>
      <c r="G31" s="256">
        <v>4433.8999999999996</v>
      </c>
      <c r="H31" s="29"/>
    </row>
    <row r="32" spans="1:13">
      <c r="A32" s="118" t="s">
        <v>91</v>
      </c>
      <c r="B32" s="120"/>
      <c r="C32" s="120"/>
      <c r="D32" s="120"/>
      <c r="E32" s="120"/>
      <c r="F32" s="120"/>
      <c r="G32" s="256"/>
      <c r="H32" s="29"/>
    </row>
    <row r="33" spans="1:8" ht="13.2">
      <c r="A33" s="161" t="s">
        <v>1258</v>
      </c>
      <c r="B33" s="120">
        <f t="shared" si="0"/>
        <v>20522.5</v>
      </c>
      <c r="C33" s="120">
        <v>20434.8</v>
      </c>
      <c r="D33" s="120">
        <v>18010.5</v>
      </c>
      <c r="E33" s="120">
        <v>17922.8</v>
      </c>
      <c r="F33" s="120">
        <v>87.7</v>
      </c>
      <c r="G33" s="256">
        <v>2512</v>
      </c>
      <c r="H33" s="29"/>
    </row>
    <row r="34" spans="1:8" ht="13.2">
      <c r="A34" s="118" t="s">
        <v>648</v>
      </c>
      <c r="B34" s="120"/>
      <c r="C34" s="120"/>
      <c r="D34" s="120"/>
      <c r="E34" s="120"/>
      <c r="F34" s="120"/>
      <c r="G34" s="256"/>
      <c r="H34" s="29"/>
    </row>
    <row r="35" spans="1:8">
      <c r="A35" s="123" t="s">
        <v>14</v>
      </c>
      <c r="B35" s="120">
        <f t="shared" si="0"/>
        <v>36642.1</v>
      </c>
      <c r="C35" s="120">
        <v>36423</v>
      </c>
      <c r="D35" s="120">
        <v>32131.9</v>
      </c>
      <c r="E35" s="120">
        <v>31912.799999999999</v>
      </c>
      <c r="F35" s="120">
        <v>219.1</v>
      </c>
      <c r="G35" s="256">
        <v>4510.2</v>
      </c>
      <c r="H35" s="29"/>
    </row>
    <row r="36" spans="1:8">
      <c r="A36" s="118" t="s">
        <v>575</v>
      </c>
      <c r="B36" s="120"/>
      <c r="C36" s="120"/>
      <c r="D36" s="120"/>
      <c r="E36" s="120"/>
      <c r="F36" s="120"/>
      <c r="G36" s="256"/>
      <c r="H36" s="29"/>
    </row>
    <row r="37" spans="1:8">
      <c r="A37" s="123" t="s">
        <v>16</v>
      </c>
      <c r="B37" s="120">
        <f t="shared" si="0"/>
        <v>24709.5</v>
      </c>
      <c r="C37" s="120">
        <v>24589.3</v>
      </c>
      <c r="D37" s="120">
        <v>21186.5</v>
      </c>
      <c r="E37" s="120">
        <v>21066.3</v>
      </c>
      <c r="F37" s="120">
        <v>120.2</v>
      </c>
      <c r="G37" s="256">
        <v>3523</v>
      </c>
      <c r="H37" s="29"/>
    </row>
    <row r="38" spans="1:8">
      <c r="A38" s="118" t="s">
        <v>17</v>
      </c>
      <c r="B38" s="120"/>
      <c r="C38" s="120"/>
      <c r="D38" s="120"/>
      <c r="E38" s="120"/>
      <c r="F38" s="120"/>
      <c r="G38" s="256"/>
      <c r="H38" s="29"/>
    </row>
    <row r="39" spans="1:8" ht="13.2">
      <c r="A39" s="161" t="s">
        <v>1259</v>
      </c>
      <c r="B39" s="120">
        <f t="shared" si="0"/>
        <v>12460.5</v>
      </c>
      <c r="C39" s="120">
        <v>12406.2</v>
      </c>
      <c r="D39" s="120">
        <v>10737.3</v>
      </c>
      <c r="E39" s="120">
        <v>10683</v>
      </c>
      <c r="F39" s="120">
        <v>54.3</v>
      </c>
      <c r="G39" s="256">
        <v>1723.2</v>
      </c>
      <c r="H39" s="29"/>
    </row>
    <row r="40" spans="1:8">
      <c r="A40" s="118" t="s">
        <v>18</v>
      </c>
      <c r="B40" s="120"/>
      <c r="C40" s="120"/>
      <c r="D40" s="120"/>
      <c r="E40" s="120"/>
      <c r="F40" s="120"/>
      <c r="G40" s="256"/>
      <c r="H40" s="29"/>
    </row>
    <row r="41" spans="1:8">
      <c r="A41" s="123" t="s">
        <v>19</v>
      </c>
      <c r="B41" s="120">
        <f t="shared" si="0"/>
        <v>50233.5</v>
      </c>
      <c r="C41" s="120">
        <v>49490.400000000001</v>
      </c>
      <c r="D41" s="120">
        <v>43445.4</v>
      </c>
      <c r="E41" s="120">
        <v>42702.3</v>
      </c>
      <c r="F41" s="120">
        <v>743.1</v>
      </c>
      <c r="G41" s="256">
        <v>6788.1</v>
      </c>
      <c r="H41" s="29"/>
    </row>
    <row r="42" spans="1:8">
      <c r="A42" s="118" t="s">
        <v>34</v>
      </c>
      <c r="B42" s="120"/>
      <c r="C42" s="120"/>
      <c r="D42" s="120"/>
      <c r="E42" s="120"/>
      <c r="F42" s="120"/>
      <c r="G42" s="256"/>
      <c r="H42" s="29"/>
    </row>
    <row r="43" spans="1:8" ht="13.2">
      <c r="A43" s="161" t="s">
        <v>1260</v>
      </c>
      <c r="B43" s="120">
        <f t="shared" si="0"/>
        <v>36957.5</v>
      </c>
      <c r="C43" s="120">
        <v>36678.9</v>
      </c>
      <c r="D43" s="120">
        <v>31961.8</v>
      </c>
      <c r="E43" s="120">
        <v>31683.200000000001</v>
      </c>
      <c r="F43" s="120">
        <v>278.60000000000002</v>
      </c>
      <c r="G43" s="256">
        <v>4995.7</v>
      </c>
      <c r="H43" s="29"/>
    </row>
    <row r="44" spans="1:8">
      <c r="A44" s="118" t="s">
        <v>21</v>
      </c>
      <c r="B44" s="120"/>
      <c r="C44" s="120"/>
      <c r="D44" s="120"/>
      <c r="E44" s="120"/>
      <c r="F44" s="120"/>
      <c r="G44" s="256"/>
      <c r="H44" s="29"/>
    </row>
    <row r="45" spans="1:8">
      <c r="A45" s="123" t="s">
        <v>1082</v>
      </c>
      <c r="B45" s="120">
        <f t="shared" si="0"/>
        <v>87363.5</v>
      </c>
      <c r="C45" s="120">
        <v>86641</v>
      </c>
      <c r="D45" s="120">
        <v>73562.399999999994</v>
      </c>
      <c r="E45" s="120">
        <v>72839.899999999994</v>
      </c>
      <c r="F45" s="120">
        <v>722.5</v>
      </c>
      <c r="G45" s="117">
        <v>13801.1</v>
      </c>
      <c r="H45" s="29"/>
    </row>
    <row r="46" spans="1:8">
      <c r="A46" s="118" t="s">
        <v>22</v>
      </c>
      <c r="B46" s="120"/>
      <c r="C46" s="120"/>
      <c r="D46" s="120"/>
      <c r="E46" s="120"/>
      <c r="F46" s="120"/>
      <c r="G46" s="256"/>
      <c r="H46" s="29"/>
    </row>
    <row r="47" spans="1:8">
      <c r="A47" s="123" t="s">
        <v>23</v>
      </c>
      <c r="B47" s="120">
        <f t="shared" si="0"/>
        <v>148977.5</v>
      </c>
      <c r="C47" s="120">
        <v>142818.29999999999</v>
      </c>
      <c r="D47" s="120">
        <v>123594.4</v>
      </c>
      <c r="E47" s="120">
        <v>117435.2</v>
      </c>
      <c r="F47" s="120">
        <v>6159.2</v>
      </c>
      <c r="G47" s="256">
        <v>25383.1</v>
      </c>
      <c r="H47" s="29"/>
    </row>
    <row r="48" spans="1:8">
      <c r="A48" s="118" t="s">
        <v>24</v>
      </c>
      <c r="B48" s="120"/>
      <c r="C48" s="120"/>
      <c r="D48" s="120"/>
      <c r="E48" s="120"/>
      <c r="F48" s="120"/>
      <c r="G48" s="256"/>
      <c r="H48" s="29"/>
    </row>
    <row r="49" spans="1:8">
      <c r="A49" s="123" t="s">
        <v>25</v>
      </c>
      <c r="B49" s="120">
        <f t="shared" si="0"/>
        <v>118547.20000000001</v>
      </c>
      <c r="C49" s="120">
        <v>117131.3</v>
      </c>
      <c r="D49" s="120">
        <v>100342.6</v>
      </c>
      <c r="E49" s="120">
        <v>98926.7</v>
      </c>
      <c r="F49" s="120">
        <v>1415.9</v>
      </c>
      <c r="G49" s="256">
        <v>18204.599999999999</v>
      </c>
      <c r="H49" s="29"/>
    </row>
    <row r="50" spans="1:8">
      <c r="A50" s="118" t="s">
        <v>26</v>
      </c>
      <c r="B50" s="120"/>
      <c r="C50" s="120"/>
      <c r="D50" s="120"/>
      <c r="E50" s="120"/>
      <c r="F50" s="120"/>
      <c r="G50" s="256"/>
      <c r="H50" s="29"/>
    </row>
    <row r="51" spans="1:8">
      <c r="A51" s="123" t="s">
        <v>27</v>
      </c>
      <c r="B51" s="120">
        <f t="shared" si="0"/>
        <v>21114.5</v>
      </c>
      <c r="C51" s="120">
        <v>21076.799999999999</v>
      </c>
      <c r="D51" s="120">
        <v>18002.8</v>
      </c>
      <c r="E51" s="120">
        <v>17965.099999999999</v>
      </c>
      <c r="F51" s="120">
        <v>37.700000000000003</v>
      </c>
      <c r="G51" s="256">
        <v>3111.7</v>
      </c>
      <c r="H51" s="29"/>
    </row>
    <row r="52" spans="1:8">
      <c r="A52" s="118" t="s">
        <v>28</v>
      </c>
      <c r="B52" s="120"/>
      <c r="C52" s="120"/>
      <c r="D52" s="120"/>
      <c r="E52" s="120"/>
      <c r="F52" s="120"/>
      <c r="G52" s="256"/>
      <c r="H52" s="29"/>
    </row>
    <row r="53" spans="1:8">
      <c r="A53" s="123" t="s">
        <v>29</v>
      </c>
      <c r="B53" s="120">
        <f t="shared" si="0"/>
        <v>3326.7</v>
      </c>
      <c r="C53" s="120">
        <v>3318.9</v>
      </c>
      <c r="D53" s="120">
        <v>2871.7</v>
      </c>
      <c r="E53" s="120">
        <v>2863.9</v>
      </c>
      <c r="F53" s="120">
        <v>7.8</v>
      </c>
      <c r="G53" s="256">
        <v>455</v>
      </c>
      <c r="H53" s="29"/>
    </row>
    <row r="54" spans="1:8">
      <c r="A54" s="118" t="s">
        <v>30</v>
      </c>
      <c r="B54" s="120"/>
      <c r="C54" s="120"/>
      <c r="D54" s="120"/>
      <c r="E54" s="120"/>
      <c r="F54" s="120"/>
      <c r="G54" s="256"/>
      <c r="H54" s="29"/>
    </row>
    <row r="55" spans="1:8">
      <c r="B55" s="5"/>
      <c r="C55" s="5"/>
      <c r="D55" s="5"/>
      <c r="E55" s="5"/>
      <c r="F55" s="5"/>
      <c r="G55" s="5"/>
      <c r="H55" s="29"/>
    </row>
    <row r="56" spans="1:8">
      <c r="H56" s="29"/>
    </row>
  </sheetData>
  <customSheetViews>
    <customSheetView guid="{A85E6947-5E9C-44EA-9974-2D5A8476B6C9}" showGridLines="0">
      <selection sqref="A1:G1"/>
      <pageMargins left="0.2" right="0.26" top="0.68" bottom="0.33" header="0.5" footer="0.18"/>
      <pageSetup paperSize="9" orientation="portrait" r:id="rId1"/>
      <headerFooter alignWithMargins="0"/>
    </customSheetView>
    <customSheetView guid="{CC2CED46-F28E-4FEE-8298-2DA48F36A2D7}" showGridLines="0">
      <selection activeCell="H11" sqref="H11"/>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8709ABF6-20E2-4B99-9C0E-AB7F5DEED495}" showGridLines="0" topLeftCell="B22">
      <selection activeCell="J19" sqref="J19"/>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E24" sqref="E24"/>
      <pageMargins left="0.2" right="0.26" top="0.68" bottom="0.33" header="0.5" footer="0.18"/>
      <pageSetup paperSize="9" orientation="portrait" r:id="rId6"/>
      <headerFooter alignWithMargins="0"/>
    </customSheetView>
  </customSheetViews>
  <mergeCells count="11">
    <mergeCell ref="A1:G1"/>
    <mergeCell ref="B4:C4"/>
    <mergeCell ref="B5:C5"/>
    <mergeCell ref="D4:F4"/>
    <mergeCell ref="D5:F5"/>
    <mergeCell ref="E6:F6"/>
    <mergeCell ref="E7:F7"/>
    <mergeCell ref="B10:G10"/>
    <mergeCell ref="G7:G8"/>
    <mergeCell ref="G4:G6"/>
    <mergeCell ref="C8:C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60"/>
  <sheetViews>
    <sheetView showGridLines="0" zoomScaleNormal="78" workbookViewId="0">
      <selection activeCell="A3" sqref="A3"/>
    </sheetView>
  </sheetViews>
  <sheetFormatPr defaultColWidth="9.109375" defaultRowHeight="11.4"/>
  <cols>
    <col min="1" max="1" width="68" style="6" customWidth="1"/>
    <col min="2" max="7" width="15.109375" style="6" customWidth="1"/>
    <col min="8" max="16384" width="9.109375" style="6"/>
  </cols>
  <sheetData>
    <row r="1" spans="1:9" s="7" customFormat="1" ht="27" customHeight="1">
      <c r="A1" s="1071" t="s">
        <v>2584</v>
      </c>
      <c r="B1" s="1071"/>
      <c r="C1" s="1071"/>
      <c r="D1" s="1071"/>
      <c r="E1" s="1071"/>
      <c r="F1" s="1071"/>
      <c r="G1" s="1071"/>
      <c r="H1" s="26"/>
      <c r="I1" s="26"/>
    </row>
    <row r="2" spans="1:9" ht="12">
      <c r="A2" s="13" t="s">
        <v>1754</v>
      </c>
      <c r="B2" s="13"/>
    </row>
    <row r="3" spans="1:9">
      <c r="A3" s="64" t="s">
        <v>1777</v>
      </c>
      <c r="B3" s="10"/>
      <c r="C3" s="10"/>
      <c r="D3" s="10"/>
      <c r="E3" s="10"/>
      <c r="F3" s="10"/>
      <c r="G3" s="10"/>
    </row>
    <row r="4" spans="1:9" ht="12" customHeight="1">
      <c r="A4" s="577"/>
      <c r="B4" s="1038" t="s">
        <v>702</v>
      </c>
      <c r="C4" s="1038"/>
      <c r="D4" s="1142" t="s">
        <v>704</v>
      </c>
      <c r="E4" s="1142"/>
      <c r="F4" s="1142"/>
      <c r="G4" s="1064" t="s">
        <v>1157</v>
      </c>
    </row>
    <row r="5" spans="1:9">
      <c r="A5" s="313"/>
      <c r="B5" s="1041" t="s">
        <v>703</v>
      </c>
      <c r="C5" s="1041"/>
      <c r="D5" s="1137" t="s">
        <v>705</v>
      </c>
      <c r="E5" s="1137"/>
      <c r="F5" s="1137"/>
      <c r="G5" s="1110"/>
    </row>
    <row r="6" spans="1:9">
      <c r="A6" s="316" t="s">
        <v>31</v>
      </c>
      <c r="B6" s="947"/>
      <c r="C6" s="947"/>
      <c r="D6" s="980"/>
      <c r="E6" s="1144" t="s">
        <v>708</v>
      </c>
      <c r="F6" s="1145"/>
      <c r="G6" s="1110"/>
    </row>
    <row r="7" spans="1:9">
      <c r="A7" s="313" t="s">
        <v>32</v>
      </c>
      <c r="B7" s="948" t="s">
        <v>348</v>
      </c>
      <c r="C7" s="948" t="s">
        <v>706</v>
      </c>
      <c r="D7" s="979" t="s">
        <v>354</v>
      </c>
      <c r="E7" s="1146" t="s">
        <v>709</v>
      </c>
      <c r="F7" s="1147"/>
      <c r="G7" s="1140" t="s">
        <v>1364</v>
      </c>
    </row>
    <row r="8" spans="1:9">
      <c r="A8" s="440"/>
      <c r="B8" s="585" t="s">
        <v>363</v>
      </c>
      <c r="C8" s="1141" t="s">
        <v>707</v>
      </c>
      <c r="D8" s="783" t="s">
        <v>349</v>
      </c>
      <c r="E8" s="950" t="s">
        <v>1155</v>
      </c>
      <c r="F8" s="950" t="s">
        <v>1156</v>
      </c>
      <c r="G8" s="1140"/>
    </row>
    <row r="9" spans="1:9">
      <c r="A9" s="440"/>
      <c r="B9" s="784"/>
      <c r="C9" s="1141"/>
      <c r="D9" s="785"/>
      <c r="E9" s="576" t="s">
        <v>710</v>
      </c>
      <c r="F9" s="576" t="s">
        <v>711</v>
      </c>
      <c r="G9" s="297"/>
    </row>
    <row r="10" spans="1:9" ht="26.25" customHeight="1" thickBot="1">
      <c r="A10" s="490"/>
      <c r="B10" s="1138" t="s">
        <v>2561</v>
      </c>
      <c r="C10" s="1138"/>
      <c r="D10" s="1138"/>
      <c r="E10" s="1138"/>
      <c r="F10" s="1138"/>
      <c r="G10" s="1139"/>
    </row>
    <row r="11" spans="1:9" ht="12">
      <c r="A11" s="238" t="s">
        <v>1261</v>
      </c>
      <c r="B11" s="239">
        <v>1969</v>
      </c>
      <c r="C11" s="239">
        <v>1937</v>
      </c>
      <c r="D11" s="239">
        <v>1682</v>
      </c>
      <c r="E11" s="239">
        <v>1650</v>
      </c>
      <c r="F11" s="239">
        <v>32</v>
      </c>
      <c r="G11" s="782">
        <v>287</v>
      </c>
      <c r="H11" s="29"/>
    </row>
    <row r="12" spans="1:9">
      <c r="A12" s="275" t="s">
        <v>33</v>
      </c>
      <c r="B12" s="220"/>
      <c r="C12" s="220"/>
      <c r="D12" s="220"/>
      <c r="E12" s="220"/>
      <c r="F12" s="220"/>
      <c r="G12" s="209"/>
      <c r="H12" s="29"/>
    </row>
    <row r="13" spans="1:9">
      <c r="A13" s="123" t="s">
        <v>341</v>
      </c>
      <c r="B13" s="220">
        <v>1818</v>
      </c>
      <c r="C13" s="220">
        <v>1777</v>
      </c>
      <c r="D13" s="220">
        <v>1522</v>
      </c>
      <c r="E13" s="220">
        <v>1481</v>
      </c>
      <c r="F13" s="220">
        <v>41</v>
      </c>
      <c r="G13" s="209">
        <v>296</v>
      </c>
      <c r="H13" s="29"/>
    </row>
    <row r="14" spans="1:9">
      <c r="A14" s="118" t="s">
        <v>337</v>
      </c>
      <c r="B14" s="220"/>
      <c r="C14" s="220"/>
      <c r="D14" s="220"/>
      <c r="E14" s="220"/>
      <c r="F14" s="220"/>
      <c r="G14" s="209"/>
      <c r="H14" s="29"/>
    </row>
    <row r="15" spans="1:9">
      <c r="A15" s="123" t="s">
        <v>343</v>
      </c>
      <c r="B15" s="220">
        <v>2049</v>
      </c>
      <c r="C15" s="220">
        <v>2021</v>
      </c>
      <c r="D15" s="220">
        <v>1766</v>
      </c>
      <c r="E15" s="220">
        <v>1739</v>
      </c>
      <c r="F15" s="220">
        <v>27</v>
      </c>
      <c r="G15" s="209">
        <v>283</v>
      </c>
      <c r="H15" s="29"/>
    </row>
    <row r="16" spans="1:9">
      <c r="A16" s="118" t="s">
        <v>338</v>
      </c>
      <c r="B16" s="220"/>
      <c r="C16" s="220"/>
      <c r="D16" s="220"/>
      <c r="E16" s="220"/>
      <c r="F16" s="220"/>
      <c r="G16" s="209"/>
      <c r="H16" s="29"/>
    </row>
    <row r="17" spans="1:8" ht="11.4" customHeight="1">
      <c r="A17" s="123" t="s">
        <v>8</v>
      </c>
      <c r="B17" s="220">
        <v>2048</v>
      </c>
      <c r="C17" s="220">
        <v>2023</v>
      </c>
      <c r="D17" s="220">
        <v>1778</v>
      </c>
      <c r="E17" s="220">
        <v>1754</v>
      </c>
      <c r="F17" s="220">
        <v>24</v>
      </c>
      <c r="G17" s="209">
        <v>270</v>
      </c>
      <c r="H17" s="29"/>
    </row>
    <row r="18" spans="1:8">
      <c r="A18" s="118" t="s">
        <v>9</v>
      </c>
      <c r="B18" s="220"/>
      <c r="C18" s="220"/>
      <c r="D18" s="220"/>
      <c r="E18" s="220"/>
      <c r="F18" s="220"/>
      <c r="G18" s="209"/>
      <c r="H18" s="29"/>
    </row>
    <row r="19" spans="1:8">
      <c r="A19" s="123" t="s">
        <v>569</v>
      </c>
      <c r="B19" s="220">
        <v>2055</v>
      </c>
      <c r="C19" s="220">
        <v>2011</v>
      </c>
      <c r="D19" s="220">
        <v>1750</v>
      </c>
      <c r="E19" s="220">
        <v>1706</v>
      </c>
      <c r="F19" s="220">
        <v>44</v>
      </c>
      <c r="G19" s="209">
        <v>305</v>
      </c>
      <c r="H19" s="29"/>
    </row>
    <row r="20" spans="1:8">
      <c r="A20" s="118" t="s">
        <v>712</v>
      </c>
      <c r="B20" s="220"/>
      <c r="C20" s="220"/>
      <c r="D20" s="220"/>
      <c r="E20" s="220"/>
      <c r="F20" s="220"/>
      <c r="G20" s="209"/>
      <c r="H20" s="29"/>
    </row>
    <row r="21" spans="1:8">
      <c r="A21" s="123" t="s">
        <v>571</v>
      </c>
      <c r="B21" s="220">
        <v>2058</v>
      </c>
      <c r="C21" s="220">
        <v>2020</v>
      </c>
      <c r="D21" s="220">
        <v>1778</v>
      </c>
      <c r="E21" s="220">
        <v>1739</v>
      </c>
      <c r="F21" s="220">
        <v>39</v>
      </c>
      <c r="G21" s="209">
        <v>280</v>
      </c>
      <c r="H21" s="29"/>
    </row>
    <row r="22" spans="1:8">
      <c r="A22" s="118" t="s">
        <v>572</v>
      </c>
      <c r="B22" s="220"/>
      <c r="C22" s="220"/>
      <c r="D22" s="220"/>
      <c r="E22" s="220"/>
      <c r="F22" s="220"/>
      <c r="G22" s="209"/>
      <c r="H22" s="29"/>
    </row>
    <row r="23" spans="1:8" ht="13.2">
      <c r="A23" s="161" t="s">
        <v>1267</v>
      </c>
      <c r="B23" s="220">
        <v>2056</v>
      </c>
      <c r="C23" s="220">
        <v>2022</v>
      </c>
      <c r="D23" s="220">
        <v>1701</v>
      </c>
      <c r="E23" s="220">
        <v>1667</v>
      </c>
      <c r="F23" s="220">
        <v>35</v>
      </c>
      <c r="G23" s="209">
        <v>355</v>
      </c>
      <c r="H23" s="29"/>
    </row>
    <row r="24" spans="1:8">
      <c r="A24" s="118" t="s">
        <v>1177</v>
      </c>
      <c r="B24" s="220"/>
      <c r="C24" s="220"/>
      <c r="D24" s="220"/>
      <c r="E24" s="220"/>
      <c r="F24" s="220"/>
      <c r="G24" s="209"/>
      <c r="H24" s="29"/>
    </row>
    <row r="25" spans="1:8" ht="13.2">
      <c r="A25" s="161" t="s">
        <v>1266</v>
      </c>
      <c r="B25" s="220">
        <v>2054</v>
      </c>
      <c r="C25" s="220">
        <v>2019</v>
      </c>
      <c r="D25" s="220">
        <v>1772</v>
      </c>
      <c r="E25" s="220">
        <v>1737</v>
      </c>
      <c r="F25" s="220">
        <v>35</v>
      </c>
      <c r="G25" s="209">
        <v>282</v>
      </c>
      <c r="H25" s="29"/>
    </row>
    <row r="26" spans="1:8">
      <c r="A26" s="118" t="s">
        <v>1172</v>
      </c>
      <c r="B26" s="220"/>
      <c r="C26" s="220"/>
      <c r="D26" s="220"/>
      <c r="E26" s="220"/>
      <c r="F26" s="220"/>
      <c r="G26" s="209"/>
      <c r="H26" s="29"/>
    </row>
    <row r="27" spans="1:8">
      <c r="A27" s="123" t="s">
        <v>10</v>
      </c>
      <c r="B27" s="220">
        <v>2079</v>
      </c>
      <c r="C27" s="220">
        <v>2035</v>
      </c>
      <c r="D27" s="220">
        <v>1814</v>
      </c>
      <c r="E27" s="220">
        <v>1769</v>
      </c>
      <c r="F27" s="220">
        <v>45</v>
      </c>
      <c r="G27" s="209">
        <v>265</v>
      </c>
      <c r="H27" s="29"/>
    </row>
    <row r="28" spans="1:8">
      <c r="A28" s="118" t="s">
        <v>11</v>
      </c>
      <c r="B28" s="220"/>
      <c r="C28" s="220"/>
      <c r="D28" s="220"/>
      <c r="E28" s="220"/>
      <c r="F28" s="220"/>
      <c r="G28" s="209"/>
      <c r="H28" s="29"/>
    </row>
    <row r="29" spans="1:8" ht="13.2">
      <c r="A29" s="161" t="s">
        <v>1262</v>
      </c>
      <c r="B29" s="220">
        <v>2063</v>
      </c>
      <c r="C29" s="220">
        <v>2047</v>
      </c>
      <c r="D29" s="220">
        <v>1748</v>
      </c>
      <c r="E29" s="220">
        <v>1732</v>
      </c>
      <c r="F29" s="220">
        <v>16</v>
      </c>
      <c r="G29" s="209">
        <v>315</v>
      </c>
      <c r="H29" s="29"/>
    </row>
    <row r="30" spans="1:8" ht="13.2">
      <c r="A30" s="118" t="s">
        <v>646</v>
      </c>
      <c r="B30" s="220"/>
      <c r="C30" s="220"/>
      <c r="D30" s="220"/>
      <c r="E30" s="220"/>
      <c r="F30" s="220"/>
      <c r="G30" s="209"/>
      <c r="H30" s="29"/>
    </row>
    <row r="31" spans="1:8">
      <c r="A31" s="123" t="s">
        <v>12</v>
      </c>
      <c r="B31" s="220">
        <v>2061</v>
      </c>
      <c r="C31" s="220">
        <v>2040</v>
      </c>
      <c r="D31" s="220">
        <v>1808</v>
      </c>
      <c r="E31" s="220">
        <v>1786</v>
      </c>
      <c r="F31" s="220">
        <v>21</v>
      </c>
      <c r="G31" s="209">
        <v>253</v>
      </c>
      <c r="H31" s="29"/>
    </row>
    <row r="32" spans="1:8">
      <c r="A32" s="118" t="s">
        <v>91</v>
      </c>
      <c r="B32" s="220"/>
      <c r="C32" s="220"/>
      <c r="D32" s="220"/>
      <c r="E32" s="220"/>
      <c r="F32" s="220"/>
      <c r="G32" s="209"/>
      <c r="H32" s="29"/>
    </row>
    <row r="33" spans="1:8" ht="13.2">
      <c r="A33" s="161" t="s">
        <v>1263</v>
      </c>
      <c r="B33" s="220">
        <v>2028</v>
      </c>
      <c r="C33" s="220">
        <v>2020</v>
      </c>
      <c r="D33" s="220">
        <v>1780</v>
      </c>
      <c r="E33" s="220">
        <v>1772</v>
      </c>
      <c r="F33" s="220">
        <v>9</v>
      </c>
      <c r="G33" s="209">
        <v>248</v>
      </c>
      <c r="H33" s="29"/>
    </row>
    <row r="34" spans="1:8" ht="13.2">
      <c r="A34" s="118" t="s">
        <v>648</v>
      </c>
      <c r="B34" s="220"/>
      <c r="C34" s="220"/>
      <c r="D34" s="220"/>
      <c r="E34" s="220"/>
      <c r="F34" s="220"/>
      <c r="G34" s="209"/>
      <c r="H34" s="29"/>
    </row>
    <row r="35" spans="1:8">
      <c r="A35" s="123" t="s">
        <v>14</v>
      </c>
      <c r="B35" s="220">
        <v>2053</v>
      </c>
      <c r="C35" s="220">
        <v>2040</v>
      </c>
      <c r="D35" s="220">
        <v>1800</v>
      </c>
      <c r="E35" s="220">
        <v>1787</v>
      </c>
      <c r="F35" s="220">
        <v>12</v>
      </c>
      <c r="G35" s="209">
        <v>253</v>
      </c>
      <c r="H35" s="29"/>
    </row>
    <row r="36" spans="1:8">
      <c r="A36" s="118" t="s">
        <v>575</v>
      </c>
      <c r="B36" s="220"/>
      <c r="C36" s="220"/>
      <c r="D36" s="220"/>
      <c r="E36" s="220"/>
      <c r="F36" s="220"/>
      <c r="G36" s="209"/>
      <c r="H36" s="29"/>
    </row>
    <row r="37" spans="1:8">
      <c r="A37" s="123" t="s">
        <v>16</v>
      </c>
      <c r="B37" s="220">
        <v>2026</v>
      </c>
      <c r="C37" s="220">
        <v>2016</v>
      </c>
      <c r="D37" s="220">
        <v>1737</v>
      </c>
      <c r="E37" s="220">
        <v>1727</v>
      </c>
      <c r="F37" s="220">
        <v>10</v>
      </c>
      <c r="G37" s="209">
        <v>289</v>
      </c>
      <c r="H37" s="29"/>
    </row>
    <row r="38" spans="1:8">
      <c r="A38" s="118" t="s">
        <v>17</v>
      </c>
      <c r="B38" s="220"/>
      <c r="C38" s="220"/>
      <c r="D38" s="220"/>
      <c r="E38" s="220"/>
      <c r="F38" s="220"/>
      <c r="G38" s="209"/>
      <c r="H38" s="29"/>
    </row>
    <row r="39" spans="1:8" ht="13.2">
      <c r="A39" s="161" t="s">
        <v>1264</v>
      </c>
      <c r="B39" s="220">
        <v>2031</v>
      </c>
      <c r="C39" s="220">
        <v>2022</v>
      </c>
      <c r="D39" s="220">
        <v>1750</v>
      </c>
      <c r="E39" s="220">
        <v>1741</v>
      </c>
      <c r="F39" s="220">
        <v>9</v>
      </c>
      <c r="G39" s="209">
        <v>281</v>
      </c>
      <c r="H39" s="29"/>
    </row>
    <row r="40" spans="1:8">
      <c r="A40" s="118" t="s">
        <v>18</v>
      </c>
      <c r="B40" s="220"/>
      <c r="C40" s="220"/>
      <c r="D40" s="220"/>
      <c r="E40" s="220"/>
      <c r="F40" s="220"/>
      <c r="G40" s="209"/>
      <c r="H40" s="29"/>
    </row>
    <row r="41" spans="1:8">
      <c r="A41" s="123" t="s">
        <v>19</v>
      </c>
      <c r="B41" s="220">
        <v>2065</v>
      </c>
      <c r="C41" s="220">
        <v>2035</v>
      </c>
      <c r="D41" s="220">
        <v>1786</v>
      </c>
      <c r="E41" s="220">
        <v>1756</v>
      </c>
      <c r="F41" s="220">
        <v>31</v>
      </c>
      <c r="G41" s="209">
        <v>279</v>
      </c>
      <c r="H41" s="29"/>
    </row>
    <row r="42" spans="1:8">
      <c r="A42" s="118" t="s">
        <v>34</v>
      </c>
      <c r="B42" s="220"/>
      <c r="C42" s="220"/>
      <c r="D42" s="220"/>
      <c r="E42" s="220"/>
      <c r="F42" s="220"/>
      <c r="G42" s="209"/>
      <c r="H42" s="29"/>
    </row>
    <row r="43" spans="1:8" ht="13.2">
      <c r="A43" s="161" t="s">
        <v>1265</v>
      </c>
      <c r="B43" s="220">
        <v>2033</v>
      </c>
      <c r="C43" s="220">
        <v>2017</v>
      </c>
      <c r="D43" s="220">
        <v>1758</v>
      </c>
      <c r="E43" s="220">
        <v>1742</v>
      </c>
      <c r="F43" s="220">
        <v>15</v>
      </c>
      <c r="G43" s="209">
        <v>275</v>
      </c>
      <c r="H43" s="29"/>
    </row>
    <row r="44" spans="1:8">
      <c r="A44" s="118" t="s">
        <v>21</v>
      </c>
      <c r="B44" s="220"/>
      <c r="C44" s="220"/>
      <c r="D44" s="220"/>
      <c r="E44" s="220"/>
      <c r="F44" s="220"/>
      <c r="G44" s="209"/>
      <c r="H44" s="29"/>
    </row>
    <row r="45" spans="1:8">
      <c r="A45" s="123" t="s">
        <v>1082</v>
      </c>
      <c r="B45" s="220">
        <v>2036</v>
      </c>
      <c r="C45" s="220">
        <v>2018</v>
      </c>
      <c r="D45" s="220">
        <v>1714</v>
      </c>
      <c r="E45" s="220">
        <v>1697</v>
      </c>
      <c r="F45" s="220">
        <v>17</v>
      </c>
      <c r="G45" s="209">
        <v>322</v>
      </c>
      <c r="H45" s="29"/>
    </row>
    <row r="46" spans="1:8">
      <c r="A46" s="118" t="s">
        <v>22</v>
      </c>
      <c r="B46" s="220"/>
      <c r="C46" s="220"/>
      <c r="D46" s="220"/>
      <c r="E46" s="220"/>
      <c r="F46" s="220"/>
      <c r="G46" s="209"/>
      <c r="H46" s="29"/>
    </row>
    <row r="47" spans="1:8">
      <c r="A47" s="123" t="s">
        <v>23</v>
      </c>
      <c r="B47" s="220">
        <v>1545</v>
      </c>
      <c r="C47" s="220">
        <v>1482</v>
      </c>
      <c r="D47" s="220">
        <v>1282</v>
      </c>
      <c r="E47" s="220">
        <v>1218</v>
      </c>
      <c r="F47" s="220">
        <v>64</v>
      </c>
      <c r="G47" s="209">
        <v>263</v>
      </c>
      <c r="H47" s="29"/>
    </row>
    <row r="48" spans="1:8">
      <c r="A48" s="118" t="s">
        <v>24</v>
      </c>
      <c r="B48" s="220"/>
      <c r="C48" s="220"/>
      <c r="D48" s="220"/>
      <c r="E48" s="220"/>
      <c r="F48" s="220"/>
      <c r="G48" s="209"/>
      <c r="H48" s="29"/>
    </row>
    <row r="49" spans="1:8">
      <c r="A49" s="123" t="s">
        <v>25</v>
      </c>
      <c r="B49" s="220">
        <v>1986</v>
      </c>
      <c r="C49" s="220">
        <v>1962</v>
      </c>
      <c r="D49" s="220">
        <v>1681</v>
      </c>
      <c r="E49" s="220">
        <v>1657</v>
      </c>
      <c r="F49" s="220">
        <v>24</v>
      </c>
      <c r="G49" s="209">
        <v>305</v>
      </c>
      <c r="H49" s="29"/>
    </row>
    <row r="50" spans="1:8">
      <c r="A50" s="118" t="s">
        <v>26</v>
      </c>
      <c r="B50" s="220"/>
      <c r="C50" s="220"/>
      <c r="D50" s="220"/>
      <c r="E50" s="220"/>
      <c r="F50" s="220"/>
      <c r="G50" s="209"/>
      <c r="H50" s="29"/>
    </row>
    <row r="51" spans="1:8">
      <c r="A51" s="123" t="s">
        <v>27</v>
      </c>
      <c r="B51" s="220">
        <v>2023</v>
      </c>
      <c r="C51" s="220">
        <v>2020</v>
      </c>
      <c r="D51" s="220">
        <v>1725</v>
      </c>
      <c r="E51" s="220">
        <v>1722</v>
      </c>
      <c r="F51" s="220">
        <v>4</v>
      </c>
      <c r="G51" s="209">
        <v>298</v>
      </c>
      <c r="H51" s="29"/>
    </row>
    <row r="52" spans="1:8">
      <c r="A52" s="118" t="s">
        <v>28</v>
      </c>
      <c r="B52" s="220"/>
      <c r="C52" s="220"/>
      <c r="D52" s="220"/>
      <c r="E52" s="220"/>
      <c r="F52" s="220"/>
      <c r="G52" s="209"/>
      <c r="H52" s="29"/>
    </row>
    <row r="53" spans="1:8">
      <c r="A53" s="123" t="s">
        <v>29</v>
      </c>
      <c r="B53" s="220">
        <v>2046</v>
      </c>
      <c r="C53" s="220">
        <v>2041</v>
      </c>
      <c r="D53" s="220">
        <v>1766</v>
      </c>
      <c r="E53" s="220">
        <v>1761</v>
      </c>
      <c r="F53" s="220">
        <v>5</v>
      </c>
      <c r="G53" s="209">
        <v>280</v>
      </c>
      <c r="H53" s="29"/>
    </row>
    <row r="54" spans="1:8">
      <c r="A54" s="118" t="s">
        <v>30</v>
      </c>
      <c r="B54" s="220"/>
      <c r="C54" s="220"/>
      <c r="D54" s="220"/>
      <c r="E54" s="220"/>
      <c r="F54" s="220"/>
      <c r="G54" s="209"/>
      <c r="H54" s="29"/>
    </row>
    <row r="55" spans="1:8">
      <c r="A55" s="18"/>
      <c r="B55" s="43"/>
      <c r="C55" s="43"/>
      <c r="D55" s="43"/>
      <c r="E55" s="43"/>
      <c r="F55" s="43"/>
      <c r="G55" s="43"/>
      <c r="H55" s="29"/>
    </row>
    <row r="56" spans="1:8">
      <c r="B56" s="43"/>
      <c r="C56" s="43"/>
      <c r="D56" s="43"/>
      <c r="E56" s="43"/>
      <c r="F56" s="43"/>
      <c r="G56" s="43"/>
    </row>
    <row r="57" spans="1:8">
      <c r="B57" s="43"/>
      <c r="C57" s="43"/>
      <c r="D57" s="43"/>
      <c r="E57" s="43"/>
      <c r="F57" s="43"/>
      <c r="G57" s="43"/>
    </row>
    <row r="58" spans="1:8">
      <c r="B58" s="43"/>
      <c r="C58" s="43"/>
      <c r="D58" s="43"/>
      <c r="E58" s="43"/>
      <c r="F58" s="43"/>
      <c r="G58" s="43"/>
    </row>
    <row r="59" spans="1:8">
      <c r="B59" s="43"/>
      <c r="C59" s="43"/>
      <c r="D59" s="43"/>
      <c r="E59" s="43"/>
      <c r="F59" s="43"/>
      <c r="G59" s="43"/>
    </row>
    <row r="60" spans="1:8">
      <c r="B60" s="43"/>
      <c r="C60" s="43"/>
      <c r="D60" s="43"/>
      <c r="E60" s="43"/>
      <c r="F60" s="43"/>
      <c r="G60" s="43"/>
    </row>
  </sheetData>
  <customSheetViews>
    <customSheetView guid="{A85E6947-5E9C-44EA-9974-2D5A8476B6C9}" showGridLines="0">
      <selection sqref="A1:G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2" sqref="A2"/>
      <pageMargins left="0.2" right="0.26" top="0.68" bottom="0.33" header="0.5" footer="0.18"/>
      <pageSetup paperSize="9" orientation="portrait" r:id="rId3"/>
      <headerFooter alignWithMargins="0"/>
    </customSheetView>
    <customSheetView guid="{8709ABF6-20E2-4B99-9C0E-AB7F5DEED495}" showGridLines="0">
      <selection activeCell="B11" sqref="B11:G60"/>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E25" sqref="E25"/>
      <pageMargins left="0.2" right="0.26" top="0.68" bottom="0.33" header="0.5" footer="0.18"/>
      <pageSetup paperSize="9" orientation="portrait" r:id="rId6"/>
      <headerFooter alignWithMargins="0"/>
    </customSheetView>
  </customSheetViews>
  <mergeCells count="11">
    <mergeCell ref="A1:G1"/>
    <mergeCell ref="B4:C4"/>
    <mergeCell ref="B5:C5"/>
    <mergeCell ref="D4:F4"/>
    <mergeCell ref="D5:F5"/>
    <mergeCell ref="E6:F6"/>
    <mergeCell ref="E7:F7"/>
    <mergeCell ref="B10:G10"/>
    <mergeCell ref="G4:G6"/>
    <mergeCell ref="G7:G8"/>
    <mergeCell ref="C8:C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G27"/>
  <sheetViews>
    <sheetView showGridLines="0" zoomScaleNormal="100" workbookViewId="0">
      <selection activeCell="E26" sqref="E26"/>
    </sheetView>
  </sheetViews>
  <sheetFormatPr defaultColWidth="9.109375" defaultRowHeight="11.4"/>
  <cols>
    <col min="1" max="1" width="66.44140625" style="6" customWidth="1"/>
    <col min="2" max="4" width="17.33203125" style="6" customWidth="1"/>
    <col min="5" max="5" width="10.44140625" style="6" bestFit="1" customWidth="1"/>
    <col min="6" max="16384" width="9.109375" style="6"/>
  </cols>
  <sheetData>
    <row r="1" spans="1:7" ht="27" customHeight="1">
      <c r="A1" s="1044" t="s">
        <v>2584</v>
      </c>
      <c r="B1" s="1044"/>
      <c r="C1" s="1044"/>
      <c r="D1" s="1044"/>
      <c r="E1" s="26"/>
      <c r="F1" s="26"/>
      <c r="G1" s="26"/>
    </row>
    <row r="2" spans="1:7" ht="12" customHeight="1">
      <c r="A2" s="13" t="s">
        <v>2563</v>
      </c>
    </row>
    <row r="3" spans="1:7" ht="12" customHeight="1">
      <c r="A3" s="64" t="s">
        <v>1923</v>
      </c>
      <c r="B3" s="10"/>
      <c r="C3" s="10"/>
      <c r="D3" s="10"/>
    </row>
    <row r="4" spans="1:7" ht="12" customHeight="1">
      <c r="A4" s="146"/>
      <c r="B4" s="557"/>
      <c r="C4" s="1038" t="s">
        <v>713</v>
      </c>
      <c r="D4" s="1039"/>
    </row>
    <row r="5" spans="1:7">
      <c r="A5" s="150"/>
      <c r="B5" s="568" t="s">
        <v>334</v>
      </c>
      <c r="C5" s="1040" t="s">
        <v>714</v>
      </c>
      <c r="D5" s="1043"/>
    </row>
    <row r="6" spans="1:7">
      <c r="A6" s="148" t="s">
        <v>31</v>
      </c>
      <c r="B6" s="582" t="s">
        <v>335</v>
      </c>
      <c r="C6" s="568" t="s">
        <v>715</v>
      </c>
      <c r="D6" s="587" t="s">
        <v>716</v>
      </c>
    </row>
    <row r="7" spans="1:7">
      <c r="A7" s="150" t="s">
        <v>32</v>
      </c>
      <c r="B7" s="583"/>
      <c r="C7" s="582" t="s">
        <v>564</v>
      </c>
      <c r="D7" s="584" t="s">
        <v>565</v>
      </c>
    </row>
    <row r="8" spans="1:7">
      <c r="A8" s="189"/>
      <c r="B8" s="1038" t="s">
        <v>717</v>
      </c>
      <c r="C8" s="1038"/>
      <c r="D8" s="1039"/>
    </row>
    <row r="9" spans="1:7" ht="12" thickBot="1">
      <c r="A9" s="154"/>
      <c r="B9" s="1149" t="s">
        <v>718</v>
      </c>
      <c r="C9" s="1149"/>
      <c r="D9" s="1150"/>
    </row>
    <row r="10" spans="1:7" ht="12">
      <c r="A10" s="137" t="s">
        <v>476</v>
      </c>
      <c r="B10" s="129">
        <v>33362.300000000003</v>
      </c>
      <c r="C10" s="129">
        <v>11678.3</v>
      </c>
      <c r="D10" s="254">
        <v>21684</v>
      </c>
      <c r="E10" s="29"/>
    </row>
    <row r="11" spans="1:7">
      <c r="A11" s="134" t="s">
        <v>33</v>
      </c>
      <c r="B11" s="120"/>
      <c r="C11" s="120"/>
      <c r="D11" s="256"/>
      <c r="E11" s="29"/>
    </row>
    <row r="12" spans="1:7">
      <c r="A12" s="140" t="s">
        <v>339</v>
      </c>
      <c r="B12" s="120"/>
      <c r="C12" s="120"/>
      <c r="D12" s="256"/>
      <c r="E12" s="29"/>
    </row>
    <row r="13" spans="1:7">
      <c r="A13" s="141" t="s">
        <v>340</v>
      </c>
      <c r="B13" s="120"/>
      <c r="C13" s="120"/>
      <c r="D13" s="256"/>
      <c r="E13" s="29"/>
    </row>
    <row r="14" spans="1:7" ht="13.2">
      <c r="A14" s="161" t="s">
        <v>1268</v>
      </c>
      <c r="B14" s="120">
        <v>30734.3</v>
      </c>
      <c r="C14" s="120">
        <v>10509.8</v>
      </c>
      <c r="D14" s="256">
        <v>20224.5</v>
      </c>
      <c r="E14" s="29"/>
    </row>
    <row r="15" spans="1:7" ht="13.2">
      <c r="A15" s="141" t="s">
        <v>719</v>
      </c>
      <c r="B15" s="120"/>
      <c r="C15" s="120"/>
      <c r="D15" s="256"/>
      <c r="E15" s="29"/>
    </row>
    <row r="16" spans="1:7">
      <c r="A16" s="142" t="s">
        <v>1180</v>
      </c>
      <c r="B16" s="120">
        <v>3.4</v>
      </c>
      <c r="C16" s="120">
        <v>0.7</v>
      </c>
      <c r="D16" s="256">
        <v>2.7</v>
      </c>
      <c r="E16" s="29"/>
    </row>
    <row r="17" spans="1:5">
      <c r="A17" s="141" t="s">
        <v>720</v>
      </c>
      <c r="B17" s="120"/>
      <c r="C17" s="120"/>
      <c r="D17" s="256"/>
      <c r="E17" s="29"/>
    </row>
    <row r="18" spans="1:5">
      <c r="A18" s="142" t="s">
        <v>1179</v>
      </c>
      <c r="B18" s="120">
        <v>430.9</v>
      </c>
      <c r="C18" s="120">
        <v>430.9</v>
      </c>
      <c r="D18" s="278" t="s">
        <v>2451</v>
      </c>
      <c r="E18" s="29"/>
    </row>
    <row r="19" spans="1:5">
      <c r="A19" s="141" t="s">
        <v>1178</v>
      </c>
      <c r="B19" s="120"/>
      <c r="C19" s="120"/>
      <c r="D19" s="256"/>
      <c r="E19" s="29"/>
    </row>
    <row r="20" spans="1:5">
      <c r="A20" s="142" t="s">
        <v>721</v>
      </c>
      <c r="B20" s="781">
        <v>1690.8</v>
      </c>
      <c r="C20" s="120">
        <v>362.2</v>
      </c>
      <c r="D20" s="256">
        <v>1328.6</v>
      </c>
      <c r="E20" s="29"/>
    </row>
    <row r="21" spans="1:5">
      <c r="A21" s="141" t="s">
        <v>722</v>
      </c>
      <c r="B21" s="120"/>
      <c r="C21" s="120"/>
      <c r="D21" s="256"/>
      <c r="E21" s="29"/>
    </row>
    <row r="22" spans="1:5">
      <c r="A22" s="142" t="s">
        <v>723</v>
      </c>
      <c r="B22" s="120">
        <v>476.2</v>
      </c>
      <c r="C22" s="120">
        <v>371.3</v>
      </c>
      <c r="D22" s="256">
        <v>104.9</v>
      </c>
      <c r="E22" s="29"/>
    </row>
    <row r="23" spans="1:5">
      <c r="A23" s="141" t="s">
        <v>724</v>
      </c>
      <c r="B23" s="120"/>
      <c r="C23" s="120"/>
      <c r="D23" s="256"/>
      <c r="E23" s="29"/>
    </row>
    <row r="24" spans="1:5">
      <c r="A24" s="142" t="s">
        <v>725</v>
      </c>
      <c r="B24" s="120">
        <v>18.600000000000001</v>
      </c>
      <c r="C24" s="120">
        <v>2.7</v>
      </c>
      <c r="D24" s="256">
        <v>15.8</v>
      </c>
      <c r="E24" s="29"/>
    </row>
    <row r="25" spans="1:5">
      <c r="A25" s="141" t="s">
        <v>726</v>
      </c>
      <c r="B25" s="120"/>
      <c r="C25" s="120"/>
      <c r="D25" s="256"/>
    </row>
    <row r="26" spans="1:5" ht="37.5" customHeight="1">
      <c r="A26" s="1069" t="s">
        <v>2503</v>
      </c>
      <c r="B26" s="1069"/>
      <c r="C26" s="1069"/>
      <c r="D26" s="1069"/>
    </row>
    <row r="27" spans="1:5" ht="30" customHeight="1">
      <c r="A27" s="1148" t="s">
        <v>2504</v>
      </c>
      <c r="B27" s="1148"/>
      <c r="C27" s="1148"/>
      <c r="D27" s="1148"/>
    </row>
  </sheetData>
  <customSheetViews>
    <customSheetView guid="{A85E6947-5E9C-44EA-9974-2D5A8476B6C9}" showGridLines="0">
      <selection sqref="A1:D1"/>
      <pageMargins left="0.7" right="0.7" top="0.75" bottom="0.75" header="0.3" footer="0.3"/>
    </customSheetView>
    <customSheetView guid="{CC2CED46-F28E-4FEE-8298-2DA48F36A2D7}" showGridLines="0">
      <selection activeCell="F28" sqref="F28"/>
      <pageMargins left="0.7" right="0.7" top="0.75" bottom="0.75" header="0.3" footer="0.3"/>
    </customSheetView>
    <customSheetView guid="{FCEFCAA7-AD5D-4C5E-BACD-D6687B3FDCC7}" showGridLines="0">
      <selection activeCell="A3" sqref="A3"/>
      <pageMargins left="0.7" right="0.7" top="0.75" bottom="0.75" header="0.3" footer="0.3"/>
    </customSheetView>
    <customSheetView guid="{8709ABF6-20E2-4B99-9C0E-AB7F5DEED495}" showGridLines="0">
      <selection activeCell="A28" sqref="A28"/>
      <pageMargins left="0.7" right="0.7" top="0.75" bottom="0.75" header="0.3" footer="0.3"/>
    </customSheetView>
    <customSheetView guid="{8C363C17-0354-4D9D-A56B-D86EF42AC202}" showGridLines="0">
      <selection sqref="A1:D1"/>
      <pageMargins left="0.7" right="0.7" top="0.75" bottom="0.75" header="0.3" footer="0.3"/>
    </customSheetView>
    <customSheetView guid="{12ED0E62-18D6-4731-BF3E-9ACDC95060EE}" showGridLines="0">
      <selection activeCell="D20" sqref="D20"/>
      <pageMargins left="0.7" right="0.7" top="0.75" bottom="0.75" header="0.3" footer="0.3"/>
    </customSheetView>
  </customSheetViews>
  <mergeCells count="7">
    <mergeCell ref="A26:D26"/>
    <mergeCell ref="A27:D27"/>
    <mergeCell ref="A1:D1"/>
    <mergeCell ref="C4:D4"/>
    <mergeCell ref="C5:D5"/>
    <mergeCell ref="B8:D8"/>
    <mergeCell ref="B9:D9"/>
  </mergeCells>
  <hyperlinks>
    <hyperlink ref="A1" location="'Spis treści'!A1" display="'Spis treści'!A1"/>
    <hyperlink ref="A1:D1" location="'Spis tablic -- List of Tables'!A1" display="'Spis tablic -- List of Tables'!A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I48"/>
  <sheetViews>
    <sheetView showGridLines="0" zoomScaleNormal="100" workbookViewId="0">
      <selection activeCell="B6" sqref="B6:C6"/>
    </sheetView>
  </sheetViews>
  <sheetFormatPr defaultColWidth="9.109375" defaultRowHeight="11.4"/>
  <cols>
    <col min="1" max="1" width="70.88671875" style="6" customWidth="1"/>
    <col min="2" max="3" width="29.88671875" style="6" customWidth="1"/>
    <col min="4" max="4" width="22.33203125" style="10" customWidth="1"/>
    <col min="5" max="5" width="12.88671875" style="6" customWidth="1"/>
    <col min="6" max="16384" width="9.109375" style="6"/>
  </cols>
  <sheetData>
    <row r="1" spans="1:9" s="7" customFormat="1" ht="27" customHeight="1">
      <c r="A1" s="1044" t="s">
        <v>2583</v>
      </c>
      <c r="B1" s="1044"/>
      <c r="C1" s="1044"/>
      <c r="D1" s="786"/>
      <c r="E1" s="26"/>
      <c r="F1" s="26"/>
      <c r="G1" s="26"/>
      <c r="H1" s="26"/>
      <c r="I1" s="26"/>
    </row>
    <row r="2" spans="1:9" ht="12" customHeight="1">
      <c r="A2" s="13" t="s">
        <v>2564</v>
      </c>
    </row>
    <row r="3" spans="1:9" ht="12" customHeight="1">
      <c r="A3" s="64" t="s">
        <v>1922</v>
      </c>
      <c r="B3" s="10"/>
      <c r="C3" s="10"/>
    </row>
    <row r="4" spans="1:9" ht="13.2">
      <c r="A4" s="183" t="s">
        <v>31</v>
      </c>
      <c r="B4" s="563" t="s">
        <v>334</v>
      </c>
      <c r="C4" s="564" t="s">
        <v>727</v>
      </c>
    </row>
    <row r="5" spans="1:9" ht="13.2">
      <c r="A5" s="286" t="s">
        <v>32</v>
      </c>
      <c r="B5" s="585" t="s">
        <v>335</v>
      </c>
      <c r="C5" s="296" t="s">
        <v>2598</v>
      </c>
    </row>
    <row r="6" spans="1:9" ht="26.25" customHeight="1" thickBot="1">
      <c r="A6" s="154"/>
      <c r="B6" s="1138" t="s">
        <v>2562</v>
      </c>
      <c r="C6" s="1139"/>
    </row>
    <row r="7" spans="1:9" ht="13.2">
      <c r="A7" s="699" t="s">
        <v>476</v>
      </c>
      <c r="B7" s="111">
        <v>31286.9</v>
      </c>
      <c r="C7" s="112">
        <v>30854.5</v>
      </c>
      <c r="D7" s="737"/>
    </row>
    <row r="8" spans="1:9" ht="13.2">
      <c r="A8" s="49" t="s">
        <v>33</v>
      </c>
      <c r="B8" s="116"/>
      <c r="C8" s="117"/>
      <c r="D8" s="737"/>
    </row>
    <row r="9" spans="1:9">
      <c r="A9" s="683" t="s">
        <v>341</v>
      </c>
      <c r="B9" s="908">
        <v>11201</v>
      </c>
      <c r="C9" s="117">
        <v>10771.1</v>
      </c>
    </row>
    <row r="10" spans="1:9" ht="13.2">
      <c r="A10" s="50" t="s">
        <v>337</v>
      </c>
      <c r="B10" s="116"/>
      <c r="C10" s="117"/>
      <c r="D10" s="737"/>
    </row>
    <row r="11" spans="1:9" ht="13.2">
      <c r="A11" s="683" t="s">
        <v>343</v>
      </c>
      <c r="B11" s="116">
        <v>20085.900000000001</v>
      </c>
      <c r="C11" s="117">
        <v>20083.3</v>
      </c>
      <c r="D11" s="737"/>
    </row>
    <row r="12" spans="1:9" ht="13.2">
      <c r="A12" s="50" t="s">
        <v>344</v>
      </c>
      <c r="B12" s="116"/>
      <c r="C12" s="117"/>
      <c r="D12" s="737"/>
    </row>
    <row r="13" spans="1:9" ht="13.2">
      <c r="A13" s="683" t="s">
        <v>8</v>
      </c>
      <c r="B13" s="773">
        <v>153</v>
      </c>
      <c r="C13" s="117">
        <v>152.9</v>
      </c>
      <c r="D13" s="737"/>
    </row>
    <row r="14" spans="1:9" ht="13.2">
      <c r="A14" s="50" t="s">
        <v>9</v>
      </c>
      <c r="B14" s="116"/>
      <c r="C14" s="117"/>
      <c r="D14" s="737"/>
    </row>
    <row r="15" spans="1:9" ht="13.2">
      <c r="A15" s="683" t="s">
        <v>463</v>
      </c>
      <c r="B15" s="116">
        <v>8390.2000000000007</v>
      </c>
      <c r="C15" s="117">
        <v>8384.4</v>
      </c>
      <c r="D15" s="737"/>
    </row>
    <row r="16" spans="1:9" ht="13.2">
      <c r="A16" s="50" t="s">
        <v>462</v>
      </c>
      <c r="B16" s="116"/>
      <c r="C16" s="117"/>
      <c r="D16" s="737"/>
    </row>
    <row r="17" spans="1:4" ht="13.2">
      <c r="A17" s="683" t="s">
        <v>460</v>
      </c>
      <c r="B17" s="116">
        <v>6868.2</v>
      </c>
      <c r="C17" s="117">
        <v>6866.7</v>
      </c>
      <c r="D17" s="737"/>
    </row>
    <row r="18" spans="1:4" ht="13.2">
      <c r="A18" s="50" t="s">
        <v>461</v>
      </c>
      <c r="B18" s="116"/>
      <c r="C18" s="117"/>
      <c r="D18" s="737"/>
    </row>
    <row r="19" spans="1:4" ht="13.2">
      <c r="A19" s="683" t="s">
        <v>10</v>
      </c>
      <c r="B19" s="773">
        <v>1532</v>
      </c>
      <c r="C19" s="117">
        <v>1531.6</v>
      </c>
      <c r="D19" s="737"/>
    </row>
    <row r="20" spans="1:4" ht="13.2">
      <c r="A20" s="50" t="s">
        <v>11</v>
      </c>
      <c r="B20" s="116"/>
      <c r="C20" s="117"/>
      <c r="D20" s="737"/>
    </row>
    <row r="21" spans="1:4" ht="13.2">
      <c r="A21" s="51" t="s">
        <v>1307</v>
      </c>
      <c r="B21" s="116">
        <v>4160.3</v>
      </c>
      <c r="C21" s="117">
        <v>4159.8</v>
      </c>
      <c r="D21" s="737"/>
    </row>
    <row r="22" spans="1:4" ht="13.2">
      <c r="A22" s="50" t="s">
        <v>480</v>
      </c>
      <c r="B22" s="116"/>
      <c r="C22" s="117"/>
      <c r="D22" s="737"/>
    </row>
    <row r="23" spans="1:4" ht="13.2">
      <c r="A23" s="683" t="s">
        <v>12</v>
      </c>
      <c r="B23" s="116">
        <v>769.1</v>
      </c>
      <c r="C23" s="117" t="s">
        <v>2443</v>
      </c>
      <c r="D23" s="787"/>
    </row>
    <row r="24" spans="1:4" ht="13.2">
      <c r="A24" s="50" t="s">
        <v>91</v>
      </c>
      <c r="B24" s="116"/>
      <c r="C24" s="117"/>
      <c r="D24" s="737"/>
    </row>
    <row r="25" spans="1:4" ht="13.2">
      <c r="A25" s="51" t="s">
        <v>1308</v>
      </c>
      <c r="B25" s="116">
        <v>382.4</v>
      </c>
      <c r="C25" s="117">
        <v>380.1</v>
      </c>
      <c r="D25" s="737"/>
    </row>
    <row r="26" spans="1:4" ht="13.2">
      <c r="A26" s="50" t="s">
        <v>481</v>
      </c>
      <c r="B26" s="116"/>
      <c r="C26" s="117"/>
      <c r="D26" s="737"/>
    </row>
    <row r="27" spans="1:4" ht="13.2">
      <c r="A27" s="683" t="s">
        <v>14</v>
      </c>
      <c r="B27" s="116">
        <v>1659.2</v>
      </c>
      <c r="C27" s="117" t="s">
        <v>2443</v>
      </c>
      <c r="D27" s="787"/>
    </row>
    <row r="28" spans="1:4" ht="13.2">
      <c r="A28" s="50" t="s">
        <v>575</v>
      </c>
      <c r="B28" s="116"/>
      <c r="C28" s="117"/>
      <c r="D28" s="737"/>
    </row>
    <row r="29" spans="1:4" ht="13.2">
      <c r="A29" s="683" t="s">
        <v>16</v>
      </c>
      <c r="B29" s="116">
        <v>825.3</v>
      </c>
      <c r="C29" s="117">
        <v>825.1</v>
      </c>
      <c r="D29" s="737"/>
    </row>
    <row r="30" spans="1:4" ht="13.2">
      <c r="A30" s="50" t="s">
        <v>17</v>
      </c>
      <c r="B30" s="116"/>
      <c r="C30" s="117"/>
      <c r="D30" s="737"/>
    </row>
    <row r="31" spans="1:4" ht="13.2">
      <c r="A31" s="51" t="s">
        <v>1276</v>
      </c>
      <c r="B31" s="116">
        <v>295.60000000000002</v>
      </c>
      <c r="C31" s="117">
        <v>293.60000000000002</v>
      </c>
      <c r="D31" s="737"/>
    </row>
    <row r="32" spans="1:4" ht="13.2">
      <c r="A32" s="50" t="s">
        <v>18</v>
      </c>
      <c r="B32" s="116"/>
      <c r="C32" s="117"/>
      <c r="D32" s="737"/>
    </row>
    <row r="33" spans="1:4" ht="13.2">
      <c r="A33" s="683" t="s">
        <v>19</v>
      </c>
      <c r="B33" s="116">
        <v>1863.1</v>
      </c>
      <c r="C33" s="117">
        <v>1857.2</v>
      </c>
      <c r="D33" s="737"/>
    </row>
    <row r="34" spans="1:4" ht="13.2">
      <c r="A34" s="50" t="s">
        <v>20</v>
      </c>
      <c r="B34" s="116"/>
      <c r="C34" s="117"/>
      <c r="D34" s="737"/>
    </row>
    <row r="35" spans="1:4" ht="13.2">
      <c r="A35" s="51" t="s">
        <v>1275</v>
      </c>
      <c r="B35" s="116">
        <v>710.6</v>
      </c>
      <c r="C35" s="117" t="s">
        <v>2443</v>
      </c>
      <c r="D35" s="787"/>
    </row>
    <row r="36" spans="1:4" ht="13.2">
      <c r="A36" s="50" t="s">
        <v>21</v>
      </c>
      <c r="B36" s="116"/>
      <c r="C36" s="117"/>
      <c r="D36" s="737"/>
    </row>
    <row r="37" spans="1:4" ht="13.2">
      <c r="A37" s="683" t="s">
        <v>1082</v>
      </c>
      <c r="B37" s="116">
        <v>2401.4</v>
      </c>
      <c r="C37" s="117">
        <v>2251.1</v>
      </c>
      <c r="D37" s="737"/>
    </row>
    <row r="38" spans="1:4" ht="13.2">
      <c r="A38" s="50" t="s">
        <v>22</v>
      </c>
      <c r="B38" s="116"/>
      <c r="C38" s="117"/>
      <c r="D38" s="737"/>
    </row>
    <row r="39" spans="1:4" ht="13.2">
      <c r="A39" s="683" t="s">
        <v>23</v>
      </c>
      <c r="B39" s="116">
        <v>5076.8999999999996</v>
      </c>
      <c r="C39" s="117">
        <v>4850.3</v>
      </c>
      <c r="D39" s="737"/>
    </row>
    <row r="40" spans="1:4" ht="13.2">
      <c r="A40" s="50" t="s">
        <v>24</v>
      </c>
      <c r="B40" s="116"/>
      <c r="C40" s="117"/>
      <c r="D40" s="737"/>
    </row>
    <row r="41" spans="1:4" ht="13.2">
      <c r="A41" s="683" t="s">
        <v>25</v>
      </c>
      <c r="B41" s="116">
        <v>2550.5</v>
      </c>
      <c r="C41" s="117">
        <v>2516.8000000000002</v>
      </c>
      <c r="D41" s="737"/>
    </row>
    <row r="42" spans="1:4" ht="13.2">
      <c r="A42" s="50" t="s">
        <v>26</v>
      </c>
      <c r="B42" s="116"/>
      <c r="C42" s="117"/>
      <c r="D42" s="737"/>
    </row>
    <row r="43" spans="1:4" ht="13.2">
      <c r="A43" s="683" t="s">
        <v>27</v>
      </c>
      <c r="B43" s="116">
        <v>452.6</v>
      </c>
      <c r="C43" s="788">
        <v>449</v>
      </c>
      <c r="D43" s="737"/>
    </row>
    <row r="44" spans="1:4" ht="13.2">
      <c r="A44" s="50" t="s">
        <v>28</v>
      </c>
      <c r="B44" s="116"/>
      <c r="C44" s="117"/>
      <c r="D44" s="737"/>
    </row>
    <row r="45" spans="1:4" ht="13.2">
      <c r="A45" s="683" t="s">
        <v>29</v>
      </c>
      <c r="B45" s="116">
        <v>64.7</v>
      </c>
      <c r="C45" s="788" t="s">
        <v>2443</v>
      </c>
      <c r="D45" s="787"/>
    </row>
    <row r="46" spans="1:4" ht="13.2">
      <c r="A46" s="50" t="s">
        <v>30</v>
      </c>
      <c r="B46" s="742"/>
      <c r="C46" s="256"/>
    </row>
    <row r="47" spans="1:4" ht="48" customHeight="1">
      <c r="A47" s="1069" t="s">
        <v>2505</v>
      </c>
      <c r="B47" s="1069"/>
      <c r="C47" s="1069"/>
    </row>
    <row r="48" spans="1:4" ht="36" customHeight="1">
      <c r="A48" s="1069" t="s">
        <v>2506</v>
      </c>
      <c r="B48" s="1069"/>
      <c r="C48" s="1069"/>
    </row>
  </sheetData>
  <customSheetViews>
    <customSheetView guid="{A85E6947-5E9C-44EA-9974-2D5A8476B6C9}" showGridLines="0">
      <selection sqref="A1:C1"/>
      <pageMargins left="0.2" right="0.26" top="0.68" bottom="0.33" header="0.5" footer="0.18"/>
      <pageSetup paperSize="9" orientation="portrait" r:id="rId1"/>
      <headerFooter alignWithMargins="0"/>
    </customSheetView>
    <customSheetView guid="{CC2CED46-F28E-4FEE-8298-2DA48F36A2D7}" showGridLines="0">
      <selection activeCell="D33" sqref="D33"/>
      <pageMargins left="0.2" right="0.26" top="0.68" bottom="0.33" header="0.5" footer="0.18"/>
      <pageSetup paperSize="9" orientation="portrait" r:id="rId2"/>
      <headerFooter alignWithMargins="0"/>
    </customSheetView>
    <customSheetView guid="{FCEFCAA7-AD5D-4C5E-BACD-D6687B3FDCC7}" showGridLines="0">
      <selection activeCell="A49" sqref="A49:C49"/>
      <pageMargins left="0.2" right="0.26" top="0.68" bottom="0.33" header="0.5" footer="0.18"/>
      <pageSetup paperSize="9" orientation="portrait" r:id="rId3"/>
      <headerFooter alignWithMargins="0"/>
    </customSheetView>
    <customSheetView guid="{8709ABF6-20E2-4B99-9C0E-AB7F5DEED495}" showGridLines="0">
      <selection activeCell="A14" sqref="A14"/>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12ED0E62-18D6-4731-BF3E-9ACDC95060EE}" showGridLines="0">
      <selection activeCell="B27" sqref="B27"/>
      <pageMargins left="0.2" right="0.26" top="0.68" bottom="0.33" header="0.5" footer="0.18"/>
      <pageSetup paperSize="9" orientation="portrait" r:id="rId6"/>
      <headerFooter alignWithMargins="0"/>
    </customSheetView>
  </customSheetViews>
  <mergeCells count="4">
    <mergeCell ref="A48:C48"/>
    <mergeCell ref="B6:C6"/>
    <mergeCell ref="A47:C47"/>
    <mergeCell ref="A1:C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I50"/>
  <sheetViews>
    <sheetView showGridLines="0" workbookViewId="0">
      <selection activeCell="A2" sqref="A2"/>
    </sheetView>
  </sheetViews>
  <sheetFormatPr defaultColWidth="9.109375" defaultRowHeight="11.4"/>
  <cols>
    <col min="1" max="1" width="72.109375" style="6" customWidth="1"/>
    <col min="2" max="4" width="21.6640625" style="6" customWidth="1"/>
    <col min="5" max="5" width="12.88671875" style="6" customWidth="1"/>
    <col min="6" max="16384" width="9.109375" style="6"/>
  </cols>
  <sheetData>
    <row r="1" spans="1:9" s="7" customFormat="1" ht="27" customHeight="1">
      <c r="A1" s="1044" t="s">
        <v>2584</v>
      </c>
      <c r="B1" s="1044"/>
      <c r="C1" s="1044"/>
      <c r="D1" s="1044"/>
      <c r="E1" s="26"/>
      <c r="F1" s="26"/>
      <c r="G1" s="26"/>
      <c r="H1" s="26"/>
      <c r="I1" s="26"/>
    </row>
    <row r="2" spans="1:9" ht="12" customHeight="1">
      <c r="A2" s="13" t="s">
        <v>2565</v>
      </c>
    </row>
    <row r="3" spans="1:9" ht="12" customHeight="1">
      <c r="A3" s="64" t="s">
        <v>1921</v>
      </c>
      <c r="B3" s="10"/>
      <c r="C3" s="10"/>
      <c r="D3" s="10"/>
    </row>
    <row r="4" spans="1:9" ht="12.75" customHeight="1">
      <c r="A4" s="146"/>
      <c r="B4" s="1063" t="s">
        <v>728</v>
      </c>
      <c r="C4" s="1063"/>
      <c r="D4" s="1064" t="s">
        <v>1161</v>
      </c>
    </row>
    <row r="5" spans="1:9" ht="13.5" customHeight="1">
      <c r="A5" s="797" t="s">
        <v>31</v>
      </c>
      <c r="B5" s="1141" t="s">
        <v>1160</v>
      </c>
      <c r="C5" s="1141"/>
      <c r="D5" s="1110"/>
    </row>
    <row r="6" spans="1:9" ht="27" customHeight="1">
      <c r="A6" s="286" t="s">
        <v>32</v>
      </c>
      <c r="B6" s="563" t="s">
        <v>348</v>
      </c>
      <c r="C6" s="563" t="s">
        <v>1158</v>
      </c>
      <c r="D6" s="1140" t="s">
        <v>729</v>
      </c>
    </row>
    <row r="7" spans="1:9" ht="24.6">
      <c r="A7" s="189"/>
      <c r="B7" s="585" t="s">
        <v>349</v>
      </c>
      <c r="C7" s="585" t="s">
        <v>1159</v>
      </c>
      <c r="D7" s="1140"/>
    </row>
    <row r="8" spans="1:9" ht="24.75" customHeight="1" thickBot="1">
      <c r="A8" s="154"/>
      <c r="B8" s="1151" t="s">
        <v>2573</v>
      </c>
      <c r="C8" s="1151"/>
      <c r="D8" s="1152"/>
    </row>
    <row r="9" spans="1:9" ht="12">
      <c r="A9" s="137" t="s">
        <v>476</v>
      </c>
      <c r="B9" s="791">
        <v>3906.96</v>
      </c>
      <c r="C9" s="791">
        <v>3852.96</v>
      </c>
      <c r="D9" s="794">
        <v>3412.2</v>
      </c>
    </row>
    <row r="10" spans="1:9">
      <c r="A10" s="134" t="s">
        <v>33</v>
      </c>
      <c r="B10" s="277"/>
      <c r="C10" s="277"/>
      <c r="D10" s="278"/>
    </row>
    <row r="11" spans="1:9">
      <c r="A11" s="142" t="s">
        <v>341</v>
      </c>
      <c r="B11" s="792">
        <v>4363.1499999999996</v>
      </c>
      <c r="C11" s="792">
        <v>4195.72</v>
      </c>
      <c r="D11" s="793">
        <v>3817.62</v>
      </c>
    </row>
    <row r="12" spans="1:9">
      <c r="A12" s="141" t="s">
        <v>337</v>
      </c>
      <c r="B12" s="792"/>
      <c r="C12" s="792"/>
      <c r="D12" s="793"/>
    </row>
    <row r="13" spans="1:9" ht="12" customHeight="1">
      <c r="A13" s="142" t="s">
        <v>343</v>
      </c>
      <c r="B13" s="116">
        <v>3691.71</v>
      </c>
      <c r="C13" s="277">
        <v>3691.24</v>
      </c>
      <c r="D13" s="278">
        <v>3220.91</v>
      </c>
    </row>
    <row r="14" spans="1:9">
      <c r="A14" s="141" t="s">
        <v>344</v>
      </c>
      <c r="B14" s="277"/>
      <c r="C14" s="277"/>
      <c r="D14" s="278"/>
    </row>
    <row r="15" spans="1:9">
      <c r="A15" s="142" t="s">
        <v>8</v>
      </c>
      <c r="B15" s="792">
        <v>4668.17</v>
      </c>
      <c r="C15" s="792">
        <v>4663.8100000000004</v>
      </c>
      <c r="D15" s="793">
        <v>4081.93</v>
      </c>
    </row>
    <row r="16" spans="1:9">
      <c r="A16" s="141" t="s">
        <v>9</v>
      </c>
      <c r="B16" s="277"/>
      <c r="C16" s="277"/>
      <c r="D16" s="278"/>
    </row>
    <row r="17" spans="1:4">
      <c r="A17" s="142" t="s">
        <v>463</v>
      </c>
      <c r="B17" s="792">
        <v>3885.88</v>
      </c>
      <c r="C17" s="792">
        <v>3883.18</v>
      </c>
      <c r="D17" s="793">
        <v>3387.25</v>
      </c>
    </row>
    <row r="18" spans="1:4">
      <c r="A18" s="141" t="s">
        <v>462</v>
      </c>
      <c r="B18" s="277"/>
      <c r="C18" s="277"/>
      <c r="D18" s="278"/>
    </row>
    <row r="19" spans="1:4">
      <c r="A19" s="142" t="s">
        <v>460</v>
      </c>
      <c r="B19" s="792">
        <v>3681.61</v>
      </c>
      <c r="C19" s="792">
        <v>3680.82</v>
      </c>
      <c r="D19" s="793">
        <v>3208.02</v>
      </c>
    </row>
    <row r="20" spans="1:4">
      <c r="A20" s="141" t="s">
        <v>461</v>
      </c>
      <c r="B20" s="277"/>
      <c r="C20" s="277"/>
      <c r="D20" s="278"/>
    </row>
    <row r="21" spans="1:4">
      <c r="A21" s="142" t="s">
        <v>10</v>
      </c>
      <c r="B21" s="792">
        <v>3244.9</v>
      </c>
      <c r="C21" s="792">
        <v>3244.03</v>
      </c>
      <c r="D21" s="793">
        <v>2827.67</v>
      </c>
    </row>
    <row r="22" spans="1:4">
      <c r="A22" s="141" t="s">
        <v>11</v>
      </c>
      <c r="B22" s="277"/>
      <c r="C22" s="277"/>
      <c r="D22" s="278"/>
    </row>
    <row r="23" spans="1:4" ht="13.2">
      <c r="A23" s="161" t="s">
        <v>1452</v>
      </c>
      <c r="B23" s="792">
        <v>3026.34</v>
      </c>
      <c r="C23" s="792">
        <v>3025.96</v>
      </c>
      <c r="D23" s="793">
        <v>2635.35</v>
      </c>
    </row>
    <row r="24" spans="1:4" ht="13.2">
      <c r="A24" s="141" t="s">
        <v>480</v>
      </c>
      <c r="B24" s="277"/>
      <c r="C24" s="277"/>
      <c r="D24" s="278"/>
    </row>
    <row r="25" spans="1:4">
      <c r="A25" s="142" t="s">
        <v>12</v>
      </c>
      <c r="B25" s="792">
        <v>2864.01</v>
      </c>
      <c r="C25" s="792">
        <v>2863.55</v>
      </c>
      <c r="D25" s="793">
        <v>2484.1</v>
      </c>
    </row>
    <row r="26" spans="1:4">
      <c r="A26" s="141" t="s">
        <v>91</v>
      </c>
      <c r="B26" s="277"/>
      <c r="C26" s="277"/>
      <c r="D26" s="278"/>
    </row>
    <row r="27" spans="1:4" ht="13.2">
      <c r="A27" s="161" t="s">
        <v>1451</v>
      </c>
      <c r="B27" s="792">
        <v>2481.42</v>
      </c>
      <c r="C27" s="792">
        <v>2466.4499999999998</v>
      </c>
      <c r="D27" s="793">
        <v>2153.56</v>
      </c>
    </row>
    <row r="28" spans="1:4" ht="13.2">
      <c r="A28" s="141" t="s">
        <v>481</v>
      </c>
      <c r="B28" s="277"/>
      <c r="C28" s="277"/>
      <c r="D28" s="278"/>
    </row>
    <row r="29" spans="1:4">
      <c r="A29" s="142" t="s">
        <v>14</v>
      </c>
      <c r="B29" s="792">
        <v>7299.68</v>
      </c>
      <c r="C29" s="792">
        <v>7299.61</v>
      </c>
      <c r="D29" s="793">
        <v>6407.03</v>
      </c>
    </row>
    <row r="30" spans="1:4">
      <c r="A30" s="141" t="s">
        <v>575</v>
      </c>
      <c r="B30" s="277"/>
      <c r="C30" s="277"/>
      <c r="D30" s="278"/>
    </row>
    <row r="31" spans="1:4">
      <c r="A31" s="142" t="s">
        <v>16</v>
      </c>
      <c r="B31" s="792">
        <v>5639.32</v>
      </c>
      <c r="C31" s="792">
        <v>5637.51</v>
      </c>
      <c r="D31" s="793">
        <v>4934.66</v>
      </c>
    </row>
    <row r="32" spans="1:4">
      <c r="A32" s="141" t="s">
        <v>17</v>
      </c>
      <c r="B32" s="277"/>
      <c r="C32" s="277"/>
      <c r="D32" s="278"/>
    </row>
    <row r="33" spans="1:4" ht="13.2">
      <c r="A33" s="161" t="s">
        <v>1450</v>
      </c>
      <c r="B33" s="792">
        <v>3749.82</v>
      </c>
      <c r="C33" s="792">
        <v>3724.72</v>
      </c>
      <c r="D33" s="793">
        <v>3262.23</v>
      </c>
    </row>
    <row r="34" spans="1:4">
      <c r="A34" s="141" t="s">
        <v>18</v>
      </c>
      <c r="B34" s="277"/>
      <c r="C34" s="277"/>
      <c r="D34" s="278"/>
    </row>
    <row r="35" spans="1:4">
      <c r="A35" s="142" t="s">
        <v>19</v>
      </c>
      <c r="B35" s="792">
        <v>5832.27</v>
      </c>
      <c r="C35" s="792">
        <v>5814.04</v>
      </c>
      <c r="D35" s="793">
        <v>5116.26</v>
      </c>
    </row>
    <row r="36" spans="1:4">
      <c r="A36" s="141" t="s">
        <v>20</v>
      </c>
      <c r="B36" s="277"/>
      <c r="C36" s="277"/>
      <c r="D36" s="278"/>
    </row>
    <row r="37" spans="1:4" ht="13.2">
      <c r="A37" s="161" t="s">
        <v>1449</v>
      </c>
      <c r="B37" s="792">
        <v>3019.71</v>
      </c>
      <c r="C37" s="792">
        <v>3019.15</v>
      </c>
      <c r="D37" s="793">
        <v>2633.61</v>
      </c>
    </row>
    <row r="38" spans="1:4">
      <c r="A38" s="141" t="s">
        <v>21</v>
      </c>
      <c r="B38" s="277"/>
      <c r="C38" s="277"/>
      <c r="D38" s="278"/>
    </row>
    <row r="39" spans="1:4">
      <c r="A39" s="142" t="s">
        <v>1135</v>
      </c>
      <c r="B39" s="792">
        <v>4661.72</v>
      </c>
      <c r="C39" s="792">
        <v>4369.96</v>
      </c>
      <c r="D39" s="793">
        <v>4153.7299999999996</v>
      </c>
    </row>
    <row r="40" spans="1:4">
      <c r="A40" s="141" t="s">
        <v>22</v>
      </c>
      <c r="B40" s="277"/>
      <c r="C40" s="277"/>
      <c r="D40" s="278"/>
    </row>
    <row r="41" spans="1:4">
      <c r="A41" s="142" t="s">
        <v>23</v>
      </c>
      <c r="B41" s="792">
        <v>4389.2</v>
      </c>
      <c r="C41" s="792">
        <v>4193.29</v>
      </c>
      <c r="D41" s="793">
        <v>3822.44</v>
      </c>
    </row>
    <row r="42" spans="1:4">
      <c r="A42" s="141" t="s">
        <v>24</v>
      </c>
      <c r="B42" s="277"/>
      <c r="C42" s="277"/>
      <c r="D42" s="278"/>
    </row>
    <row r="43" spans="1:4">
      <c r="A43" s="142" t="s">
        <v>25</v>
      </c>
      <c r="B43" s="792">
        <v>3560.34</v>
      </c>
      <c r="C43" s="792">
        <v>3513.18</v>
      </c>
      <c r="D43" s="793">
        <v>3099.12</v>
      </c>
    </row>
    <row r="44" spans="1:4">
      <c r="A44" s="141" t="s">
        <v>26</v>
      </c>
      <c r="B44" s="277"/>
      <c r="C44" s="277"/>
      <c r="D44" s="278"/>
    </row>
    <row r="45" spans="1:4">
      <c r="A45" s="142" t="s">
        <v>27</v>
      </c>
      <c r="B45" s="792">
        <v>3557.8</v>
      </c>
      <c r="C45" s="792">
        <v>3530.13</v>
      </c>
      <c r="D45" s="793">
        <v>3095.86</v>
      </c>
    </row>
    <row r="46" spans="1:4">
      <c r="A46" s="141" t="s">
        <v>28</v>
      </c>
      <c r="B46" s="277"/>
      <c r="C46" s="277"/>
      <c r="D46" s="278"/>
    </row>
    <row r="47" spans="1:4">
      <c r="A47" s="142" t="s">
        <v>29</v>
      </c>
      <c r="B47" s="792">
        <v>2696.35</v>
      </c>
      <c r="C47" s="792">
        <v>2669.74</v>
      </c>
      <c r="D47" s="793">
        <v>2335.29</v>
      </c>
    </row>
    <row r="48" spans="1:4">
      <c r="A48" s="42" t="s">
        <v>30</v>
      </c>
      <c r="B48" s="69"/>
      <c r="C48" s="69"/>
      <c r="D48" s="70"/>
    </row>
    <row r="49" spans="1:4" ht="22.5" customHeight="1">
      <c r="A49" s="1148" t="s">
        <v>2507</v>
      </c>
      <c r="B49" s="1148"/>
      <c r="C49" s="1148"/>
      <c r="D49" s="1148"/>
    </row>
    <row r="50" spans="1:4" ht="21.75" customHeight="1">
      <c r="A50" s="1148" t="s">
        <v>2508</v>
      </c>
      <c r="B50" s="1148"/>
      <c r="C50" s="1148"/>
      <c r="D50" s="1148"/>
    </row>
  </sheetData>
  <customSheetViews>
    <customSheetView guid="{A85E6947-5E9C-44EA-9974-2D5A8476B6C9}" showGridLines="0">
      <selection sqref="A1:D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B13" sqref="B13"/>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12ED0E62-18D6-4731-BF3E-9ACDC95060EE}" showGridLines="0">
      <selection activeCell="C13" sqref="C13"/>
      <pageMargins left="0.2" right="0.26" top="0.68" bottom="0.33" header="0.5" footer="0.18"/>
      <pageSetup paperSize="9" orientation="portrait" r:id="rId6"/>
      <headerFooter alignWithMargins="0"/>
    </customSheetView>
  </customSheetViews>
  <mergeCells count="8">
    <mergeCell ref="A1:D1"/>
    <mergeCell ref="A49:D49"/>
    <mergeCell ref="A50:D50"/>
    <mergeCell ref="B4:C4"/>
    <mergeCell ref="B8:D8"/>
    <mergeCell ref="D6:D7"/>
    <mergeCell ref="B5:C5"/>
    <mergeCell ref="D4:D5"/>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I45"/>
  <sheetViews>
    <sheetView showGridLines="0" workbookViewId="0">
      <selection sqref="A1:D1"/>
    </sheetView>
  </sheetViews>
  <sheetFormatPr defaultColWidth="9.109375" defaultRowHeight="11.4"/>
  <cols>
    <col min="1" max="1" width="76" style="6" customWidth="1"/>
    <col min="2" max="4" width="24.5546875" style="6" customWidth="1"/>
    <col min="5" max="5" width="12.88671875" style="6" customWidth="1"/>
    <col min="6" max="16384" width="9.109375" style="6"/>
  </cols>
  <sheetData>
    <row r="1" spans="1:9" s="7" customFormat="1" ht="27" customHeight="1">
      <c r="A1" s="1044" t="s">
        <v>2584</v>
      </c>
      <c r="B1" s="1044"/>
      <c r="C1" s="1044"/>
      <c r="D1" s="1044"/>
      <c r="E1" s="26"/>
      <c r="F1" s="26"/>
      <c r="G1" s="26"/>
      <c r="H1" s="26"/>
      <c r="I1" s="26"/>
    </row>
    <row r="2" spans="1:9" ht="12" customHeight="1">
      <c r="A2" s="13" t="s">
        <v>2566</v>
      </c>
    </row>
    <row r="3" spans="1:9" ht="12" customHeight="1">
      <c r="A3" s="64" t="s">
        <v>1920</v>
      </c>
      <c r="B3" s="10"/>
      <c r="C3" s="10"/>
      <c r="D3" s="10"/>
    </row>
    <row r="4" spans="1:9">
      <c r="A4" s="146" t="s">
        <v>31</v>
      </c>
      <c r="B4" s="557" t="s">
        <v>334</v>
      </c>
      <c r="C4" s="557" t="s">
        <v>730</v>
      </c>
      <c r="D4" s="558" t="s">
        <v>732</v>
      </c>
    </row>
    <row r="5" spans="1:9">
      <c r="A5" s="150" t="s">
        <v>32</v>
      </c>
      <c r="B5" s="582" t="s">
        <v>335</v>
      </c>
      <c r="C5" s="582" t="s">
        <v>731</v>
      </c>
      <c r="D5" s="584" t="s">
        <v>733</v>
      </c>
    </row>
    <row r="6" spans="1:9" ht="22.5" customHeight="1" thickBot="1">
      <c r="A6" s="154"/>
      <c r="B6" s="1138" t="s">
        <v>2574</v>
      </c>
      <c r="C6" s="1138"/>
      <c r="D6" s="1139"/>
    </row>
    <row r="7" spans="1:9" ht="12">
      <c r="A7" s="137" t="s">
        <v>734</v>
      </c>
      <c r="B7" s="791">
        <v>3906.96</v>
      </c>
      <c r="C7" s="276">
        <v>3835.55</v>
      </c>
      <c r="D7" s="279">
        <v>4224.2299999999996</v>
      </c>
    </row>
    <row r="8" spans="1:9" ht="12">
      <c r="A8" s="134" t="s">
        <v>33</v>
      </c>
      <c r="B8" s="277"/>
      <c r="C8" s="276"/>
      <c r="D8" s="279"/>
    </row>
    <row r="9" spans="1:9">
      <c r="A9" s="142" t="s">
        <v>8</v>
      </c>
      <c r="B9" s="792">
        <v>4668.17</v>
      </c>
      <c r="C9" s="277">
        <v>4676.5600000000004</v>
      </c>
      <c r="D9" s="278">
        <v>4056.76</v>
      </c>
    </row>
    <row r="10" spans="1:9">
      <c r="A10" s="141" t="s">
        <v>9</v>
      </c>
      <c r="B10" s="277"/>
      <c r="C10" s="795"/>
      <c r="D10" s="796"/>
    </row>
    <row r="11" spans="1:9">
      <c r="A11" s="142" t="s">
        <v>463</v>
      </c>
      <c r="B11" s="792">
        <v>3885.88</v>
      </c>
      <c r="C11" s="277">
        <v>3887.67</v>
      </c>
      <c r="D11" s="278">
        <v>3637.27</v>
      </c>
    </row>
    <row r="12" spans="1:9">
      <c r="A12" s="141" t="s">
        <v>462</v>
      </c>
      <c r="B12" s="277"/>
      <c r="C12" s="795"/>
      <c r="D12" s="796"/>
    </row>
    <row r="13" spans="1:9">
      <c r="A13" s="142" t="s">
        <v>460</v>
      </c>
      <c r="B13" s="792">
        <v>3681.61</v>
      </c>
      <c r="C13" s="277">
        <v>3681.73</v>
      </c>
      <c r="D13" s="278">
        <v>2504.86</v>
      </c>
    </row>
    <row r="14" spans="1:9">
      <c r="A14" s="141" t="s">
        <v>461</v>
      </c>
      <c r="B14" s="277"/>
      <c r="C14" s="795"/>
      <c r="D14" s="796"/>
    </row>
    <row r="15" spans="1:9">
      <c r="A15" s="142" t="s">
        <v>10</v>
      </c>
      <c r="B15" s="792">
        <v>3244.9</v>
      </c>
      <c r="C15" s="277">
        <v>3245.92</v>
      </c>
      <c r="D15" s="278">
        <v>3033.78</v>
      </c>
    </row>
    <row r="16" spans="1:9">
      <c r="A16" s="141" t="s">
        <v>11</v>
      </c>
      <c r="B16" s="277"/>
      <c r="C16" s="795"/>
      <c r="D16" s="796"/>
    </row>
    <row r="17" spans="1:4" ht="13.2">
      <c r="A17" s="161" t="s">
        <v>1307</v>
      </c>
      <c r="B17" s="792">
        <v>3026.34</v>
      </c>
      <c r="C17" s="277">
        <v>3026</v>
      </c>
      <c r="D17" s="278">
        <v>4076.58</v>
      </c>
    </row>
    <row r="18" spans="1:4" ht="13.2">
      <c r="A18" s="141" t="s">
        <v>480</v>
      </c>
      <c r="B18" s="277"/>
      <c r="C18" s="795"/>
      <c r="D18" s="796"/>
    </row>
    <row r="19" spans="1:4">
      <c r="A19" s="142" t="s">
        <v>12</v>
      </c>
      <c r="B19" s="792">
        <v>2864.01</v>
      </c>
      <c r="C19" s="277">
        <v>2863.72</v>
      </c>
      <c r="D19" s="278">
        <v>3067.21</v>
      </c>
    </row>
    <row r="20" spans="1:4">
      <c r="A20" s="141" t="s">
        <v>91</v>
      </c>
      <c r="B20" s="277"/>
      <c r="C20" s="795"/>
      <c r="D20" s="796"/>
    </row>
    <row r="21" spans="1:4" ht="13.2">
      <c r="A21" s="161" t="s">
        <v>1274</v>
      </c>
      <c r="B21" s="792">
        <v>2481.42</v>
      </c>
      <c r="C21" s="277">
        <v>2400.4699999999998</v>
      </c>
      <c r="D21" s="278">
        <v>3903.86</v>
      </c>
    </row>
    <row r="22" spans="1:4" ht="13.2">
      <c r="A22" s="141" t="s">
        <v>481</v>
      </c>
      <c r="B22" s="277"/>
      <c r="C22" s="795"/>
      <c r="D22" s="796"/>
    </row>
    <row r="23" spans="1:4">
      <c r="A23" s="142" t="s">
        <v>14</v>
      </c>
      <c r="B23" s="792">
        <v>7299.68</v>
      </c>
      <c r="C23" s="277">
        <v>7299.68</v>
      </c>
      <c r="D23" s="278" t="s">
        <v>1474</v>
      </c>
    </row>
    <row r="24" spans="1:4">
      <c r="A24" s="141" t="s">
        <v>575</v>
      </c>
      <c r="B24" s="277"/>
      <c r="C24" s="795"/>
      <c r="D24" s="796"/>
    </row>
    <row r="25" spans="1:4">
      <c r="A25" s="142" t="s">
        <v>16</v>
      </c>
      <c r="B25" s="792">
        <v>5639.32</v>
      </c>
      <c r="C25" s="277">
        <v>5639.32</v>
      </c>
      <c r="D25" s="278" t="s">
        <v>1474</v>
      </c>
    </row>
    <row r="26" spans="1:4">
      <c r="A26" s="141" t="s">
        <v>17</v>
      </c>
      <c r="B26" s="277"/>
      <c r="C26" s="795"/>
      <c r="D26" s="796"/>
    </row>
    <row r="27" spans="1:4" ht="13.2">
      <c r="A27" s="161" t="s">
        <v>1310</v>
      </c>
      <c r="B27" s="792">
        <v>3749.82</v>
      </c>
      <c r="C27" s="277">
        <v>3691.65</v>
      </c>
      <c r="D27" s="278">
        <v>4355.08</v>
      </c>
    </row>
    <row r="28" spans="1:4">
      <c r="A28" s="141" t="s">
        <v>18</v>
      </c>
      <c r="B28" s="277"/>
      <c r="C28" s="795"/>
      <c r="D28" s="796"/>
    </row>
    <row r="29" spans="1:4">
      <c r="A29" s="142" t="s">
        <v>735</v>
      </c>
      <c r="B29" s="792">
        <v>5832.27</v>
      </c>
      <c r="C29" s="277">
        <v>5903.67</v>
      </c>
      <c r="D29" s="278">
        <v>4639.87</v>
      </c>
    </row>
    <row r="30" spans="1:4">
      <c r="A30" s="141" t="s">
        <v>20</v>
      </c>
      <c r="B30" s="277"/>
      <c r="C30" s="795"/>
      <c r="D30" s="796"/>
    </row>
    <row r="31" spans="1:4" ht="13.2">
      <c r="A31" s="161" t="s">
        <v>1311</v>
      </c>
      <c r="B31" s="792">
        <v>3019.71</v>
      </c>
      <c r="C31" s="277">
        <v>3017.98</v>
      </c>
      <c r="D31" s="278">
        <v>3540.26</v>
      </c>
    </row>
    <row r="32" spans="1:4">
      <c r="A32" s="141" t="s">
        <v>21</v>
      </c>
      <c r="B32" s="277"/>
      <c r="C32" s="795"/>
      <c r="D32" s="796"/>
    </row>
    <row r="33" spans="1:4">
      <c r="A33" s="142" t="s">
        <v>1082</v>
      </c>
      <c r="B33" s="792">
        <v>4661.72</v>
      </c>
      <c r="C33" s="277">
        <v>3923.14</v>
      </c>
      <c r="D33" s="278">
        <v>4739.75</v>
      </c>
    </row>
    <row r="34" spans="1:4">
      <c r="A34" s="141" t="s">
        <v>22</v>
      </c>
      <c r="B34" s="277"/>
      <c r="C34" s="795"/>
      <c r="D34" s="796"/>
    </row>
    <row r="35" spans="1:4">
      <c r="A35" s="142" t="s">
        <v>23</v>
      </c>
      <c r="B35" s="792">
        <v>4389.2</v>
      </c>
      <c r="C35" s="277">
        <v>5105.09</v>
      </c>
      <c r="D35" s="278">
        <v>4063.8</v>
      </c>
    </row>
    <row r="36" spans="1:4">
      <c r="A36" s="141" t="s">
        <v>24</v>
      </c>
      <c r="B36" s="277"/>
      <c r="C36" s="795"/>
      <c r="D36" s="796"/>
    </row>
    <row r="37" spans="1:4">
      <c r="A37" s="142" t="s">
        <v>25</v>
      </c>
      <c r="B37" s="792">
        <v>3560.34</v>
      </c>
      <c r="C37" s="277">
        <v>3563.27</v>
      </c>
      <c r="D37" s="278">
        <v>3548.24</v>
      </c>
    </row>
    <row r="38" spans="1:4">
      <c r="A38" s="141" t="s">
        <v>26</v>
      </c>
      <c r="B38" s="277"/>
      <c r="C38" s="795"/>
      <c r="D38" s="796"/>
    </row>
    <row r="39" spans="1:4">
      <c r="A39" s="142" t="s">
        <v>27</v>
      </c>
      <c r="B39" s="792">
        <v>3557.8</v>
      </c>
      <c r="C39" s="277">
        <v>3570.92</v>
      </c>
      <c r="D39" s="278">
        <v>3459.35</v>
      </c>
    </row>
    <row r="40" spans="1:4">
      <c r="A40" s="141" t="s">
        <v>28</v>
      </c>
      <c r="B40" s="277"/>
      <c r="C40" s="795"/>
      <c r="D40" s="796"/>
    </row>
    <row r="41" spans="1:4">
      <c r="A41" s="142" t="s">
        <v>29</v>
      </c>
      <c r="B41" s="792">
        <v>2696.35</v>
      </c>
      <c r="C41" s="277">
        <v>2519.5300000000002</v>
      </c>
      <c r="D41" s="278">
        <v>4586.55</v>
      </c>
    </row>
    <row r="42" spans="1:4">
      <c r="A42" s="141" t="s">
        <v>30</v>
      </c>
      <c r="B42" s="277"/>
      <c r="C42" s="795"/>
      <c r="D42" s="796"/>
    </row>
    <row r="43" spans="1:4" ht="21" customHeight="1">
      <c r="A43" s="982" t="s">
        <v>1469</v>
      </c>
      <c r="B43" s="790"/>
      <c r="C43" s="5"/>
      <c r="D43" s="5"/>
    </row>
    <row r="44" spans="1:4">
      <c r="A44" s="981" t="s">
        <v>2509</v>
      </c>
      <c r="B44" s="789"/>
    </row>
    <row r="45" spans="1:4" ht="13.2">
      <c r="B45" s="790"/>
    </row>
  </sheetData>
  <customSheetViews>
    <customSheetView guid="{A85E6947-5E9C-44EA-9974-2D5A8476B6C9}" showGridLines="0">
      <selection sqref="A1:D1"/>
      <pageMargins left="0.2" right="0.26" top="0.68" bottom="0.33" header="0.5" footer="0.18"/>
      <pageSetup paperSize="9" orientation="portrait" r:id="rId1"/>
      <headerFooter alignWithMargins="0"/>
    </customSheetView>
    <customSheetView guid="{CC2CED46-F28E-4FEE-8298-2DA48F36A2D7}" showGridLines="0">
      <selection activeCell="E39" sqref="E39"/>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D42" sqref="D42"/>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12ED0E62-18D6-4731-BF3E-9ACDC95060EE}" showGridLines="0" topLeftCell="B2">
      <selection activeCell="B23" sqref="B23"/>
      <pageMargins left="0.2" right="0.26" top="0.68" bottom="0.33" header="0.5" footer="0.18"/>
      <pageSetup paperSize="9" orientation="portrait" r:id="rId6"/>
      <headerFooter alignWithMargins="0"/>
    </customSheetView>
  </customSheetViews>
  <mergeCells count="2">
    <mergeCell ref="A1:D1"/>
    <mergeCell ref="B6:D6"/>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I50"/>
  <sheetViews>
    <sheetView showGridLines="0" workbookViewId="0">
      <selection sqref="A1:C1"/>
    </sheetView>
  </sheetViews>
  <sheetFormatPr defaultColWidth="9.109375" defaultRowHeight="11.4"/>
  <cols>
    <col min="1" max="1" width="71.109375" style="6" customWidth="1"/>
    <col min="2" max="3" width="31.88671875" style="6" customWidth="1"/>
    <col min="4" max="4" width="20.5546875" style="6" customWidth="1"/>
    <col min="5" max="5" width="12.88671875" style="6" customWidth="1"/>
    <col min="6" max="16384" width="9.109375" style="6"/>
  </cols>
  <sheetData>
    <row r="1" spans="1:9" s="7" customFormat="1" ht="27" customHeight="1">
      <c r="A1" s="1044" t="s">
        <v>2583</v>
      </c>
      <c r="B1" s="1044"/>
      <c r="C1" s="1044"/>
      <c r="D1" s="8"/>
      <c r="E1" s="26"/>
      <c r="F1" s="26"/>
      <c r="G1" s="26"/>
      <c r="H1" s="26"/>
      <c r="I1" s="26"/>
    </row>
    <row r="2" spans="1:9" ht="12" customHeight="1">
      <c r="A2" s="13" t="s">
        <v>2567</v>
      </c>
      <c r="B2" s="13"/>
    </row>
    <row r="3" spans="1:9" ht="12" customHeight="1">
      <c r="A3" s="64" t="s">
        <v>1919</v>
      </c>
      <c r="B3" s="10"/>
      <c r="C3" s="10"/>
    </row>
    <row r="4" spans="1:9" ht="12" customHeight="1">
      <c r="A4" s="146"/>
      <c r="B4" s="1038" t="s">
        <v>736</v>
      </c>
      <c r="C4" s="1039"/>
    </row>
    <row r="5" spans="1:9" ht="12" customHeight="1">
      <c r="A5" s="148" t="s">
        <v>31</v>
      </c>
      <c r="B5" s="1078" t="s">
        <v>737</v>
      </c>
      <c r="C5" s="1114"/>
    </row>
    <row r="6" spans="1:9">
      <c r="A6" s="150" t="s">
        <v>32</v>
      </c>
      <c r="B6" s="1040" t="s">
        <v>738</v>
      </c>
      <c r="C6" s="1043"/>
    </row>
    <row r="7" spans="1:9">
      <c r="A7" s="189"/>
      <c r="B7" s="568" t="s">
        <v>348</v>
      </c>
      <c r="C7" s="587" t="s">
        <v>739</v>
      </c>
    </row>
    <row r="8" spans="1:9" ht="12" thickBot="1">
      <c r="A8" s="154"/>
      <c r="B8" s="588" t="s">
        <v>349</v>
      </c>
      <c r="C8" s="589" t="s">
        <v>740</v>
      </c>
    </row>
    <row r="9" spans="1:9" ht="12">
      <c r="A9" s="137" t="s">
        <v>476</v>
      </c>
      <c r="B9" s="276">
        <v>28.51</v>
      </c>
      <c r="C9" s="279">
        <v>28.09</v>
      </c>
    </row>
    <row r="10" spans="1:9">
      <c r="A10" s="134" t="s">
        <v>33</v>
      </c>
      <c r="B10" s="277"/>
      <c r="C10" s="278"/>
    </row>
    <row r="11" spans="1:9">
      <c r="A11" s="142" t="s">
        <v>341</v>
      </c>
      <c r="B11" s="277">
        <v>34.4</v>
      </c>
      <c r="C11" s="278">
        <v>33.08</v>
      </c>
    </row>
    <row r="12" spans="1:9">
      <c r="A12" s="141" t="s">
        <v>337</v>
      </c>
      <c r="B12" s="277"/>
      <c r="C12" s="278"/>
    </row>
    <row r="13" spans="1:9">
      <c r="A13" s="142" t="s">
        <v>343</v>
      </c>
      <c r="B13" s="277">
        <v>25.82</v>
      </c>
      <c r="C13" s="278">
        <v>25.81</v>
      </c>
    </row>
    <row r="14" spans="1:9">
      <c r="A14" s="141" t="s">
        <v>338</v>
      </c>
      <c r="B14" s="277"/>
      <c r="C14" s="278"/>
    </row>
    <row r="15" spans="1:9">
      <c r="A15" s="142" t="s">
        <v>8</v>
      </c>
      <c r="B15" s="277">
        <v>31.06</v>
      </c>
      <c r="C15" s="278">
        <v>31.03</v>
      </c>
    </row>
    <row r="16" spans="1:9">
      <c r="A16" s="141" t="s">
        <v>9</v>
      </c>
      <c r="B16" s="277"/>
      <c r="C16" s="278"/>
    </row>
    <row r="17" spans="1:3">
      <c r="A17" s="142" t="s">
        <v>463</v>
      </c>
      <c r="B17" s="277">
        <v>27.05</v>
      </c>
      <c r="C17" s="278">
        <v>27.03</v>
      </c>
    </row>
    <row r="18" spans="1:3">
      <c r="A18" s="141" t="s">
        <v>462</v>
      </c>
      <c r="B18" s="277"/>
      <c r="C18" s="278"/>
    </row>
    <row r="19" spans="1:3">
      <c r="A19" s="142" t="s">
        <v>460</v>
      </c>
      <c r="B19" s="277">
        <v>25.55</v>
      </c>
      <c r="C19" s="278">
        <v>25.54</v>
      </c>
    </row>
    <row r="20" spans="1:3">
      <c r="A20" s="141" t="s">
        <v>461</v>
      </c>
      <c r="B20" s="277"/>
      <c r="C20" s="278"/>
    </row>
    <row r="21" spans="1:3">
      <c r="A21" s="142" t="s">
        <v>10</v>
      </c>
      <c r="B21" s="277">
        <v>22.36</v>
      </c>
      <c r="C21" s="278">
        <v>22.35</v>
      </c>
    </row>
    <row r="22" spans="1:3">
      <c r="A22" s="141" t="s">
        <v>11</v>
      </c>
      <c r="B22" s="277"/>
      <c r="C22" s="278"/>
    </row>
    <row r="23" spans="1:3" ht="13.2">
      <c r="A23" s="161" t="s">
        <v>1307</v>
      </c>
      <c r="B23" s="277">
        <v>21.05</v>
      </c>
      <c r="C23" s="278">
        <v>21.05</v>
      </c>
    </row>
    <row r="24" spans="1:3" ht="13.2">
      <c r="A24" s="141" t="s">
        <v>480</v>
      </c>
      <c r="B24" s="277"/>
      <c r="C24" s="278"/>
    </row>
    <row r="25" spans="1:3">
      <c r="A25" s="142" t="s">
        <v>12</v>
      </c>
      <c r="B25" s="277">
        <v>19.87</v>
      </c>
      <c r="C25" s="278">
        <v>19.87</v>
      </c>
    </row>
    <row r="26" spans="1:3">
      <c r="A26" s="141" t="s">
        <v>91</v>
      </c>
      <c r="B26" s="277"/>
      <c r="C26" s="278"/>
    </row>
    <row r="27" spans="1:3" ht="13.2">
      <c r="A27" s="161" t="s">
        <v>1309</v>
      </c>
      <c r="B27" s="277">
        <v>17.059999999999999</v>
      </c>
      <c r="C27" s="278">
        <v>16.93</v>
      </c>
    </row>
    <row r="28" spans="1:3" ht="13.2">
      <c r="A28" s="141" t="s">
        <v>481</v>
      </c>
      <c r="B28" s="277"/>
      <c r="C28" s="278"/>
    </row>
    <row r="29" spans="1:3">
      <c r="A29" s="142" t="s">
        <v>14</v>
      </c>
      <c r="B29" s="277">
        <v>49.38</v>
      </c>
      <c r="C29" s="278">
        <v>49.38</v>
      </c>
    </row>
    <row r="30" spans="1:3">
      <c r="A30" s="141" t="s">
        <v>575</v>
      </c>
      <c r="B30" s="277"/>
      <c r="C30" s="278"/>
    </row>
    <row r="31" spans="1:3">
      <c r="A31" s="142" t="s">
        <v>16</v>
      </c>
      <c r="B31" s="277">
        <v>38.96</v>
      </c>
      <c r="C31" s="278">
        <v>38.94</v>
      </c>
    </row>
    <row r="32" spans="1:3">
      <c r="A32" s="141" t="s">
        <v>17</v>
      </c>
      <c r="B32" s="277"/>
      <c r="C32" s="278"/>
    </row>
    <row r="33" spans="1:3" ht="13.2">
      <c r="A33" s="161" t="s">
        <v>1276</v>
      </c>
      <c r="B33" s="277">
        <v>25.78</v>
      </c>
      <c r="C33" s="278">
        <v>25.59</v>
      </c>
    </row>
    <row r="34" spans="1:3">
      <c r="A34" s="141" t="s">
        <v>18</v>
      </c>
      <c r="B34" s="277"/>
      <c r="C34" s="278"/>
    </row>
    <row r="35" spans="1:3">
      <c r="A35" s="142" t="s">
        <v>19</v>
      </c>
      <c r="B35" s="277">
        <v>40.06</v>
      </c>
      <c r="C35" s="278">
        <v>39.92</v>
      </c>
    </row>
    <row r="36" spans="1:3">
      <c r="A36" s="141" t="s">
        <v>20</v>
      </c>
      <c r="B36" s="277"/>
      <c r="C36" s="278"/>
    </row>
    <row r="37" spans="1:3" ht="13.2">
      <c r="A37" s="161" t="s">
        <v>1275</v>
      </c>
      <c r="B37" s="277">
        <v>20.64</v>
      </c>
      <c r="C37" s="278">
        <v>20.63</v>
      </c>
    </row>
    <row r="38" spans="1:3">
      <c r="A38" s="141" t="s">
        <v>21</v>
      </c>
      <c r="B38" s="277"/>
      <c r="C38" s="278"/>
    </row>
    <row r="39" spans="1:3">
      <c r="A39" s="142" t="s">
        <v>1082</v>
      </c>
      <c r="B39" s="277">
        <v>32.64</v>
      </c>
      <c r="C39" s="278">
        <v>30.6</v>
      </c>
    </row>
    <row r="40" spans="1:3">
      <c r="A40" s="141" t="s">
        <v>22</v>
      </c>
      <c r="B40" s="277"/>
      <c r="C40" s="278"/>
    </row>
    <row r="41" spans="1:3">
      <c r="A41" s="142" t="s">
        <v>23</v>
      </c>
      <c r="B41" s="277">
        <v>41.08</v>
      </c>
      <c r="C41" s="278">
        <v>39.24</v>
      </c>
    </row>
    <row r="42" spans="1:3">
      <c r="A42" s="141" t="s">
        <v>24</v>
      </c>
      <c r="B42" s="277"/>
      <c r="C42" s="278"/>
    </row>
    <row r="43" spans="1:3">
      <c r="A43" s="142" t="s">
        <v>25</v>
      </c>
      <c r="B43" s="277">
        <v>25.42</v>
      </c>
      <c r="C43" s="278">
        <v>25.08</v>
      </c>
    </row>
    <row r="44" spans="1:3">
      <c r="A44" s="141" t="s">
        <v>26</v>
      </c>
      <c r="B44" s="277"/>
      <c r="C44" s="278"/>
    </row>
    <row r="45" spans="1:3">
      <c r="A45" s="142" t="s">
        <v>27</v>
      </c>
      <c r="B45" s="277">
        <v>24.81</v>
      </c>
      <c r="C45" s="278">
        <v>24.62</v>
      </c>
    </row>
    <row r="46" spans="1:3">
      <c r="A46" s="141" t="s">
        <v>28</v>
      </c>
      <c r="B46" s="277"/>
      <c r="C46" s="278"/>
    </row>
    <row r="47" spans="1:3">
      <c r="A47" s="142" t="s">
        <v>741</v>
      </c>
      <c r="B47" s="277">
        <v>18.72</v>
      </c>
      <c r="C47" s="278">
        <v>18.5</v>
      </c>
    </row>
    <row r="48" spans="1:3">
      <c r="A48" s="141" t="s">
        <v>30</v>
      </c>
      <c r="B48" s="277"/>
      <c r="C48" s="278"/>
    </row>
    <row r="49" spans="1:1" ht="20.25" customHeight="1">
      <c r="A49" s="982" t="s">
        <v>1469</v>
      </c>
    </row>
    <row r="50" spans="1:1">
      <c r="A50" s="981" t="s">
        <v>2509</v>
      </c>
    </row>
  </sheetData>
  <customSheetViews>
    <customSheetView guid="{A85E6947-5E9C-44EA-9974-2D5A8476B6C9}" showGridLines="0">
      <selection sqref="A1:C1"/>
      <pageMargins left="0.2" right="0.26" top="0.68" bottom="0.33" header="0.5" footer="0.18"/>
      <pageSetup paperSize="9" orientation="portrait" r:id="rId1"/>
      <headerFooter alignWithMargins="0"/>
    </customSheetView>
    <customSheetView guid="{CC2CED46-F28E-4FEE-8298-2DA48F36A2D7}" showGridLines="0">
      <selection activeCell="D34" sqref="D34"/>
      <pageMargins left="0.2" right="0.26" top="0.68" bottom="0.33" header="0.5" footer="0.18"/>
      <pageSetup paperSize="9" orientation="portrait" r:id="rId2"/>
      <headerFooter alignWithMargins="0"/>
    </customSheetView>
    <customSheetView guid="{FCEFCAA7-AD5D-4C5E-BACD-D6687B3FDCC7}" showGridLines="0">
      <selection activeCell="B2" sqref="B1:C1048576"/>
      <pageMargins left="0.2" right="0.26" top="0.68" bottom="0.33" header="0.5" footer="0.18"/>
      <pageSetup paperSize="9" orientation="portrait" r:id="rId3"/>
      <headerFooter alignWithMargins="0"/>
    </customSheetView>
    <customSheetView guid="{8709ABF6-20E2-4B99-9C0E-AB7F5DEED495}" showGridLines="0" topLeftCell="A2">
      <selection activeCell="B51" sqref="B51"/>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12ED0E62-18D6-4731-BF3E-9ACDC95060EE}" showGridLines="0">
      <selection activeCell="B28" sqref="B28"/>
      <pageMargins left="0.2" right="0.26" top="0.68" bottom="0.33" header="0.5" footer="0.18"/>
      <pageSetup paperSize="9" orientation="portrait" r:id="rId6"/>
      <headerFooter alignWithMargins="0"/>
    </customSheetView>
  </customSheetViews>
  <mergeCells count="4">
    <mergeCell ref="B4:C4"/>
    <mergeCell ref="B5:C5"/>
    <mergeCell ref="B6:C6"/>
    <mergeCell ref="A1:C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I29"/>
  <sheetViews>
    <sheetView showGridLines="0" workbookViewId="0">
      <selection sqref="A1:D1"/>
    </sheetView>
  </sheetViews>
  <sheetFormatPr defaultColWidth="9.109375" defaultRowHeight="11.4"/>
  <cols>
    <col min="1" max="1" width="42.33203125" style="6" customWidth="1"/>
    <col min="2" max="4" width="30.44140625" style="6" customWidth="1"/>
    <col min="5" max="5" width="12.88671875" style="6" customWidth="1"/>
    <col min="6" max="16384" width="9.109375" style="6"/>
  </cols>
  <sheetData>
    <row r="1" spans="1:9" s="7" customFormat="1" ht="27" customHeight="1">
      <c r="A1" s="1044" t="s">
        <v>2584</v>
      </c>
      <c r="B1" s="1044"/>
      <c r="C1" s="1044"/>
      <c r="D1" s="1044"/>
      <c r="E1" s="26"/>
      <c r="F1" s="26"/>
      <c r="G1" s="26"/>
      <c r="H1" s="26"/>
      <c r="I1" s="26"/>
    </row>
    <row r="2" spans="1:9" ht="13.8">
      <c r="A2" s="13" t="s">
        <v>1858</v>
      </c>
    </row>
    <row r="3" spans="1:9">
      <c r="A3" s="59" t="s">
        <v>429</v>
      </c>
    </row>
    <row r="4" spans="1:9" ht="13.2">
      <c r="A4" s="60" t="s">
        <v>1918</v>
      </c>
      <c r="B4" s="18"/>
    </row>
    <row r="5" spans="1:9">
      <c r="A5" s="64" t="s">
        <v>430</v>
      </c>
      <c r="B5" s="10"/>
      <c r="C5" s="10"/>
      <c r="D5" s="10"/>
    </row>
    <row r="6" spans="1:9" ht="22.8">
      <c r="A6" s="183" t="s">
        <v>31</v>
      </c>
      <c r="B6" s="563" t="s">
        <v>1164</v>
      </c>
      <c r="C6" s="563" t="s">
        <v>2570</v>
      </c>
      <c r="D6" s="564" t="s">
        <v>1163</v>
      </c>
    </row>
    <row r="7" spans="1:9" ht="23.4" thickBot="1">
      <c r="A7" s="186" t="s">
        <v>32</v>
      </c>
      <c r="B7" s="586" t="s">
        <v>742</v>
      </c>
      <c r="C7" s="586" t="s">
        <v>743</v>
      </c>
      <c r="D7" s="188" t="s">
        <v>1162</v>
      </c>
    </row>
    <row r="8" spans="1:9" ht="12">
      <c r="A8" s="137" t="s">
        <v>644</v>
      </c>
      <c r="B8" s="130">
        <v>55</v>
      </c>
      <c r="C8" s="130">
        <v>616</v>
      </c>
      <c r="D8" s="782">
        <v>5181</v>
      </c>
    </row>
    <row r="9" spans="1:9" ht="12">
      <c r="A9" s="134" t="s">
        <v>33</v>
      </c>
      <c r="B9" s="130"/>
      <c r="C9" s="130"/>
      <c r="D9" s="782"/>
    </row>
    <row r="10" spans="1:9">
      <c r="A10" s="142" t="s">
        <v>485</v>
      </c>
      <c r="B10" s="121">
        <v>4</v>
      </c>
      <c r="C10" s="121">
        <v>8</v>
      </c>
      <c r="D10" s="209">
        <v>3325</v>
      </c>
    </row>
    <row r="11" spans="1:9">
      <c r="A11" s="141" t="s">
        <v>744</v>
      </c>
      <c r="B11" s="121"/>
      <c r="C11" s="121"/>
      <c r="D11" s="209"/>
    </row>
    <row r="12" spans="1:9">
      <c r="A12" s="142" t="s">
        <v>466</v>
      </c>
      <c r="B12" s="121">
        <v>51</v>
      </c>
      <c r="C12" s="121">
        <v>608</v>
      </c>
      <c r="D12" s="209">
        <v>5206</v>
      </c>
    </row>
    <row r="13" spans="1:9">
      <c r="A13" s="141" t="s">
        <v>745</v>
      </c>
      <c r="B13" s="121"/>
      <c r="C13" s="121"/>
      <c r="D13" s="209"/>
    </row>
    <row r="14" spans="1:9">
      <c r="A14" s="140" t="s">
        <v>35</v>
      </c>
      <c r="B14" s="121"/>
      <c r="C14" s="121"/>
      <c r="D14" s="209"/>
    </row>
    <row r="15" spans="1:9">
      <c r="A15" s="141" t="s">
        <v>459</v>
      </c>
      <c r="B15" s="121"/>
      <c r="C15" s="121"/>
      <c r="D15" s="209"/>
    </row>
    <row r="16" spans="1:9" s="21" customFormat="1">
      <c r="A16" s="170" t="s">
        <v>571</v>
      </c>
      <c r="B16" s="224">
        <v>15</v>
      </c>
      <c r="C16" s="224">
        <v>196</v>
      </c>
      <c r="D16" s="217">
        <v>6243</v>
      </c>
    </row>
    <row r="17" spans="1:4" s="21" customFormat="1">
      <c r="A17" s="169" t="s">
        <v>572</v>
      </c>
      <c r="B17" s="224"/>
      <c r="C17" s="224"/>
      <c r="D17" s="217"/>
    </row>
    <row r="18" spans="1:4">
      <c r="A18" s="142" t="s">
        <v>10</v>
      </c>
      <c r="B18" s="121">
        <v>7</v>
      </c>
      <c r="C18" s="121">
        <v>114</v>
      </c>
      <c r="D18" s="209">
        <v>5054</v>
      </c>
    </row>
    <row r="19" spans="1:4">
      <c r="A19" s="290" t="s">
        <v>11</v>
      </c>
      <c r="B19" s="121"/>
      <c r="C19" s="121"/>
      <c r="D19" s="209"/>
    </row>
    <row r="20" spans="1:4" ht="13.2">
      <c r="A20" s="161" t="s">
        <v>2471</v>
      </c>
      <c r="B20" s="121">
        <v>9</v>
      </c>
      <c r="C20" s="121">
        <v>63</v>
      </c>
      <c r="D20" s="209">
        <v>1956</v>
      </c>
    </row>
    <row r="21" spans="1:4" ht="13.2">
      <c r="A21" s="118" t="s">
        <v>480</v>
      </c>
      <c r="B21" s="121"/>
      <c r="C21" s="121"/>
      <c r="D21" s="209"/>
    </row>
    <row r="22" spans="1:4">
      <c r="A22" s="142" t="s">
        <v>735</v>
      </c>
      <c r="B22" s="121">
        <v>3</v>
      </c>
      <c r="C22" s="121">
        <v>8</v>
      </c>
      <c r="D22" s="209">
        <v>23400</v>
      </c>
    </row>
    <row r="23" spans="1:4">
      <c r="A23" s="141" t="s">
        <v>20</v>
      </c>
      <c r="B23" s="121"/>
      <c r="C23" s="121"/>
      <c r="D23" s="209"/>
    </row>
    <row r="24" spans="1:4" ht="13.2">
      <c r="A24" s="161" t="s">
        <v>2472</v>
      </c>
      <c r="B24" s="121">
        <v>3</v>
      </c>
      <c r="C24" s="121">
        <v>189</v>
      </c>
      <c r="D24" s="209">
        <v>4020</v>
      </c>
    </row>
    <row r="25" spans="1:4">
      <c r="A25" s="141" t="s">
        <v>21</v>
      </c>
      <c r="B25" s="121"/>
      <c r="C25" s="121"/>
      <c r="D25" s="209"/>
    </row>
    <row r="26" spans="1:4">
      <c r="A26" s="142" t="s">
        <v>23</v>
      </c>
      <c r="B26" s="121">
        <v>9</v>
      </c>
      <c r="C26" s="121">
        <v>17</v>
      </c>
      <c r="D26" s="209">
        <v>3294</v>
      </c>
    </row>
    <row r="27" spans="1:4">
      <c r="A27" s="141" t="s">
        <v>24</v>
      </c>
      <c r="B27" s="121"/>
      <c r="C27" s="121"/>
      <c r="D27" s="209"/>
    </row>
    <row r="28" spans="1:4" ht="18.75" customHeight="1">
      <c r="A28" s="982" t="s">
        <v>1469</v>
      </c>
    </row>
    <row r="29" spans="1:4">
      <c r="A29" s="965" t="s">
        <v>2509</v>
      </c>
    </row>
  </sheetData>
  <customSheetViews>
    <customSheetView guid="{A85E6947-5E9C-44EA-9974-2D5A8476B6C9}" showGridLines="0">
      <selection sqref="A1:D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B2" sqref="B2"/>
      <pageMargins left="0.2" right="0.26" top="0.68" bottom="0.33" header="0.5" footer="0.18"/>
      <pageSetup paperSize="9" orientation="portrait" r:id="rId3"/>
      <headerFooter alignWithMargins="0"/>
    </customSheetView>
    <customSheetView guid="{8709ABF6-20E2-4B99-9C0E-AB7F5DEED495}" showGridLines="0" topLeftCell="A2">
      <selection activeCell="C42" sqref="C42"/>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12ED0E62-18D6-4731-BF3E-9ACDC95060EE}" showGridLines="0">
      <selection activeCell="E6" sqref="E6"/>
      <pageMargins left="0.2" right="0.26" top="0.68" bottom="0.33" header="0.5" footer="0.18"/>
      <pageSetup paperSize="9" orientation="portrait" r:id="rId6"/>
      <headerFooter alignWithMargins="0"/>
    </customSheetView>
  </customSheetViews>
  <mergeCells count="1">
    <mergeCell ref="A1:D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I59"/>
  <sheetViews>
    <sheetView showGridLines="0" workbookViewId="0">
      <selection activeCell="A2" sqref="A2"/>
    </sheetView>
  </sheetViews>
  <sheetFormatPr defaultColWidth="9.109375" defaultRowHeight="11.4"/>
  <cols>
    <col min="1" max="1" width="54.109375" style="6" customWidth="1"/>
    <col min="2" max="3" width="28.44140625" style="6" customWidth="1"/>
    <col min="4" max="5" width="12.88671875" style="6" customWidth="1"/>
    <col min="6" max="16384" width="9.109375" style="6"/>
  </cols>
  <sheetData>
    <row r="1" spans="1:9" s="7" customFormat="1" ht="27" customHeight="1">
      <c r="A1" s="1044" t="s">
        <v>2584</v>
      </c>
      <c r="B1" s="1044"/>
      <c r="C1" s="1044"/>
      <c r="D1" s="26"/>
      <c r="E1" s="26"/>
      <c r="F1" s="26"/>
      <c r="G1" s="26"/>
      <c r="H1" s="26"/>
      <c r="I1" s="26"/>
    </row>
    <row r="2" spans="1:9" ht="12.6">
      <c r="A2" s="13" t="s">
        <v>2571</v>
      </c>
    </row>
    <row r="3" spans="1:9" ht="13.2">
      <c r="A3" s="64" t="s">
        <v>1917</v>
      </c>
      <c r="B3" s="10"/>
      <c r="C3" s="10"/>
    </row>
    <row r="4" spans="1:9" ht="22.8">
      <c r="A4" s="183" t="s">
        <v>31</v>
      </c>
      <c r="B4" s="563" t="s">
        <v>746</v>
      </c>
      <c r="C4" s="564" t="s">
        <v>747</v>
      </c>
    </row>
    <row r="5" spans="1:9" ht="23.4" thickBot="1">
      <c r="A5" s="186" t="s">
        <v>32</v>
      </c>
      <c r="B5" s="586" t="s">
        <v>2569</v>
      </c>
      <c r="C5" s="188" t="s">
        <v>748</v>
      </c>
    </row>
    <row r="6" spans="1:9" ht="12">
      <c r="A6" s="699" t="s">
        <v>592</v>
      </c>
      <c r="B6" s="791">
        <v>3906.96</v>
      </c>
      <c r="C6" s="254">
        <v>100</v>
      </c>
    </row>
    <row r="7" spans="1:9" ht="12">
      <c r="A7" s="49" t="s">
        <v>118</v>
      </c>
      <c r="B7" s="276"/>
      <c r="C7" s="798"/>
    </row>
    <row r="8" spans="1:9" ht="12">
      <c r="A8" s="699" t="s">
        <v>593</v>
      </c>
      <c r="B8" s="791">
        <v>3775.55</v>
      </c>
      <c r="C8" s="254">
        <f>B8/3906.96*100</f>
        <v>96.63651534697054</v>
      </c>
      <c r="D8" s="29"/>
    </row>
    <row r="9" spans="1:9">
      <c r="A9" s="49" t="s">
        <v>594</v>
      </c>
      <c r="B9" s="277"/>
      <c r="C9" s="256"/>
      <c r="D9" s="29"/>
    </row>
    <row r="10" spans="1:9">
      <c r="A10" s="55" t="s">
        <v>595</v>
      </c>
      <c r="B10" s="277"/>
      <c r="C10" s="256"/>
      <c r="D10" s="29"/>
    </row>
    <row r="11" spans="1:9">
      <c r="A11" s="50" t="s">
        <v>596</v>
      </c>
      <c r="B11" s="277"/>
      <c r="C11" s="256"/>
      <c r="D11" s="29"/>
    </row>
    <row r="12" spans="1:9">
      <c r="A12" s="683" t="s">
        <v>597</v>
      </c>
      <c r="B12" s="792">
        <v>3464.39</v>
      </c>
      <c r="C12" s="256">
        <f t="shared" ref="C12:C57" si="0">B12/3906.96*100</f>
        <v>88.672266928763023</v>
      </c>
      <c r="D12" s="29"/>
    </row>
    <row r="13" spans="1:9">
      <c r="A13" s="683" t="s">
        <v>598</v>
      </c>
      <c r="B13" s="792">
        <v>4204.13</v>
      </c>
      <c r="C13" s="256">
        <f t="shared" si="0"/>
        <v>107.6061695026312</v>
      </c>
      <c r="D13" s="29"/>
    </row>
    <row r="14" spans="1:9">
      <c r="A14" s="683" t="s">
        <v>599</v>
      </c>
      <c r="B14" s="792">
        <v>3189.73</v>
      </c>
      <c r="C14" s="256">
        <f t="shared" si="0"/>
        <v>81.642248704875399</v>
      </c>
      <c r="D14" s="29"/>
    </row>
    <row r="15" spans="1:9">
      <c r="A15" s="683" t="s">
        <v>600</v>
      </c>
      <c r="B15" s="792">
        <v>3094.21</v>
      </c>
      <c r="C15" s="256">
        <f t="shared" si="0"/>
        <v>79.197381084014168</v>
      </c>
      <c r="D15" s="29"/>
    </row>
    <row r="16" spans="1:9">
      <c r="A16" s="683" t="s">
        <v>601</v>
      </c>
      <c r="B16" s="792">
        <v>3313.87</v>
      </c>
      <c r="C16" s="256">
        <f t="shared" si="0"/>
        <v>84.81965517947458</v>
      </c>
      <c r="D16" s="29"/>
    </row>
    <row r="17" spans="1:4">
      <c r="A17" s="683" t="s">
        <v>602</v>
      </c>
      <c r="B17" s="792">
        <v>3812.11</v>
      </c>
      <c r="C17" s="256">
        <f t="shared" si="0"/>
        <v>97.572281262157787</v>
      </c>
      <c r="D17" s="29"/>
    </row>
    <row r="18" spans="1:4" ht="12">
      <c r="A18" s="699" t="s">
        <v>603</v>
      </c>
      <c r="B18" s="791">
        <v>4431.17</v>
      </c>
      <c r="C18" s="254">
        <f t="shared" si="0"/>
        <v>113.41733726477877</v>
      </c>
      <c r="D18" s="29"/>
    </row>
    <row r="19" spans="1:4" ht="12">
      <c r="A19" s="49" t="s">
        <v>594</v>
      </c>
      <c r="B19" s="276"/>
      <c r="C19" s="256"/>
      <c r="D19" s="29"/>
    </row>
    <row r="20" spans="1:4">
      <c r="A20" s="55" t="s">
        <v>604</v>
      </c>
      <c r="B20" s="277"/>
      <c r="C20" s="256"/>
      <c r="D20" s="29"/>
    </row>
    <row r="21" spans="1:4">
      <c r="A21" s="50" t="s">
        <v>605</v>
      </c>
      <c r="B21" s="277"/>
      <c r="C21" s="256"/>
      <c r="D21" s="29"/>
    </row>
    <row r="22" spans="1:4">
      <c r="A22" s="683" t="s">
        <v>606</v>
      </c>
      <c r="B22" s="792">
        <v>4431.17</v>
      </c>
      <c r="C22" s="256">
        <f t="shared" si="0"/>
        <v>113.41733726477877</v>
      </c>
      <c r="D22" s="29"/>
    </row>
    <row r="23" spans="1:4" ht="12">
      <c r="A23" s="699" t="s">
        <v>607</v>
      </c>
      <c r="B23" s="791">
        <v>3188.12</v>
      </c>
      <c r="C23" s="254">
        <f t="shared" si="0"/>
        <v>81.601040194934157</v>
      </c>
      <c r="D23" s="29"/>
    </row>
    <row r="24" spans="1:4" ht="12">
      <c r="A24" s="49" t="s">
        <v>594</v>
      </c>
      <c r="B24" s="276"/>
      <c r="C24" s="256"/>
      <c r="D24" s="29"/>
    </row>
    <row r="25" spans="1:4">
      <c r="A25" s="55" t="s">
        <v>595</v>
      </c>
      <c r="B25" s="277"/>
      <c r="C25" s="256"/>
      <c r="D25" s="29"/>
    </row>
    <row r="26" spans="1:4">
      <c r="A26" s="50" t="s">
        <v>596</v>
      </c>
      <c r="B26" s="277"/>
      <c r="C26" s="256"/>
      <c r="D26" s="29"/>
    </row>
    <row r="27" spans="1:4">
      <c r="A27" s="683" t="s">
        <v>608</v>
      </c>
      <c r="B27" s="792">
        <v>3060.43</v>
      </c>
      <c r="C27" s="256">
        <f t="shared" si="0"/>
        <v>78.332770235681963</v>
      </c>
      <c r="D27" s="29"/>
    </row>
    <row r="28" spans="1:4">
      <c r="A28" s="683" t="s">
        <v>609</v>
      </c>
      <c r="B28" s="792">
        <v>3167.23</v>
      </c>
      <c r="C28" s="256">
        <f t="shared" si="0"/>
        <v>81.066353379609723</v>
      </c>
      <c r="D28" s="29"/>
    </row>
    <row r="29" spans="1:4">
      <c r="A29" s="683" t="s">
        <v>610</v>
      </c>
      <c r="B29" s="792">
        <v>3142.18</v>
      </c>
      <c r="C29" s="256">
        <f t="shared" si="0"/>
        <v>80.425189917480594</v>
      </c>
      <c r="D29" s="29"/>
    </row>
    <row r="30" spans="1:4">
      <c r="A30" s="55" t="s">
        <v>604</v>
      </c>
      <c r="B30" s="277"/>
      <c r="C30" s="256"/>
      <c r="D30" s="29"/>
    </row>
    <row r="31" spans="1:4">
      <c r="A31" s="50" t="s">
        <v>605</v>
      </c>
      <c r="B31" s="277"/>
      <c r="C31" s="256"/>
      <c r="D31" s="29"/>
    </row>
    <row r="32" spans="1:4">
      <c r="A32" s="683" t="s">
        <v>614</v>
      </c>
      <c r="B32" s="792">
        <v>3302.29</v>
      </c>
      <c r="C32" s="256">
        <f t="shared" si="0"/>
        <v>84.523261052071177</v>
      </c>
      <c r="D32" s="29"/>
    </row>
    <row r="33" spans="1:4" ht="12">
      <c r="A33" s="698" t="s">
        <v>1730</v>
      </c>
      <c r="B33" s="791">
        <v>3257.39</v>
      </c>
      <c r="C33" s="254">
        <f>B33/3906.96*100</f>
        <v>83.374029936318777</v>
      </c>
      <c r="D33" s="29"/>
    </row>
    <row r="34" spans="1:4" ht="12">
      <c r="A34" s="706" t="s">
        <v>594</v>
      </c>
      <c r="B34" s="130"/>
      <c r="C34" s="256"/>
      <c r="D34" s="29"/>
    </row>
    <row r="35" spans="1:4">
      <c r="A35" s="707" t="s">
        <v>595</v>
      </c>
      <c r="B35" s="121"/>
      <c r="C35" s="256"/>
      <c r="D35" s="29"/>
    </row>
    <row r="36" spans="1:4">
      <c r="A36" s="715" t="s">
        <v>596</v>
      </c>
      <c r="B36" s="121"/>
      <c r="C36" s="256"/>
      <c r="D36" s="29"/>
    </row>
    <row r="37" spans="1:4">
      <c r="A37" s="697" t="s">
        <v>611</v>
      </c>
      <c r="B37" s="792">
        <v>3121.96</v>
      </c>
      <c r="C37" s="256">
        <f>B37/3906.96*100</f>
        <v>79.907651985175178</v>
      </c>
      <c r="D37" s="29"/>
    </row>
    <row r="38" spans="1:4">
      <c r="A38" s="697" t="s">
        <v>619</v>
      </c>
      <c r="B38" s="792">
        <v>3323.95</v>
      </c>
      <c r="C38" s="256">
        <f>B38/3906.96*100</f>
        <v>85.077656285193598</v>
      </c>
      <c r="D38" s="29"/>
    </row>
    <row r="39" spans="1:4">
      <c r="A39" s="697" t="s">
        <v>612</v>
      </c>
      <c r="B39" s="792">
        <v>3520.09</v>
      </c>
      <c r="C39" s="256">
        <f>B39/3906.96*100</f>
        <v>90.097927800642964</v>
      </c>
      <c r="D39" s="29"/>
    </row>
    <row r="40" spans="1:4" ht="12">
      <c r="A40" s="699" t="s">
        <v>615</v>
      </c>
      <c r="B40" s="791">
        <v>3488.71</v>
      </c>
      <c r="C40" s="254">
        <f t="shared" si="0"/>
        <v>89.294745787005752</v>
      </c>
      <c r="D40" s="29"/>
    </row>
    <row r="41" spans="1:4">
      <c r="A41" s="49" t="s">
        <v>594</v>
      </c>
      <c r="B41" s="277"/>
      <c r="C41" s="256"/>
      <c r="D41" s="29"/>
    </row>
    <row r="42" spans="1:4">
      <c r="A42" s="55" t="s">
        <v>595</v>
      </c>
      <c r="B42" s="277"/>
      <c r="C42" s="256"/>
      <c r="D42" s="29"/>
    </row>
    <row r="43" spans="1:4">
      <c r="A43" s="50" t="s">
        <v>596</v>
      </c>
      <c r="B43" s="277"/>
      <c r="C43" s="256"/>
      <c r="D43" s="29"/>
    </row>
    <row r="44" spans="1:4">
      <c r="A44" s="683" t="s">
        <v>616</v>
      </c>
      <c r="B44" s="792">
        <v>3554.03</v>
      </c>
      <c r="C44" s="256">
        <f t="shared" si="0"/>
        <v>90.966633904621503</v>
      </c>
      <c r="D44" s="29"/>
    </row>
    <row r="45" spans="1:4">
      <c r="A45" s="683" t="s">
        <v>617</v>
      </c>
      <c r="B45" s="792">
        <v>3731.21</v>
      </c>
      <c r="C45" s="256">
        <f t="shared" si="0"/>
        <v>95.501617625980302</v>
      </c>
      <c r="D45" s="29"/>
    </row>
    <row r="46" spans="1:4">
      <c r="A46" s="683" t="s">
        <v>618</v>
      </c>
      <c r="B46" s="792">
        <v>3677.68</v>
      </c>
      <c r="C46" s="256">
        <f t="shared" si="0"/>
        <v>94.131498658803764</v>
      </c>
      <c r="D46" s="29"/>
    </row>
    <row r="47" spans="1:4">
      <c r="A47" s="683" t="s">
        <v>620</v>
      </c>
      <c r="B47" s="792">
        <v>3115.83</v>
      </c>
      <c r="C47" s="256">
        <f t="shared" si="0"/>
        <v>79.750752503225016</v>
      </c>
      <c r="D47" s="29"/>
    </row>
    <row r="48" spans="1:4" ht="12">
      <c r="A48" s="699" t="s">
        <v>621</v>
      </c>
      <c r="B48" s="791">
        <v>3392.08</v>
      </c>
      <c r="C48" s="254">
        <f t="shared" si="0"/>
        <v>86.821467330098073</v>
      </c>
      <c r="D48" s="29"/>
    </row>
    <row r="49" spans="1:4">
      <c r="A49" s="49" t="s">
        <v>594</v>
      </c>
      <c r="B49" s="277"/>
      <c r="C49" s="256"/>
      <c r="D49" s="29"/>
    </row>
    <row r="50" spans="1:4">
      <c r="A50" s="55" t="s">
        <v>595</v>
      </c>
      <c r="B50" s="277"/>
      <c r="C50" s="256"/>
      <c r="D50" s="29"/>
    </row>
    <row r="51" spans="1:4">
      <c r="A51" s="50" t="s">
        <v>596</v>
      </c>
      <c r="B51" s="277"/>
      <c r="C51" s="256"/>
      <c r="D51" s="29"/>
    </row>
    <row r="52" spans="1:4">
      <c r="A52" s="683" t="s">
        <v>622</v>
      </c>
      <c r="B52" s="792">
        <v>3171.11</v>
      </c>
      <c r="C52" s="256">
        <f t="shared" si="0"/>
        <v>81.165663329033322</v>
      </c>
      <c r="D52" s="29"/>
    </row>
    <row r="53" spans="1:4">
      <c r="A53" s="683" t="s">
        <v>623</v>
      </c>
      <c r="B53" s="792">
        <v>3245.29</v>
      </c>
      <c r="C53" s="256">
        <f t="shared" si="0"/>
        <v>83.064326228064786</v>
      </c>
      <c r="D53" s="29"/>
    </row>
    <row r="54" spans="1:4">
      <c r="A54" s="683" t="s">
        <v>624</v>
      </c>
      <c r="B54" s="792">
        <v>3049.76</v>
      </c>
      <c r="C54" s="256">
        <f t="shared" si="0"/>
        <v>78.059667874767086</v>
      </c>
      <c r="D54" s="29"/>
    </row>
    <row r="55" spans="1:4">
      <c r="A55" s="55" t="s">
        <v>604</v>
      </c>
      <c r="B55" s="277"/>
      <c r="C55" s="256"/>
      <c r="D55" s="29"/>
    </row>
    <row r="56" spans="1:4">
      <c r="A56" s="50" t="s">
        <v>605</v>
      </c>
      <c r="B56" s="277"/>
      <c r="C56" s="256"/>
      <c r="D56" s="29"/>
    </row>
    <row r="57" spans="1:4">
      <c r="A57" s="683" t="s">
        <v>625</v>
      </c>
      <c r="B57" s="792">
        <v>3668.76</v>
      </c>
      <c r="C57" s="256">
        <f t="shared" si="0"/>
        <v>93.903188156520685</v>
      </c>
      <c r="D57" s="29"/>
    </row>
    <row r="58" spans="1:4" ht="16.5" customHeight="1">
      <c r="A58" s="982" t="s">
        <v>1469</v>
      </c>
      <c r="B58" s="28"/>
      <c r="C58" s="29"/>
      <c r="D58" s="29"/>
    </row>
    <row r="59" spans="1:4">
      <c r="A59" s="981" t="s">
        <v>2510</v>
      </c>
      <c r="D59" s="29"/>
    </row>
  </sheetData>
  <customSheetViews>
    <customSheetView guid="{A85E6947-5E9C-44EA-9974-2D5A8476B6C9}" showGridLines="0">
      <selection sqref="A1:C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G6" sqref="G6"/>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12ED0E62-18D6-4731-BF3E-9ACDC95060EE}" showGridLines="0">
      <selection activeCell="B38" sqref="B38"/>
      <pageMargins left="0.2" right="0.26" top="0.68" bottom="0.33" header="0.5" footer="0.18"/>
      <pageSetup paperSize="9" orientation="portrait" r:id="rId6"/>
      <headerFooter alignWithMargins="0"/>
    </customSheetView>
  </customSheetViews>
  <mergeCells count="1">
    <mergeCell ref="A1:C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97"/>
  <sheetViews>
    <sheetView showGridLines="0" zoomScaleNormal="100" workbookViewId="0">
      <selection activeCell="A2" sqref="A2"/>
    </sheetView>
  </sheetViews>
  <sheetFormatPr defaultColWidth="9.109375" defaultRowHeight="11.4"/>
  <cols>
    <col min="1" max="1" width="72.109375" style="6" customWidth="1"/>
    <col min="2" max="5" width="16.6640625" style="6" customWidth="1"/>
    <col min="6" max="6" width="16.44140625" style="10" customWidth="1"/>
    <col min="7" max="16384" width="9.109375" style="6"/>
  </cols>
  <sheetData>
    <row r="1" spans="1:10" s="7" customFormat="1" ht="27" customHeight="1">
      <c r="A1" s="1044" t="s">
        <v>2583</v>
      </c>
      <c r="B1" s="1044"/>
      <c r="C1" s="1044"/>
      <c r="D1" s="1044"/>
      <c r="E1" s="1044"/>
      <c r="F1" s="74"/>
      <c r="G1" s="74"/>
    </row>
    <row r="2" spans="1:10" ht="12.6">
      <c r="A2" s="13" t="s">
        <v>2538</v>
      </c>
      <c r="B2" s="13"/>
      <c r="E2" s="10"/>
      <c r="F2" s="6"/>
    </row>
    <row r="3" spans="1:10">
      <c r="A3" s="59" t="s">
        <v>429</v>
      </c>
      <c r="E3" s="10"/>
      <c r="F3" s="6"/>
    </row>
    <row r="4" spans="1:10" ht="13.2">
      <c r="A4" s="60" t="s">
        <v>1930</v>
      </c>
      <c r="E4" s="10"/>
      <c r="F4" s="6"/>
    </row>
    <row r="5" spans="1:10">
      <c r="A5" s="64" t="s">
        <v>430</v>
      </c>
      <c r="B5" s="10"/>
      <c r="C5" s="10"/>
      <c r="D5" s="10"/>
      <c r="E5" s="10"/>
      <c r="F5" s="6"/>
    </row>
    <row r="6" spans="1:10" ht="12" customHeight="1">
      <c r="A6" s="146"/>
      <c r="B6" s="557"/>
      <c r="C6" s="1038" t="s">
        <v>352</v>
      </c>
      <c r="D6" s="1038"/>
      <c r="E6" s="1039"/>
    </row>
    <row r="7" spans="1:10">
      <c r="A7" s="150"/>
      <c r="B7" s="453"/>
      <c r="C7" s="1040" t="s">
        <v>353</v>
      </c>
      <c r="D7" s="1041"/>
      <c r="E7" s="1042"/>
    </row>
    <row r="8" spans="1:10">
      <c r="A8" s="189"/>
      <c r="B8" s="454"/>
      <c r="C8" s="451"/>
      <c r="D8" s="1038" t="s">
        <v>467</v>
      </c>
      <c r="E8" s="1039"/>
    </row>
    <row r="9" spans="1:10">
      <c r="A9" s="218" t="s">
        <v>31</v>
      </c>
      <c r="B9" s="460" t="s">
        <v>334</v>
      </c>
      <c r="C9" s="453"/>
      <c r="D9" s="1040" t="s">
        <v>425</v>
      </c>
      <c r="E9" s="1043"/>
    </row>
    <row r="10" spans="1:10" ht="45.6">
      <c r="A10" s="286" t="s">
        <v>32</v>
      </c>
      <c r="B10" s="455" t="s">
        <v>347</v>
      </c>
      <c r="C10" s="460" t="s">
        <v>354</v>
      </c>
      <c r="D10" s="460" t="s">
        <v>355</v>
      </c>
      <c r="E10" s="464" t="s">
        <v>1067</v>
      </c>
    </row>
    <row r="11" spans="1:10" ht="34.799999999999997" thickBot="1">
      <c r="A11" s="154"/>
      <c r="B11" s="155"/>
      <c r="C11" s="473" t="s">
        <v>349</v>
      </c>
      <c r="D11" s="203" t="s">
        <v>1069</v>
      </c>
      <c r="E11" s="474" t="s">
        <v>1068</v>
      </c>
    </row>
    <row r="12" spans="1:10">
      <c r="A12" s="1045" t="s">
        <v>356</v>
      </c>
      <c r="B12" s="1046"/>
      <c r="C12" s="1046"/>
      <c r="D12" s="1046"/>
      <c r="E12" s="1047"/>
    </row>
    <row r="13" spans="1:10" ht="12" customHeight="1">
      <c r="A13" s="1048" t="s">
        <v>33</v>
      </c>
      <c r="B13" s="1049"/>
      <c r="C13" s="1049"/>
      <c r="D13" s="1049"/>
      <c r="E13" s="1050"/>
      <c r="F13" s="639"/>
    </row>
    <row r="14" spans="1:10" ht="12">
      <c r="A14" s="95" t="s">
        <v>476</v>
      </c>
      <c r="B14" s="495">
        <v>736512</v>
      </c>
      <c r="C14" s="495">
        <v>719847</v>
      </c>
      <c r="D14" s="495">
        <v>712698</v>
      </c>
      <c r="E14" s="494">
        <v>6234</v>
      </c>
      <c r="F14" s="639"/>
      <c r="I14" s="43"/>
    </row>
    <row r="15" spans="1:10">
      <c r="A15" s="475" t="s">
        <v>82</v>
      </c>
      <c r="B15" s="416"/>
      <c r="C15" s="416"/>
      <c r="D15" s="416"/>
      <c r="E15" s="57"/>
      <c r="F15" s="639"/>
      <c r="I15" s="43"/>
    </row>
    <row r="16" spans="1:10">
      <c r="A16" s="98" t="s">
        <v>83</v>
      </c>
      <c r="B16" s="479">
        <v>235575</v>
      </c>
      <c r="C16" s="479">
        <v>224326</v>
      </c>
      <c r="D16" s="479">
        <v>224325</v>
      </c>
      <c r="E16" s="1020" t="s">
        <v>2443</v>
      </c>
      <c r="F16" s="639"/>
      <c r="J16" s="43"/>
    </row>
    <row r="17" spans="1:10">
      <c r="A17" s="476" t="s">
        <v>84</v>
      </c>
      <c r="B17" s="416"/>
      <c r="C17" s="416"/>
      <c r="D17" s="416"/>
      <c r="E17" s="967"/>
      <c r="F17" s="639"/>
      <c r="J17" s="43"/>
    </row>
    <row r="18" spans="1:10">
      <c r="A18" s="98" t="s">
        <v>85</v>
      </c>
      <c r="B18" s="479">
        <v>500937</v>
      </c>
      <c r="C18" s="479">
        <v>495521</v>
      </c>
      <c r="D18" s="479">
        <v>488373</v>
      </c>
      <c r="E18" s="1020" t="s">
        <v>2443</v>
      </c>
      <c r="F18" s="639"/>
      <c r="J18" s="43"/>
    </row>
    <row r="19" spans="1:10">
      <c r="A19" s="476" t="s">
        <v>86</v>
      </c>
      <c r="B19" s="416"/>
      <c r="C19" s="416"/>
      <c r="D19" s="416"/>
      <c r="E19" s="57"/>
      <c r="F19" s="639"/>
      <c r="J19" s="43"/>
    </row>
    <row r="20" spans="1:10">
      <c r="A20" s="98" t="s">
        <v>8</v>
      </c>
      <c r="B20" s="479">
        <v>3687</v>
      </c>
      <c r="C20" s="479">
        <v>3661</v>
      </c>
      <c r="D20" s="479">
        <v>3400</v>
      </c>
      <c r="E20" s="54">
        <v>20</v>
      </c>
      <c r="F20" s="639"/>
      <c r="J20" s="43"/>
    </row>
    <row r="21" spans="1:10">
      <c r="A21" s="476" t="s">
        <v>9</v>
      </c>
      <c r="B21" s="416"/>
      <c r="C21" s="416"/>
      <c r="D21" s="416"/>
      <c r="E21" s="57"/>
      <c r="F21" s="639"/>
      <c r="J21" s="43"/>
    </row>
    <row r="22" spans="1:10">
      <c r="A22" s="98" t="s">
        <v>463</v>
      </c>
      <c r="B22" s="479">
        <v>190847</v>
      </c>
      <c r="C22" s="479">
        <v>189974</v>
      </c>
      <c r="D22" s="479">
        <v>188014</v>
      </c>
      <c r="E22" s="54">
        <v>1913</v>
      </c>
      <c r="J22" s="43"/>
    </row>
    <row r="23" spans="1:10">
      <c r="A23" s="476" t="s">
        <v>462</v>
      </c>
      <c r="B23" s="416"/>
      <c r="C23" s="416"/>
      <c r="D23" s="416"/>
      <c r="E23" s="57"/>
      <c r="J23" s="43"/>
    </row>
    <row r="24" spans="1:10">
      <c r="A24" s="98" t="s">
        <v>460</v>
      </c>
      <c r="B24" s="479">
        <v>166011</v>
      </c>
      <c r="C24" s="479">
        <v>165217</v>
      </c>
      <c r="D24" s="479">
        <v>163288</v>
      </c>
      <c r="E24" s="54">
        <v>1882</v>
      </c>
      <c r="J24" s="43"/>
    </row>
    <row r="25" spans="1:10">
      <c r="A25" s="476" t="s">
        <v>461</v>
      </c>
      <c r="B25" s="416"/>
      <c r="C25" s="416"/>
      <c r="D25" s="416"/>
      <c r="E25" s="57"/>
      <c r="J25" s="43"/>
    </row>
    <row r="26" spans="1:10">
      <c r="A26" s="98" t="s">
        <v>10</v>
      </c>
      <c r="B26" s="479">
        <v>44070</v>
      </c>
      <c r="C26" s="479">
        <v>43765</v>
      </c>
      <c r="D26" s="479">
        <v>42817</v>
      </c>
      <c r="E26" s="54">
        <v>925</v>
      </c>
      <c r="J26" s="43"/>
    </row>
    <row r="27" spans="1:10">
      <c r="A27" s="477" t="s">
        <v>11</v>
      </c>
      <c r="B27" s="416"/>
      <c r="C27" s="416"/>
      <c r="D27" s="416"/>
      <c r="E27" s="57"/>
      <c r="J27" s="43"/>
    </row>
    <row r="28" spans="1:10" ht="13.2">
      <c r="A28" s="478" t="s">
        <v>1237</v>
      </c>
      <c r="B28" s="479">
        <v>126154</v>
      </c>
      <c r="C28" s="479">
        <v>125325</v>
      </c>
      <c r="D28" s="479">
        <v>123540</v>
      </c>
      <c r="E28" s="54">
        <v>1742</v>
      </c>
      <c r="J28" s="43"/>
    </row>
    <row r="29" spans="1:10" ht="13.2">
      <c r="A29" s="476" t="s">
        <v>480</v>
      </c>
      <c r="B29" s="416"/>
      <c r="C29" s="416"/>
      <c r="D29" s="416"/>
      <c r="E29" s="57"/>
      <c r="J29" s="43"/>
    </row>
    <row r="30" spans="1:10">
      <c r="A30" s="98" t="s">
        <v>12</v>
      </c>
      <c r="B30" s="479">
        <v>24593</v>
      </c>
      <c r="C30" s="479">
        <v>24513</v>
      </c>
      <c r="D30" s="479">
        <v>24162</v>
      </c>
      <c r="E30" s="54">
        <v>351</v>
      </c>
      <c r="J30" s="43"/>
    </row>
    <row r="31" spans="1:10">
      <c r="A31" s="476" t="s">
        <v>13</v>
      </c>
      <c r="B31" s="416"/>
      <c r="C31" s="416"/>
      <c r="D31" s="416"/>
      <c r="E31" s="57"/>
      <c r="J31" s="43"/>
    </row>
    <row r="32" spans="1:10" ht="13.2">
      <c r="A32" s="478" t="s">
        <v>1234</v>
      </c>
      <c r="B32" s="479">
        <v>15096</v>
      </c>
      <c r="C32" s="479">
        <v>14724</v>
      </c>
      <c r="D32" s="479">
        <v>14422</v>
      </c>
      <c r="E32" s="54">
        <v>302</v>
      </c>
      <c r="J32" s="43"/>
    </row>
    <row r="33" spans="1:10" ht="13.2">
      <c r="A33" s="476" t="s">
        <v>481</v>
      </c>
      <c r="B33" s="416"/>
      <c r="C33" s="416"/>
      <c r="D33" s="416"/>
      <c r="E33" s="57"/>
      <c r="J33" s="43"/>
    </row>
    <row r="34" spans="1:10">
      <c r="A34" s="98" t="s">
        <v>14</v>
      </c>
      <c r="B34" s="479">
        <v>21892</v>
      </c>
      <c r="C34" s="479">
        <v>21774</v>
      </c>
      <c r="D34" s="479">
        <v>21715</v>
      </c>
      <c r="E34" s="54">
        <v>59</v>
      </c>
      <c r="J34" s="43"/>
    </row>
    <row r="35" spans="1:10">
      <c r="A35" s="476" t="s">
        <v>15</v>
      </c>
      <c r="B35" s="416"/>
      <c r="C35" s="416"/>
      <c r="D35" s="416"/>
      <c r="E35" s="57"/>
      <c r="J35" s="43"/>
    </row>
    <row r="36" spans="1:10">
      <c r="A36" s="98" t="s">
        <v>16</v>
      </c>
      <c r="B36" s="479">
        <v>13170</v>
      </c>
      <c r="C36" s="479">
        <v>12904</v>
      </c>
      <c r="D36" s="479">
        <v>12328</v>
      </c>
      <c r="E36" s="54">
        <v>23</v>
      </c>
      <c r="J36" s="43"/>
    </row>
    <row r="37" spans="1:10">
      <c r="A37" s="476" t="s">
        <v>17</v>
      </c>
      <c r="B37" s="416"/>
      <c r="C37" s="416"/>
      <c r="D37" s="416"/>
      <c r="E37" s="57"/>
      <c r="J37" s="43"/>
    </row>
    <row r="38" spans="1:10" ht="13.2">
      <c r="A38" s="478" t="s">
        <v>1235</v>
      </c>
      <c r="B38" s="479">
        <v>8449</v>
      </c>
      <c r="C38" s="479">
        <v>8377</v>
      </c>
      <c r="D38" s="479">
        <v>8346</v>
      </c>
      <c r="E38" s="54">
        <v>31</v>
      </c>
      <c r="J38" s="43"/>
    </row>
    <row r="39" spans="1:10">
      <c r="A39" s="476" t="s">
        <v>18</v>
      </c>
      <c r="B39" s="416"/>
      <c r="C39" s="416"/>
      <c r="D39" s="416"/>
      <c r="E39" s="57"/>
      <c r="J39" s="43"/>
    </row>
    <row r="40" spans="1:10">
      <c r="A40" s="98" t="s">
        <v>19</v>
      </c>
      <c r="B40" s="479">
        <v>29426</v>
      </c>
      <c r="C40" s="479">
        <v>29108</v>
      </c>
      <c r="D40" s="479">
        <v>28905</v>
      </c>
      <c r="E40" s="54">
        <v>203</v>
      </c>
      <c r="J40" s="43"/>
    </row>
    <row r="41" spans="1:10">
      <c r="A41" s="476" t="s">
        <v>20</v>
      </c>
      <c r="B41" s="416"/>
      <c r="C41" s="416"/>
      <c r="D41" s="416"/>
      <c r="E41" s="57"/>
      <c r="J41" s="43"/>
    </row>
    <row r="42" spans="1:10" ht="13.2">
      <c r="A42" s="478" t="s">
        <v>1236</v>
      </c>
      <c r="B42" s="479">
        <v>22653</v>
      </c>
      <c r="C42" s="479">
        <v>22560</v>
      </c>
      <c r="D42" s="479">
        <v>22440</v>
      </c>
      <c r="E42" s="54">
        <v>112</v>
      </c>
      <c r="J42" s="43"/>
    </row>
    <row r="43" spans="1:10">
      <c r="A43" s="476" t="s">
        <v>21</v>
      </c>
      <c r="B43" s="416"/>
      <c r="C43" s="416"/>
      <c r="D43" s="416"/>
      <c r="E43" s="57"/>
      <c r="F43" s="639"/>
      <c r="J43" s="43"/>
    </row>
    <row r="44" spans="1:10">
      <c r="A44" s="408" t="s">
        <v>1082</v>
      </c>
      <c r="B44" s="417">
        <v>44963</v>
      </c>
      <c r="C44" s="417">
        <v>44721</v>
      </c>
      <c r="D44" s="417">
        <v>44719</v>
      </c>
      <c r="E44" s="1020" t="s">
        <v>2443</v>
      </c>
      <c r="F44" s="639"/>
      <c r="J44" s="43"/>
    </row>
    <row r="45" spans="1:10">
      <c r="A45" s="1021" t="s">
        <v>22</v>
      </c>
      <c r="B45" s="424"/>
      <c r="C45" s="424"/>
      <c r="D45" s="424"/>
      <c r="E45" s="967"/>
      <c r="F45" s="639"/>
      <c r="J45" s="43"/>
    </row>
    <row r="46" spans="1:10">
      <c r="A46" s="408" t="s">
        <v>23</v>
      </c>
      <c r="B46" s="417">
        <v>113162</v>
      </c>
      <c r="C46" s="417">
        <v>102427</v>
      </c>
      <c r="D46" s="417">
        <v>102134</v>
      </c>
      <c r="E46" s="1020">
        <v>293</v>
      </c>
      <c r="F46" s="639"/>
      <c r="J46" s="43"/>
    </row>
    <row r="47" spans="1:10">
      <c r="A47" s="1021" t="s">
        <v>24</v>
      </c>
      <c r="B47" s="424"/>
      <c r="C47" s="424"/>
      <c r="D47" s="424"/>
      <c r="E47" s="967"/>
      <c r="F47" s="639"/>
      <c r="J47" s="43"/>
    </row>
    <row r="48" spans="1:10">
      <c r="A48" s="408" t="s">
        <v>25</v>
      </c>
      <c r="B48" s="417">
        <v>64148</v>
      </c>
      <c r="C48" s="417">
        <v>62207</v>
      </c>
      <c r="D48" s="417">
        <v>62021</v>
      </c>
      <c r="E48" s="1020">
        <v>186</v>
      </c>
      <c r="F48" s="639"/>
      <c r="J48" s="43"/>
    </row>
    <row r="49" spans="1:10">
      <c r="A49" s="1021" t="s">
        <v>26</v>
      </c>
      <c r="B49" s="424"/>
      <c r="C49" s="424"/>
      <c r="D49" s="424"/>
      <c r="E49" s="967"/>
      <c r="F49" s="639"/>
      <c r="J49" s="43"/>
    </row>
    <row r="50" spans="1:10">
      <c r="A50" s="408" t="s">
        <v>27</v>
      </c>
      <c r="B50" s="417">
        <v>11879</v>
      </c>
      <c r="C50" s="417">
        <v>11509</v>
      </c>
      <c r="D50" s="417">
        <v>11492</v>
      </c>
      <c r="E50" s="1020">
        <v>17</v>
      </c>
      <c r="F50" s="639"/>
      <c r="J50" s="43"/>
    </row>
    <row r="51" spans="1:10">
      <c r="A51" s="1021" t="s">
        <v>28</v>
      </c>
      <c r="B51" s="424"/>
      <c r="C51" s="424"/>
      <c r="D51" s="424"/>
      <c r="E51" s="967"/>
      <c r="F51" s="639"/>
      <c r="J51" s="43"/>
    </row>
    <row r="52" spans="1:10">
      <c r="A52" s="408" t="s">
        <v>29</v>
      </c>
      <c r="B52" s="417">
        <v>2323</v>
      </c>
      <c r="C52" s="417">
        <v>2298</v>
      </c>
      <c r="D52" s="417">
        <v>2243</v>
      </c>
      <c r="E52" s="1020" t="s">
        <v>2443</v>
      </c>
      <c r="F52" s="639"/>
      <c r="J52" s="43"/>
    </row>
    <row r="53" spans="1:10">
      <c r="A53" s="1021" t="s">
        <v>30</v>
      </c>
      <c r="B53" s="1022"/>
      <c r="C53" s="1022"/>
      <c r="D53" s="1022"/>
      <c r="E53" s="974"/>
      <c r="F53" s="639"/>
      <c r="J53" s="43"/>
    </row>
    <row r="54" spans="1:10">
      <c r="A54" s="1051" t="s">
        <v>357</v>
      </c>
      <c r="B54" s="1052"/>
      <c r="C54" s="1052"/>
      <c r="D54" s="1052"/>
      <c r="E54" s="1053"/>
      <c r="F54" s="639"/>
      <c r="J54" s="43"/>
    </row>
    <row r="55" spans="1:10">
      <c r="A55" s="1054" t="s">
        <v>358</v>
      </c>
      <c r="B55" s="1055"/>
      <c r="C55" s="1055"/>
      <c r="D55" s="1055"/>
      <c r="E55" s="1056"/>
      <c r="F55" s="639"/>
      <c r="J55" s="43"/>
    </row>
    <row r="56" spans="1:10" ht="12">
      <c r="A56" s="405" t="s">
        <v>1210</v>
      </c>
      <c r="B56" s="543">
        <v>385578</v>
      </c>
      <c r="C56" s="543">
        <v>375545</v>
      </c>
      <c r="D56" s="543">
        <v>372976</v>
      </c>
      <c r="E56" s="1023">
        <v>2065</v>
      </c>
      <c r="F56" s="639"/>
      <c r="J56" s="43"/>
    </row>
    <row r="57" spans="1:10">
      <c r="A57" s="1024" t="s">
        <v>33</v>
      </c>
      <c r="B57" s="549"/>
      <c r="C57" s="549"/>
      <c r="D57" s="549"/>
      <c r="E57" s="645"/>
      <c r="F57" s="639"/>
      <c r="J57" s="43"/>
    </row>
    <row r="58" spans="1:10">
      <c r="A58" s="408" t="s">
        <v>83</v>
      </c>
      <c r="B58" s="1025">
        <v>162586</v>
      </c>
      <c r="C58" s="1025">
        <v>155997</v>
      </c>
      <c r="D58" s="1025">
        <v>155996</v>
      </c>
      <c r="E58" s="1020" t="s">
        <v>2443</v>
      </c>
      <c r="F58" s="639"/>
      <c r="J58" s="43"/>
    </row>
    <row r="59" spans="1:10">
      <c r="A59" s="1026" t="s">
        <v>84</v>
      </c>
      <c r="B59" s="549"/>
      <c r="C59" s="549"/>
      <c r="D59" s="549"/>
      <c r="E59" s="645"/>
      <c r="F59" s="639"/>
      <c r="J59" s="43"/>
    </row>
    <row r="60" spans="1:10">
      <c r="A60" s="408" t="s">
        <v>85</v>
      </c>
      <c r="B60" s="1025">
        <v>222992</v>
      </c>
      <c r="C60" s="1025">
        <v>219548</v>
      </c>
      <c r="D60" s="1025">
        <v>216980</v>
      </c>
      <c r="E60" s="1020" t="s">
        <v>2443</v>
      </c>
      <c r="F60" s="639"/>
      <c r="J60" s="43"/>
    </row>
    <row r="61" spans="1:10">
      <c r="A61" s="1026" t="s">
        <v>86</v>
      </c>
      <c r="B61" s="549"/>
      <c r="C61" s="549"/>
      <c r="D61" s="549"/>
      <c r="E61" s="645"/>
      <c r="F61" s="639"/>
      <c r="J61" s="43"/>
    </row>
    <row r="62" spans="1:10">
      <c r="A62" s="98" t="s">
        <v>8</v>
      </c>
      <c r="B62" s="483">
        <v>1492</v>
      </c>
      <c r="C62" s="483">
        <v>1491</v>
      </c>
      <c r="D62" s="483">
        <v>1416</v>
      </c>
      <c r="E62" s="54">
        <v>2</v>
      </c>
      <c r="F62" s="639"/>
      <c r="J62" s="43"/>
    </row>
    <row r="63" spans="1:10">
      <c r="A63" s="402" t="s">
        <v>9</v>
      </c>
      <c r="B63" s="484"/>
      <c r="C63" s="484"/>
      <c r="D63" s="484"/>
      <c r="E63" s="412"/>
      <c r="F63" s="639"/>
      <c r="J63" s="43"/>
    </row>
    <row r="64" spans="1:10">
      <c r="A64" s="98" t="s">
        <v>463</v>
      </c>
      <c r="B64" s="483">
        <v>60787</v>
      </c>
      <c r="C64" s="483">
        <v>60331</v>
      </c>
      <c r="D64" s="483">
        <v>59713</v>
      </c>
      <c r="E64" s="54">
        <v>602</v>
      </c>
      <c r="F64" s="639"/>
      <c r="J64" s="43"/>
    </row>
    <row r="65" spans="1:10">
      <c r="A65" s="402" t="s">
        <v>462</v>
      </c>
      <c r="B65" s="484"/>
      <c r="C65" s="484"/>
      <c r="D65" s="484"/>
      <c r="E65" s="412"/>
      <c r="F65" s="639"/>
      <c r="J65" s="43"/>
    </row>
    <row r="66" spans="1:10">
      <c r="A66" s="98" t="s">
        <v>460</v>
      </c>
      <c r="B66" s="483">
        <v>55692</v>
      </c>
      <c r="C66" s="483">
        <v>55254</v>
      </c>
      <c r="D66" s="483">
        <v>54643</v>
      </c>
      <c r="E66" s="54">
        <v>595</v>
      </c>
      <c r="F66" s="639"/>
      <c r="J66" s="43"/>
    </row>
    <row r="67" spans="1:10">
      <c r="A67" s="402" t="s">
        <v>461</v>
      </c>
      <c r="B67" s="484"/>
      <c r="C67" s="484"/>
      <c r="D67" s="484"/>
      <c r="E67" s="412"/>
      <c r="J67" s="43"/>
    </row>
    <row r="68" spans="1:10">
      <c r="A68" s="98" t="s">
        <v>10</v>
      </c>
      <c r="B68" s="483">
        <v>5157</v>
      </c>
      <c r="C68" s="483">
        <v>5079</v>
      </c>
      <c r="D68" s="483">
        <v>4849</v>
      </c>
      <c r="E68" s="54">
        <v>221</v>
      </c>
      <c r="J68" s="43"/>
    </row>
    <row r="69" spans="1:10">
      <c r="A69" s="486" t="s">
        <v>11</v>
      </c>
      <c r="B69" s="484"/>
      <c r="C69" s="484"/>
      <c r="D69" s="484"/>
      <c r="E69" s="412"/>
      <c r="J69" s="43"/>
    </row>
    <row r="70" spans="1:10" ht="13.2">
      <c r="A70" s="478" t="s">
        <v>1237</v>
      </c>
      <c r="B70" s="483">
        <v>76518</v>
      </c>
      <c r="C70" s="483">
        <v>75929</v>
      </c>
      <c r="D70" s="483">
        <v>75358</v>
      </c>
      <c r="E70" s="54">
        <v>552</v>
      </c>
      <c r="J70" s="43"/>
    </row>
    <row r="71" spans="1:10" ht="13.2">
      <c r="A71" s="402" t="s">
        <v>480</v>
      </c>
      <c r="B71" s="484"/>
      <c r="C71" s="484"/>
      <c r="D71" s="484"/>
      <c r="E71" s="412"/>
      <c r="J71" s="43"/>
    </row>
    <row r="72" spans="1:10">
      <c r="A72" s="98" t="s">
        <v>12</v>
      </c>
      <c r="B72" s="483">
        <v>5984</v>
      </c>
      <c r="C72" s="483">
        <v>5943</v>
      </c>
      <c r="D72" s="483">
        <v>5843</v>
      </c>
      <c r="E72" s="54">
        <v>100</v>
      </c>
      <c r="J72" s="43"/>
    </row>
    <row r="73" spans="1:10">
      <c r="A73" s="402" t="s">
        <v>13</v>
      </c>
      <c r="B73" s="484"/>
      <c r="C73" s="484"/>
      <c r="D73" s="484"/>
      <c r="E73" s="412"/>
      <c r="J73" s="43"/>
    </row>
    <row r="74" spans="1:10" ht="13.2">
      <c r="A74" s="478" t="s">
        <v>1234</v>
      </c>
      <c r="B74" s="483">
        <v>10194</v>
      </c>
      <c r="C74" s="483">
        <v>9912</v>
      </c>
      <c r="D74" s="483">
        <v>9798</v>
      </c>
      <c r="E74" s="54">
        <v>114</v>
      </c>
      <c r="J74" s="43"/>
    </row>
    <row r="75" spans="1:10" ht="13.2">
      <c r="A75" s="402" t="s">
        <v>481</v>
      </c>
      <c r="B75" s="484"/>
      <c r="C75" s="484"/>
      <c r="D75" s="484"/>
      <c r="E75" s="412"/>
      <c r="J75" s="43"/>
    </row>
    <row r="76" spans="1:10">
      <c r="A76" s="98" t="s">
        <v>14</v>
      </c>
      <c r="B76" s="483">
        <v>7989</v>
      </c>
      <c r="C76" s="483">
        <v>7935</v>
      </c>
      <c r="D76" s="483">
        <v>7924</v>
      </c>
      <c r="E76" s="54">
        <v>11</v>
      </c>
      <c r="J76" s="43"/>
    </row>
    <row r="77" spans="1:10">
      <c r="A77" s="402" t="s">
        <v>15</v>
      </c>
      <c r="B77" s="484"/>
      <c r="C77" s="484"/>
      <c r="D77" s="484"/>
      <c r="E77" s="412"/>
      <c r="J77" s="43"/>
    </row>
    <row r="78" spans="1:10">
      <c r="A78" s="98" t="s">
        <v>16</v>
      </c>
      <c r="B78" s="483">
        <v>9638</v>
      </c>
      <c r="C78" s="483">
        <v>9455</v>
      </c>
      <c r="D78" s="483">
        <v>9060</v>
      </c>
      <c r="E78" s="54">
        <v>10</v>
      </c>
      <c r="J78" s="43"/>
    </row>
    <row r="79" spans="1:10">
      <c r="A79" s="402" t="s">
        <v>17</v>
      </c>
      <c r="B79" s="484"/>
      <c r="C79" s="484"/>
      <c r="D79" s="484"/>
      <c r="E79" s="412"/>
      <c r="J79" s="43"/>
    </row>
    <row r="80" spans="1:10" ht="13.2">
      <c r="A80" s="478" t="s">
        <v>1235</v>
      </c>
      <c r="B80" s="483">
        <v>4770</v>
      </c>
      <c r="C80" s="483">
        <v>4735</v>
      </c>
      <c r="D80" s="483">
        <v>4730</v>
      </c>
      <c r="E80" s="54">
        <v>5</v>
      </c>
      <c r="J80" s="43"/>
    </row>
    <row r="81" spans="1:10">
      <c r="A81" s="402" t="s">
        <v>18</v>
      </c>
      <c r="B81" s="484"/>
      <c r="C81" s="484"/>
      <c r="D81" s="484"/>
      <c r="E81" s="412"/>
      <c r="J81" s="43"/>
    </row>
    <row r="82" spans="1:10">
      <c r="A82" s="98" t="s">
        <v>19</v>
      </c>
      <c r="B82" s="483">
        <v>16562</v>
      </c>
      <c r="C82" s="483">
        <v>16396</v>
      </c>
      <c r="D82" s="483">
        <v>16343</v>
      </c>
      <c r="E82" s="54">
        <v>53</v>
      </c>
      <c r="J82" s="43"/>
    </row>
    <row r="83" spans="1:10">
      <c r="A83" s="402" t="s">
        <v>20</v>
      </c>
      <c r="B83" s="484"/>
      <c r="C83" s="484"/>
      <c r="D83" s="484"/>
      <c r="E83" s="412"/>
      <c r="J83" s="43"/>
    </row>
    <row r="84" spans="1:10" ht="13.2">
      <c r="A84" s="478" t="s">
        <v>1236</v>
      </c>
      <c r="B84" s="483">
        <v>9790</v>
      </c>
      <c r="C84" s="483">
        <v>9730</v>
      </c>
      <c r="D84" s="483">
        <v>9690</v>
      </c>
      <c r="E84" s="54">
        <v>38</v>
      </c>
      <c r="J84" s="43"/>
    </row>
    <row r="85" spans="1:10">
      <c r="A85" s="402" t="s">
        <v>21</v>
      </c>
      <c r="B85" s="484"/>
      <c r="C85" s="484"/>
      <c r="D85" s="484"/>
      <c r="E85" s="412"/>
      <c r="J85" s="43"/>
    </row>
    <row r="86" spans="1:10" ht="12">
      <c r="A86" s="98" t="s">
        <v>1082</v>
      </c>
      <c r="B86" s="483">
        <v>29568</v>
      </c>
      <c r="C86" s="483">
        <v>29448</v>
      </c>
      <c r="D86" s="483">
        <v>29448</v>
      </c>
      <c r="E86" s="487" t="s">
        <v>2443</v>
      </c>
      <c r="J86" s="43"/>
    </row>
    <row r="87" spans="1:10">
      <c r="A87" s="402" t="s">
        <v>22</v>
      </c>
      <c r="B87" s="484"/>
      <c r="C87" s="484"/>
      <c r="D87" s="484"/>
      <c r="E87" s="412"/>
      <c r="J87" s="43"/>
    </row>
    <row r="88" spans="1:10">
      <c r="A88" s="98" t="s">
        <v>23</v>
      </c>
      <c r="B88" s="483">
        <v>85130</v>
      </c>
      <c r="C88" s="483">
        <v>78665</v>
      </c>
      <c r="D88" s="483">
        <v>78456</v>
      </c>
      <c r="E88" s="54">
        <v>209</v>
      </c>
      <c r="J88" s="43"/>
    </row>
    <row r="89" spans="1:10">
      <c r="A89" s="402" t="s">
        <v>24</v>
      </c>
      <c r="B89" s="484"/>
      <c r="C89" s="484"/>
      <c r="D89" s="484"/>
      <c r="E89" s="412"/>
      <c r="J89" s="43"/>
    </row>
    <row r="90" spans="1:10">
      <c r="A90" s="98" t="s">
        <v>25</v>
      </c>
      <c r="B90" s="483">
        <v>53106</v>
      </c>
      <c r="C90" s="483">
        <v>51864</v>
      </c>
      <c r="D90" s="483">
        <v>51745</v>
      </c>
      <c r="E90" s="54">
        <v>119</v>
      </c>
      <c r="J90" s="43"/>
    </row>
    <row r="91" spans="1:10">
      <c r="A91" s="402" t="s">
        <v>26</v>
      </c>
      <c r="B91" s="484"/>
      <c r="C91" s="484"/>
      <c r="D91" s="484"/>
      <c r="E91" s="412"/>
      <c r="J91" s="43"/>
    </row>
    <row r="92" spans="1:10">
      <c r="A92" s="98" t="s">
        <v>1099</v>
      </c>
      <c r="B92" s="483">
        <v>7423</v>
      </c>
      <c r="C92" s="483">
        <v>7182</v>
      </c>
      <c r="D92" s="483">
        <v>7176</v>
      </c>
      <c r="E92" s="54">
        <v>6</v>
      </c>
      <c r="J92" s="43"/>
    </row>
    <row r="93" spans="1:10">
      <c r="A93" s="402" t="s">
        <v>28</v>
      </c>
      <c r="B93" s="484"/>
      <c r="C93" s="484"/>
      <c r="D93" s="484"/>
      <c r="E93" s="412"/>
      <c r="J93" s="43"/>
    </row>
    <row r="94" spans="1:10">
      <c r="A94" s="98" t="s">
        <v>29</v>
      </c>
      <c r="B94" s="483">
        <v>1470</v>
      </c>
      <c r="C94" s="483">
        <v>1450</v>
      </c>
      <c r="D94" s="483">
        <v>1427</v>
      </c>
      <c r="E94" s="54" t="s">
        <v>2443</v>
      </c>
      <c r="J94" s="43"/>
    </row>
    <row r="95" spans="1:10">
      <c r="A95" s="402" t="s">
        <v>30</v>
      </c>
      <c r="B95" s="485"/>
      <c r="C95" s="485"/>
      <c r="D95" s="485"/>
      <c r="E95" s="482"/>
      <c r="J95" s="43"/>
    </row>
    <row r="96" spans="1:10" ht="12.75" customHeight="1">
      <c r="A96" s="1057" t="s">
        <v>1465</v>
      </c>
      <c r="B96" s="1057"/>
      <c r="C96" s="1057"/>
      <c r="D96" s="1057"/>
      <c r="E96" s="1057"/>
    </row>
    <row r="97" spans="1:1">
      <c r="A97" s="965" t="s">
        <v>2537</v>
      </c>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GridLines="0">
      <selection activeCell="G18" sqref="G18"/>
      <pageMargins left="0.2" right="0.26" top="0.68" bottom="0.33" header="0.5" footer="0.18"/>
      <pageSetup paperSize="9" orientation="portrait" r:id="rId2"/>
      <headerFooter alignWithMargins="0"/>
    </customSheetView>
    <customSheetView guid="{FCEFCAA7-AD5D-4C5E-BACD-D6687B3FDCC7}" showGridLines="0">
      <selection activeCell="A109" sqref="A109"/>
      <pageMargins left="0.2" right="0.26" top="0.68" bottom="0.33" header="0.5" footer="0.18"/>
      <pageSetup paperSize="9" orientation="portrait" r:id="rId3"/>
      <headerFooter alignWithMargins="0"/>
    </customSheetView>
    <customSheetView guid="{8709ABF6-20E2-4B99-9C0E-AB7F5DEED495}" showGridLines="0" topLeftCell="A46">
      <selection activeCell="B44" sqref="B44"/>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G10" sqref="G10"/>
      <pageMargins left="0.2" right="0.26" top="0.68" bottom="0.33" header="0.5" footer="0.18"/>
      <pageSetup paperSize="9" orientation="portrait" r:id="rId6"/>
      <headerFooter alignWithMargins="0"/>
    </customSheetView>
  </customSheetViews>
  <mergeCells count="10">
    <mergeCell ref="A12:E12"/>
    <mergeCell ref="A13:E13"/>
    <mergeCell ref="A54:E54"/>
    <mergeCell ref="A55:E55"/>
    <mergeCell ref="A96:E96"/>
    <mergeCell ref="C6:E6"/>
    <mergeCell ref="C7:E7"/>
    <mergeCell ref="D8:E8"/>
    <mergeCell ref="D9:E9"/>
    <mergeCell ref="A1:E1"/>
  </mergeCells>
  <hyperlinks>
    <hyperlink ref="A1" location="'Spis treści'!A1" display="'Spis treści'!A1"/>
    <hyperlink ref="A1:E1" location="'Spis tablic -- List of Tables'!A1" display="'Spis tablic -- List of Tables'!A1"/>
  </hyperlinks>
  <pageMargins left="0.2" right="0.26" top="0.68" bottom="0.33" header="0.5" footer="0.18"/>
  <pageSetup paperSize="9" orientation="portrait" r:id="rId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F62"/>
  <sheetViews>
    <sheetView showGridLines="0" workbookViewId="0">
      <selection activeCell="A2" sqref="A2"/>
    </sheetView>
  </sheetViews>
  <sheetFormatPr defaultColWidth="9.109375" defaultRowHeight="11.4"/>
  <cols>
    <col min="1" max="1" width="36.109375" style="6" customWidth="1"/>
    <col min="2" max="6" width="17.109375" style="6" customWidth="1"/>
    <col min="7" max="16384" width="9.109375" style="6"/>
  </cols>
  <sheetData>
    <row r="1" spans="1:6" s="7" customFormat="1" ht="27" customHeight="1">
      <c r="A1" s="1044" t="s">
        <v>2584</v>
      </c>
      <c r="B1" s="1044"/>
      <c r="C1" s="1044"/>
      <c r="D1" s="1044"/>
      <c r="E1" s="1044"/>
      <c r="F1" s="1044"/>
    </row>
    <row r="2" spans="1:6" ht="12.6">
      <c r="A2" s="13" t="s">
        <v>2572</v>
      </c>
      <c r="B2" s="13"/>
    </row>
    <row r="3" spans="1:6" ht="13.2">
      <c r="A3" s="64" t="s">
        <v>1916</v>
      </c>
      <c r="B3" s="66"/>
      <c r="C3" s="10"/>
      <c r="D3" s="10"/>
      <c r="E3" s="10"/>
      <c r="F3" s="10"/>
    </row>
    <row r="4" spans="1:6">
      <c r="A4" s="146"/>
      <c r="B4" s="557"/>
      <c r="C4" s="1038" t="s">
        <v>749</v>
      </c>
      <c r="D4" s="1038"/>
      <c r="E4" s="1038"/>
      <c r="F4" s="1039"/>
    </row>
    <row r="5" spans="1:6">
      <c r="A5" s="218" t="s">
        <v>31</v>
      </c>
      <c r="B5" s="566" t="s">
        <v>334</v>
      </c>
      <c r="C5" s="1041" t="s">
        <v>750</v>
      </c>
      <c r="D5" s="1041"/>
      <c r="E5" s="1041"/>
      <c r="F5" s="1042"/>
    </row>
    <row r="6" spans="1:6" ht="22.8">
      <c r="A6" s="286" t="s">
        <v>32</v>
      </c>
      <c r="B6" s="585" t="s">
        <v>335</v>
      </c>
      <c r="C6" s="563" t="s">
        <v>1165</v>
      </c>
      <c r="D6" s="563" t="s">
        <v>1166</v>
      </c>
      <c r="E6" s="563" t="s">
        <v>1167</v>
      </c>
      <c r="F6" s="564" t="s">
        <v>753</v>
      </c>
    </row>
    <row r="7" spans="1:6" ht="22.8">
      <c r="A7" s="286"/>
      <c r="B7" s="585"/>
      <c r="C7" s="585" t="s">
        <v>751</v>
      </c>
      <c r="D7" s="585" t="s">
        <v>752</v>
      </c>
      <c r="E7" s="585" t="s">
        <v>1168</v>
      </c>
      <c r="F7" s="296" t="s">
        <v>754</v>
      </c>
    </row>
    <row r="8" spans="1:6" ht="23.25" customHeight="1" thickBot="1">
      <c r="A8" s="154"/>
      <c r="B8" s="1138" t="s">
        <v>2568</v>
      </c>
      <c r="C8" s="1138"/>
      <c r="D8" s="1138"/>
      <c r="E8" s="1138"/>
      <c r="F8" s="1139"/>
    </row>
    <row r="9" spans="1:6" ht="12">
      <c r="A9" s="799" t="s">
        <v>592</v>
      </c>
      <c r="B9" s="805">
        <v>3906.96</v>
      </c>
      <c r="C9" s="805">
        <v>4668.17</v>
      </c>
      <c r="D9" s="805">
        <v>3770.87</v>
      </c>
      <c r="E9" s="805">
        <v>3443.12</v>
      </c>
      <c r="F9" s="804">
        <v>4290.24</v>
      </c>
    </row>
    <row r="10" spans="1:6" ht="12">
      <c r="A10" s="800" t="s">
        <v>118</v>
      </c>
      <c r="B10" s="276"/>
      <c r="C10" s="277"/>
      <c r="D10" s="277"/>
      <c r="E10" s="277"/>
      <c r="F10" s="278"/>
    </row>
    <row r="11" spans="1:6" ht="12">
      <c r="A11" s="799" t="s">
        <v>593</v>
      </c>
      <c r="B11" s="791">
        <v>3775.55</v>
      </c>
      <c r="C11" s="791">
        <v>5081</v>
      </c>
      <c r="D11" s="791">
        <v>3606.08</v>
      </c>
      <c r="E11" s="791">
        <v>3830.14</v>
      </c>
      <c r="F11" s="794">
        <v>3926.38</v>
      </c>
    </row>
    <row r="12" spans="1:6">
      <c r="A12" s="800" t="s">
        <v>594</v>
      </c>
      <c r="B12" s="277"/>
      <c r="C12" s="277"/>
      <c r="D12" s="277"/>
      <c r="E12" s="277"/>
      <c r="F12" s="278"/>
    </row>
    <row r="13" spans="1:6">
      <c r="A13" s="801" t="s">
        <v>595</v>
      </c>
      <c r="B13" s="277"/>
      <c r="C13" s="277"/>
      <c r="D13" s="277"/>
      <c r="E13" s="277"/>
      <c r="F13" s="278"/>
    </row>
    <row r="14" spans="1:6">
      <c r="A14" s="802" t="s">
        <v>596</v>
      </c>
      <c r="B14" s="277"/>
      <c r="C14" s="277"/>
      <c r="D14" s="277"/>
      <c r="E14" s="277"/>
      <c r="F14" s="278"/>
    </row>
    <row r="15" spans="1:6">
      <c r="A15" s="803" t="s">
        <v>597</v>
      </c>
      <c r="B15" s="792">
        <v>3464.39</v>
      </c>
      <c r="C15" s="792">
        <v>6915.44</v>
      </c>
      <c r="D15" s="792">
        <v>3435.8</v>
      </c>
      <c r="E15" s="792">
        <v>2607.1799999999998</v>
      </c>
      <c r="F15" s="793">
        <v>3813.45</v>
      </c>
    </row>
    <row r="16" spans="1:6">
      <c r="A16" s="803" t="s">
        <v>598</v>
      </c>
      <c r="B16" s="792">
        <v>4204.13</v>
      </c>
      <c r="C16" s="792">
        <v>3986.92</v>
      </c>
      <c r="D16" s="792">
        <v>3844.78</v>
      </c>
      <c r="E16" s="792">
        <v>4787.5</v>
      </c>
      <c r="F16" s="793">
        <v>4076.9</v>
      </c>
    </row>
    <row r="17" spans="1:6">
      <c r="A17" s="803" t="s">
        <v>599</v>
      </c>
      <c r="B17" s="792">
        <v>3189.73</v>
      </c>
      <c r="C17" s="792">
        <v>6152.44</v>
      </c>
      <c r="D17" s="792">
        <v>2658.69</v>
      </c>
      <c r="E17" s="792">
        <v>2353.7199999999998</v>
      </c>
      <c r="F17" s="793">
        <v>3668.59</v>
      </c>
    </row>
    <row r="18" spans="1:6">
      <c r="A18" s="803" t="s">
        <v>600</v>
      </c>
      <c r="B18" s="792">
        <v>3094.21</v>
      </c>
      <c r="C18" s="792">
        <v>6092.62</v>
      </c>
      <c r="D18" s="792">
        <v>2652.91</v>
      </c>
      <c r="E18" s="792">
        <v>2411.63</v>
      </c>
      <c r="F18" s="793">
        <v>3849.42</v>
      </c>
    </row>
    <row r="19" spans="1:6">
      <c r="A19" s="803" t="s">
        <v>601</v>
      </c>
      <c r="B19" s="792">
        <v>3313.87</v>
      </c>
      <c r="C19" s="792">
        <v>3038.04</v>
      </c>
      <c r="D19" s="792">
        <v>2909.96</v>
      </c>
      <c r="E19" s="792">
        <v>2854.92</v>
      </c>
      <c r="F19" s="793">
        <v>3788.91</v>
      </c>
    </row>
    <row r="20" spans="1:6">
      <c r="A20" s="803" t="s">
        <v>602</v>
      </c>
      <c r="B20" s="792">
        <v>3812.11</v>
      </c>
      <c r="C20" s="792">
        <v>5270.83</v>
      </c>
      <c r="D20" s="792">
        <v>3989.76</v>
      </c>
      <c r="E20" s="792">
        <v>3150.8</v>
      </c>
      <c r="F20" s="793">
        <v>3982.84</v>
      </c>
    </row>
    <row r="21" spans="1:6" ht="12">
      <c r="A21" s="799" t="s">
        <v>603</v>
      </c>
      <c r="B21" s="791">
        <v>4431.17</v>
      </c>
      <c r="C21" s="791">
        <v>3438.13</v>
      </c>
      <c r="D21" s="791">
        <v>4724.33</v>
      </c>
      <c r="E21" s="791">
        <v>3798.39</v>
      </c>
      <c r="F21" s="794">
        <v>4713.42</v>
      </c>
    </row>
    <row r="22" spans="1:6" ht="12">
      <c r="A22" s="800" t="s">
        <v>594</v>
      </c>
      <c r="B22" s="276"/>
      <c r="C22" s="276"/>
      <c r="D22" s="276"/>
      <c r="E22" s="276"/>
      <c r="F22" s="279"/>
    </row>
    <row r="23" spans="1:6">
      <c r="A23" s="801" t="s">
        <v>604</v>
      </c>
      <c r="B23" s="277"/>
      <c r="C23" s="277"/>
      <c r="D23" s="277"/>
      <c r="E23" s="277"/>
      <c r="F23" s="278"/>
    </row>
    <row r="24" spans="1:6">
      <c r="A24" s="802" t="s">
        <v>605</v>
      </c>
      <c r="B24" s="277"/>
      <c r="C24" s="277"/>
      <c r="D24" s="277"/>
      <c r="E24" s="277"/>
      <c r="F24" s="278"/>
    </row>
    <row r="25" spans="1:6">
      <c r="A25" s="803" t="s">
        <v>606</v>
      </c>
      <c r="B25" s="792">
        <v>4431.17</v>
      </c>
      <c r="C25" s="792">
        <v>3438.13</v>
      </c>
      <c r="D25" s="792">
        <v>4724.33</v>
      </c>
      <c r="E25" s="792">
        <v>3798.39</v>
      </c>
      <c r="F25" s="793">
        <v>4713.42</v>
      </c>
    </row>
    <row r="26" spans="1:6" ht="12">
      <c r="A26" s="799" t="s">
        <v>607</v>
      </c>
      <c r="B26" s="791">
        <v>3188.12</v>
      </c>
      <c r="C26" s="791">
        <v>6041.05</v>
      </c>
      <c r="D26" s="791">
        <v>2917.01</v>
      </c>
      <c r="E26" s="791">
        <v>2406.38</v>
      </c>
      <c r="F26" s="794">
        <v>3839.88</v>
      </c>
    </row>
    <row r="27" spans="1:6" ht="12">
      <c r="A27" s="800" t="s">
        <v>594</v>
      </c>
      <c r="B27" s="276"/>
      <c r="C27" s="276"/>
      <c r="D27" s="276"/>
      <c r="E27" s="276"/>
      <c r="F27" s="279"/>
    </row>
    <row r="28" spans="1:6">
      <c r="A28" s="801" t="s">
        <v>595</v>
      </c>
      <c r="B28" s="277"/>
      <c r="C28" s="277"/>
      <c r="D28" s="277"/>
      <c r="E28" s="277"/>
      <c r="F28" s="278"/>
    </row>
    <row r="29" spans="1:6">
      <c r="A29" s="802" t="s">
        <v>596</v>
      </c>
      <c r="B29" s="277"/>
      <c r="C29" s="277"/>
      <c r="D29" s="277"/>
      <c r="E29" s="277"/>
      <c r="F29" s="278"/>
    </row>
    <row r="30" spans="1:6">
      <c r="A30" s="803" t="s">
        <v>608</v>
      </c>
      <c r="B30" s="792">
        <v>3060.43</v>
      </c>
      <c r="C30" s="792">
        <v>7294.91</v>
      </c>
      <c r="D30" s="792">
        <v>2843.32</v>
      </c>
      <c r="E30" s="792">
        <v>2085.4</v>
      </c>
      <c r="F30" s="793">
        <v>3744.4</v>
      </c>
    </row>
    <row r="31" spans="1:6">
      <c r="A31" s="803" t="s">
        <v>609</v>
      </c>
      <c r="B31" s="792">
        <v>3167.23</v>
      </c>
      <c r="C31" s="792">
        <v>7157.22</v>
      </c>
      <c r="D31" s="792">
        <v>2865.96</v>
      </c>
      <c r="E31" s="792">
        <v>2198.29</v>
      </c>
      <c r="F31" s="793">
        <v>3875.26</v>
      </c>
    </row>
    <row r="32" spans="1:6">
      <c r="A32" s="803" t="s">
        <v>610</v>
      </c>
      <c r="B32" s="792">
        <v>3142.18</v>
      </c>
      <c r="C32" s="792">
        <v>5298.47</v>
      </c>
      <c r="D32" s="792">
        <v>2932.32</v>
      </c>
      <c r="E32" s="792">
        <v>2375.89</v>
      </c>
      <c r="F32" s="793">
        <v>3684.12</v>
      </c>
    </row>
    <row r="33" spans="1:6">
      <c r="A33" s="801" t="s">
        <v>604</v>
      </c>
      <c r="B33" s="277"/>
      <c r="C33" s="277"/>
      <c r="D33" s="277"/>
      <c r="E33" s="277"/>
      <c r="F33" s="278"/>
    </row>
    <row r="34" spans="1:6">
      <c r="A34" s="802" t="s">
        <v>605</v>
      </c>
      <c r="B34" s="277"/>
      <c r="C34" s="277"/>
      <c r="D34" s="277"/>
      <c r="E34" s="277"/>
      <c r="F34" s="278"/>
    </row>
    <row r="35" spans="1:6">
      <c r="A35" s="845" t="s">
        <v>614</v>
      </c>
      <c r="B35" s="792">
        <v>3302.29</v>
      </c>
      <c r="C35" s="278" t="s">
        <v>1474</v>
      </c>
      <c r="D35" s="792">
        <v>2964.95</v>
      </c>
      <c r="E35" s="792">
        <v>2739.22</v>
      </c>
      <c r="F35" s="793">
        <v>4007.99</v>
      </c>
    </row>
    <row r="36" spans="1:6" ht="12">
      <c r="A36" s="846" t="s">
        <v>1730</v>
      </c>
      <c r="B36" s="791">
        <v>3257.39</v>
      </c>
      <c r="C36" s="791">
        <v>6634.42</v>
      </c>
      <c r="D36" s="791">
        <v>2826.1</v>
      </c>
      <c r="E36" s="791">
        <v>2520.4899999999998</v>
      </c>
      <c r="F36" s="794">
        <v>3962.45</v>
      </c>
    </row>
    <row r="37" spans="1:6" ht="12">
      <c r="A37" s="847" t="s">
        <v>594</v>
      </c>
      <c r="B37" s="130"/>
      <c r="C37" s="130"/>
      <c r="D37" s="130"/>
      <c r="E37" s="130"/>
      <c r="F37" s="171"/>
    </row>
    <row r="38" spans="1:6">
      <c r="A38" s="848" t="s">
        <v>595</v>
      </c>
      <c r="B38" s="121"/>
      <c r="C38" s="121"/>
      <c r="D38" s="121"/>
      <c r="E38" s="121"/>
      <c r="F38" s="122"/>
    </row>
    <row r="39" spans="1:6">
      <c r="A39" s="849" t="s">
        <v>596</v>
      </c>
      <c r="B39" s="121"/>
      <c r="C39" s="121"/>
      <c r="D39" s="121"/>
      <c r="E39" s="121"/>
      <c r="F39" s="122"/>
    </row>
    <row r="40" spans="1:6">
      <c r="A40" s="845" t="s">
        <v>611</v>
      </c>
      <c r="B40" s="792">
        <v>3121.96</v>
      </c>
      <c r="C40" s="792">
        <v>6416.07</v>
      </c>
      <c r="D40" s="792">
        <v>2676.67</v>
      </c>
      <c r="E40" s="792">
        <v>2325.13</v>
      </c>
      <c r="F40" s="793">
        <v>3897.44</v>
      </c>
    </row>
    <row r="41" spans="1:6">
      <c r="A41" s="845" t="s">
        <v>619</v>
      </c>
      <c r="B41" s="792">
        <v>3323.95</v>
      </c>
      <c r="C41" s="792">
        <v>7842.69</v>
      </c>
      <c r="D41" s="792">
        <v>3018.18</v>
      </c>
      <c r="E41" s="792">
        <v>2432.2399999999998</v>
      </c>
      <c r="F41" s="793">
        <v>3983.7</v>
      </c>
    </row>
    <row r="42" spans="1:6">
      <c r="A42" s="845" t="s">
        <v>612</v>
      </c>
      <c r="B42" s="792">
        <v>3520.09</v>
      </c>
      <c r="C42" s="792">
        <v>3492.95</v>
      </c>
      <c r="D42" s="792">
        <v>2806.7</v>
      </c>
      <c r="E42" s="792">
        <v>2892.89</v>
      </c>
      <c r="F42" s="793">
        <v>4075.16</v>
      </c>
    </row>
    <row r="43" spans="1:6" ht="12">
      <c r="A43" s="799" t="s">
        <v>615</v>
      </c>
      <c r="B43" s="791">
        <v>3488.71</v>
      </c>
      <c r="C43" s="791">
        <v>4718.75</v>
      </c>
      <c r="D43" s="791">
        <v>3502.84</v>
      </c>
      <c r="E43" s="791">
        <v>2737.16</v>
      </c>
      <c r="F43" s="794">
        <v>3813.44</v>
      </c>
    </row>
    <row r="44" spans="1:6">
      <c r="A44" s="800" t="s">
        <v>594</v>
      </c>
      <c r="B44" s="277"/>
      <c r="C44" s="277"/>
      <c r="D44" s="277"/>
      <c r="E44" s="277"/>
      <c r="F44" s="278"/>
    </row>
    <row r="45" spans="1:6">
      <c r="A45" s="801" t="s">
        <v>595</v>
      </c>
      <c r="B45" s="277"/>
      <c r="C45" s="277"/>
      <c r="D45" s="277"/>
      <c r="E45" s="277"/>
      <c r="F45" s="278"/>
    </row>
    <row r="46" spans="1:6">
      <c r="A46" s="802" t="s">
        <v>596</v>
      </c>
      <c r="B46" s="277"/>
      <c r="C46" s="277"/>
      <c r="D46" s="277"/>
      <c r="E46" s="277"/>
      <c r="F46" s="278"/>
    </row>
    <row r="47" spans="1:6">
      <c r="A47" s="803" t="s">
        <v>616</v>
      </c>
      <c r="B47" s="792">
        <v>3554.03</v>
      </c>
      <c r="C47" s="792">
        <v>7267.65</v>
      </c>
      <c r="D47" s="792">
        <v>3756.43</v>
      </c>
      <c r="E47" s="792">
        <v>2542.1799999999998</v>
      </c>
      <c r="F47" s="793">
        <v>3700.12</v>
      </c>
    </row>
    <row r="48" spans="1:6">
      <c r="A48" s="803" t="s">
        <v>617</v>
      </c>
      <c r="B48" s="792">
        <v>3731.21</v>
      </c>
      <c r="C48" s="792">
        <v>6951.82</v>
      </c>
      <c r="D48" s="792">
        <v>3975.2</v>
      </c>
      <c r="E48" s="792">
        <v>2946.46</v>
      </c>
      <c r="F48" s="793">
        <v>3676.4</v>
      </c>
    </row>
    <row r="49" spans="1:6">
      <c r="A49" s="803" t="s">
        <v>618</v>
      </c>
      <c r="B49" s="792">
        <v>3677.68</v>
      </c>
      <c r="C49" s="792">
        <v>3126.77</v>
      </c>
      <c r="D49" s="792">
        <v>3708.23</v>
      </c>
      <c r="E49" s="792">
        <v>2540.34</v>
      </c>
      <c r="F49" s="793">
        <v>4024.95</v>
      </c>
    </row>
    <row r="50" spans="1:6">
      <c r="A50" s="803" t="s">
        <v>620</v>
      </c>
      <c r="B50" s="792">
        <v>3115.83</v>
      </c>
      <c r="C50" s="792">
        <v>5808.01</v>
      </c>
      <c r="D50" s="792">
        <v>2838.9</v>
      </c>
      <c r="E50" s="792">
        <v>2796.33</v>
      </c>
      <c r="F50" s="793">
        <v>3786.03</v>
      </c>
    </row>
    <row r="51" spans="1:6" ht="12">
      <c r="A51" s="799" t="s">
        <v>621</v>
      </c>
      <c r="B51" s="791">
        <v>3392.08</v>
      </c>
      <c r="C51" s="791">
        <v>4368.1000000000004</v>
      </c>
      <c r="D51" s="791">
        <v>3338.26</v>
      </c>
      <c r="E51" s="791">
        <v>2637.56</v>
      </c>
      <c r="F51" s="794">
        <v>3724.4</v>
      </c>
    </row>
    <row r="52" spans="1:6">
      <c r="A52" s="800" t="s">
        <v>594</v>
      </c>
      <c r="B52" s="277"/>
      <c r="C52" s="277"/>
      <c r="D52" s="277"/>
      <c r="E52" s="277"/>
      <c r="F52" s="278"/>
    </row>
    <row r="53" spans="1:6">
      <c r="A53" s="801" t="s">
        <v>595</v>
      </c>
      <c r="B53" s="277"/>
      <c r="C53" s="277"/>
      <c r="D53" s="277"/>
      <c r="E53" s="277"/>
      <c r="F53" s="278"/>
    </row>
    <row r="54" spans="1:6">
      <c r="A54" s="802" t="s">
        <v>596</v>
      </c>
      <c r="B54" s="277"/>
      <c r="C54" s="277"/>
      <c r="D54" s="277"/>
      <c r="E54" s="277"/>
      <c r="F54" s="278"/>
    </row>
    <row r="55" spans="1:6">
      <c r="A55" s="803" t="s">
        <v>622</v>
      </c>
      <c r="B55" s="792">
        <v>3171.11</v>
      </c>
      <c r="C55" s="792">
        <v>2491.3000000000002</v>
      </c>
      <c r="D55" s="792">
        <v>2814.02</v>
      </c>
      <c r="E55" s="792">
        <v>2257.9499999999998</v>
      </c>
      <c r="F55" s="793">
        <v>3684.01</v>
      </c>
    </row>
    <row r="56" spans="1:6">
      <c r="A56" s="803" t="s">
        <v>623</v>
      </c>
      <c r="B56" s="792">
        <v>3245.29</v>
      </c>
      <c r="C56" s="792">
        <v>5583.65</v>
      </c>
      <c r="D56" s="792">
        <v>2880.26</v>
      </c>
      <c r="E56" s="792">
        <v>2557.13</v>
      </c>
      <c r="F56" s="793">
        <v>3609.19</v>
      </c>
    </row>
    <row r="57" spans="1:6">
      <c r="A57" s="803" t="s">
        <v>624</v>
      </c>
      <c r="B57" s="792">
        <v>3049.76</v>
      </c>
      <c r="C57" s="792">
        <v>5569.09</v>
      </c>
      <c r="D57" s="792">
        <v>2825.03</v>
      </c>
      <c r="E57" s="792">
        <v>2303.85</v>
      </c>
      <c r="F57" s="793">
        <v>3729.68</v>
      </c>
    </row>
    <row r="58" spans="1:6">
      <c r="A58" s="801" t="s">
        <v>604</v>
      </c>
      <c r="B58" s="277"/>
      <c r="C58" s="277"/>
      <c r="D58" s="277"/>
      <c r="E58" s="277"/>
      <c r="F58" s="278"/>
    </row>
    <row r="59" spans="1:6">
      <c r="A59" s="802" t="s">
        <v>605</v>
      </c>
      <c r="B59" s="277"/>
      <c r="C59" s="277"/>
      <c r="D59" s="277"/>
      <c r="E59" s="277"/>
      <c r="F59" s="278"/>
    </row>
    <row r="60" spans="1:6">
      <c r="A60" s="803" t="s">
        <v>625</v>
      </c>
      <c r="B60" s="792">
        <v>3668.76</v>
      </c>
      <c r="C60" s="792">
        <v>3463.12</v>
      </c>
      <c r="D60" s="792">
        <v>3830.62</v>
      </c>
      <c r="E60" s="792">
        <v>2997.97</v>
      </c>
      <c r="F60" s="793">
        <v>3756.94</v>
      </c>
    </row>
    <row r="61" spans="1:6">
      <c r="A61" s="981" t="s">
        <v>1469</v>
      </c>
    </row>
    <row r="62" spans="1:6">
      <c r="A62" s="965" t="s">
        <v>2509</v>
      </c>
    </row>
  </sheetData>
  <customSheetViews>
    <customSheetView guid="{A85E6947-5E9C-44EA-9974-2D5A8476B6C9}" showGridLines="0">
      <selection sqref="A1:F1"/>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C3" sqref="C3"/>
      <pageMargins left="0.2" right="0.26" top="0.68" bottom="0.33" header="0.5" footer="0.18"/>
      <pageSetup paperSize="9" orientation="portrait" r:id="rId3"/>
      <headerFooter alignWithMargins="0"/>
    </customSheetView>
    <customSheetView guid="{8709ABF6-20E2-4B99-9C0E-AB7F5DEED495}" showGridLines="0">
      <selection activeCell="B9" sqref="B9:B60"/>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selection activeCell="E23" sqref="E23"/>
      <pageMargins left="0.2" right="0.26" top="0.68" bottom="0.33" header="0.5" footer="0.18"/>
      <pageSetup paperSize="9" orientation="portrait" r:id="rId6"/>
      <headerFooter alignWithMargins="0"/>
    </customSheetView>
  </customSheetViews>
  <mergeCells count="4">
    <mergeCell ref="C4:F4"/>
    <mergeCell ref="C5:F5"/>
    <mergeCell ref="B8:F8"/>
    <mergeCell ref="A1:F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workbookViewId="0">
      <selection activeCell="A2" sqref="A2"/>
    </sheetView>
  </sheetViews>
  <sheetFormatPr defaultColWidth="9.109375" defaultRowHeight="11.4"/>
  <cols>
    <col min="1" max="1" width="53.88671875" style="327" customWidth="1"/>
    <col min="2" max="2" width="3" style="339" customWidth="1"/>
    <col min="3" max="11" width="12.44140625" style="327" customWidth="1"/>
    <col min="12" max="16384" width="9.109375" style="327"/>
  </cols>
  <sheetData>
    <row r="1" spans="1:11" s="324" customFormat="1" ht="31.5" customHeight="1">
      <c r="A1" s="1155" t="s">
        <v>1486</v>
      </c>
      <c r="B1" s="1155"/>
      <c r="C1" s="1155"/>
      <c r="D1" s="1155"/>
      <c r="E1" s="1155"/>
      <c r="F1" s="1155"/>
      <c r="G1" s="1155"/>
      <c r="H1" s="1155"/>
      <c r="I1" s="1155"/>
      <c r="J1" s="1155"/>
      <c r="K1" s="1155"/>
    </row>
    <row r="2" spans="1:11" ht="12.6">
      <c r="A2" s="325" t="s">
        <v>2475</v>
      </c>
      <c r="B2" s="338"/>
      <c r="C2" s="326"/>
      <c r="D2" s="326"/>
      <c r="E2" s="326"/>
      <c r="F2" s="326"/>
      <c r="G2" s="326"/>
      <c r="H2" s="326"/>
      <c r="I2" s="326"/>
      <c r="J2" s="326"/>
    </row>
    <row r="3" spans="1:11" ht="13.2">
      <c r="A3" s="328" t="s">
        <v>1958</v>
      </c>
      <c r="B3" s="338"/>
      <c r="C3" s="326"/>
      <c r="D3" s="326"/>
      <c r="E3" s="326"/>
      <c r="F3" s="326"/>
      <c r="G3" s="326"/>
      <c r="H3" s="326"/>
      <c r="I3" s="326"/>
      <c r="J3" s="326"/>
    </row>
    <row r="4" spans="1:11">
      <c r="A4" s="1156" t="s">
        <v>31</v>
      </c>
      <c r="B4" s="1157"/>
      <c r="C4" s="1158"/>
      <c r="D4" s="1158"/>
      <c r="E4" s="1158"/>
      <c r="F4" s="1158"/>
      <c r="G4" s="1158"/>
      <c r="H4" s="1158"/>
      <c r="I4" s="1158"/>
      <c r="J4" s="1158"/>
      <c r="K4" s="1159"/>
    </row>
    <row r="5" spans="1:11">
      <c r="A5" s="879" t="s">
        <v>32</v>
      </c>
      <c r="B5" s="880"/>
      <c r="C5" s="1153" t="s">
        <v>334</v>
      </c>
      <c r="D5" s="1153"/>
      <c r="E5" s="1153"/>
      <c r="F5" s="1153" t="s">
        <v>1487</v>
      </c>
      <c r="G5" s="1153"/>
      <c r="H5" s="1153"/>
      <c r="I5" s="1153" t="s">
        <v>1488</v>
      </c>
      <c r="J5" s="1153"/>
      <c r="K5" s="1154"/>
    </row>
    <row r="6" spans="1:11">
      <c r="A6" s="881" t="s">
        <v>1489</v>
      </c>
      <c r="B6" s="882"/>
      <c r="C6" s="1160" t="s">
        <v>335</v>
      </c>
      <c r="D6" s="1160"/>
      <c r="E6" s="1160"/>
      <c r="F6" s="1160" t="s">
        <v>0</v>
      </c>
      <c r="G6" s="1160"/>
      <c r="H6" s="1160"/>
      <c r="I6" s="1160" t="s">
        <v>479</v>
      </c>
      <c r="J6" s="1160"/>
      <c r="K6" s="1161"/>
    </row>
    <row r="7" spans="1:11">
      <c r="A7" s="881" t="s">
        <v>1490</v>
      </c>
      <c r="B7" s="882"/>
      <c r="C7" s="1162"/>
      <c r="D7" s="1162"/>
      <c r="E7" s="1162"/>
      <c r="F7" s="1162"/>
      <c r="G7" s="1162"/>
      <c r="H7" s="1162"/>
      <c r="I7" s="1162"/>
      <c r="J7" s="1162"/>
      <c r="K7" s="1163"/>
    </row>
    <row r="8" spans="1:11">
      <c r="A8" s="881" t="s">
        <v>1491</v>
      </c>
      <c r="B8" s="882"/>
      <c r="C8" s="883" t="s">
        <v>348</v>
      </c>
      <c r="D8" s="883" t="s">
        <v>474</v>
      </c>
      <c r="E8" s="883" t="s">
        <v>468</v>
      </c>
      <c r="F8" s="883" t="s">
        <v>348</v>
      </c>
      <c r="G8" s="883" t="s">
        <v>474</v>
      </c>
      <c r="H8" s="883" t="s">
        <v>468</v>
      </c>
      <c r="I8" s="883" t="s">
        <v>348</v>
      </c>
      <c r="J8" s="883" t="s">
        <v>474</v>
      </c>
      <c r="K8" s="884" t="s">
        <v>468</v>
      </c>
    </row>
    <row r="9" spans="1:11" ht="12" thickBot="1">
      <c r="A9" s="885" t="s">
        <v>1492</v>
      </c>
      <c r="B9" s="886"/>
      <c r="C9" s="887" t="s">
        <v>349</v>
      </c>
      <c r="D9" s="887" t="s">
        <v>475</v>
      </c>
      <c r="E9" s="887" t="s">
        <v>469</v>
      </c>
      <c r="F9" s="887" t="s">
        <v>349</v>
      </c>
      <c r="G9" s="887" t="s">
        <v>475</v>
      </c>
      <c r="H9" s="887" t="s">
        <v>469</v>
      </c>
      <c r="I9" s="887" t="s">
        <v>349</v>
      </c>
      <c r="J9" s="887" t="s">
        <v>475</v>
      </c>
      <c r="K9" s="888" t="s">
        <v>469</v>
      </c>
    </row>
    <row r="10" spans="1:11" ht="14.25" customHeight="1">
      <c r="A10" s="1165" t="s">
        <v>1493</v>
      </c>
      <c r="B10" s="1165"/>
      <c r="C10" s="1165"/>
      <c r="D10" s="1165"/>
      <c r="E10" s="1165"/>
      <c r="F10" s="1165"/>
      <c r="G10" s="1165"/>
      <c r="H10" s="1165"/>
      <c r="I10" s="1165"/>
      <c r="J10" s="1165"/>
      <c r="K10" s="1165"/>
    </row>
    <row r="11" spans="1:11" ht="17.25" customHeight="1">
      <c r="A11" s="1166" t="s">
        <v>755</v>
      </c>
      <c r="B11" s="1166"/>
      <c r="C11" s="1166"/>
      <c r="D11" s="1166"/>
      <c r="E11" s="1166"/>
      <c r="F11" s="1166"/>
      <c r="G11" s="1166"/>
      <c r="H11" s="1166"/>
      <c r="I11" s="1166"/>
      <c r="J11" s="1166"/>
      <c r="K11" s="1166"/>
    </row>
    <row r="12" spans="1:11" ht="12">
      <c r="A12" s="329" t="s">
        <v>1494</v>
      </c>
      <c r="B12" s="340" t="s">
        <v>1495</v>
      </c>
      <c r="C12" s="341">
        <v>3990.14</v>
      </c>
      <c r="D12" s="341">
        <v>4374.32</v>
      </c>
      <c r="E12" s="341">
        <v>3629.31</v>
      </c>
      <c r="F12" s="341">
        <v>4391.2700000000004</v>
      </c>
      <c r="G12" s="341">
        <v>5016.32</v>
      </c>
      <c r="H12" s="341">
        <v>4078.66</v>
      </c>
      <c r="I12" s="341">
        <v>3795.58</v>
      </c>
      <c r="J12" s="341">
        <v>4188.12</v>
      </c>
      <c r="K12" s="342">
        <v>3300.93</v>
      </c>
    </row>
    <row r="13" spans="1:11" ht="12">
      <c r="A13" s="330" t="s">
        <v>755</v>
      </c>
      <c r="B13" s="340" t="s">
        <v>1496</v>
      </c>
      <c r="C13" s="343">
        <v>100</v>
      </c>
      <c r="D13" s="343">
        <v>100</v>
      </c>
      <c r="E13" s="343">
        <v>100</v>
      </c>
      <c r="F13" s="343">
        <v>100</v>
      </c>
      <c r="G13" s="343">
        <v>100</v>
      </c>
      <c r="H13" s="343">
        <v>100</v>
      </c>
      <c r="I13" s="343">
        <v>100</v>
      </c>
      <c r="J13" s="343">
        <v>100</v>
      </c>
      <c r="K13" s="344">
        <v>100</v>
      </c>
    </row>
    <row r="14" spans="1:11" ht="15.75" customHeight="1">
      <c r="A14" s="1167" t="s">
        <v>1497</v>
      </c>
      <c r="B14" s="1167"/>
      <c r="C14" s="1167"/>
      <c r="D14" s="1167"/>
      <c r="E14" s="1167"/>
      <c r="F14" s="1167"/>
      <c r="G14" s="1167"/>
      <c r="H14" s="1167"/>
      <c r="I14" s="1167"/>
      <c r="J14" s="1167"/>
      <c r="K14" s="1167"/>
    </row>
    <row r="15" spans="1:11" ht="16.5" customHeight="1">
      <c r="A15" s="1166" t="s">
        <v>1498</v>
      </c>
      <c r="B15" s="1166"/>
      <c r="C15" s="1166"/>
      <c r="D15" s="1166"/>
      <c r="E15" s="1166"/>
      <c r="F15" s="1166"/>
      <c r="G15" s="1166"/>
      <c r="H15" s="1166"/>
      <c r="I15" s="1166"/>
      <c r="J15" s="1166"/>
      <c r="K15" s="1166"/>
    </row>
    <row r="16" spans="1:11">
      <c r="A16" s="331" t="s">
        <v>2389</v>
      </c>
      <c r="B16" s="1168" t="s">
        <v>1495</v>
      </c>
      <c r="C16" s="345"/>
      <c r="D16" s="345"/>
      <c r="E16" s="345"/>
      <c r="F16" s="345"/>
      <c r="G16" s="345"/>
      <c r="H16" s="345"/>
      <c r="I16" s="345"/>
      <c r="J16" s="345"/>
      <c r="K16" s="346"/>
    </row>
    <row r="17" spans="1:11">
      <c r="A17" s="332" t="s">
        <v>2390</v>
      </c>
      <c r="B17" s="1168"/>
      <c r="C17" s="347">
        <v>5478.21</v>
      </c>
      <c r="D17" s="347">
        <v>6642.24</v>
      </c>
      <c r="E17" s="347">
        <v>4778.57</v>
      </c>
      <c r="F17" s="347">
        <v>5047.3500000000004</v>
      </c>
      <c r="G17" s="347">
        <v>5960.87</v>
      </c>
      <c r="H17" s="347">
        <v>4679.24</v>
      </c>
      <c r="I17" s="347">
        <v>5961.12</v>
      </c>
      <c r="J17" s="347">
        <v>7104.75</v>
      </c>
      <c r="K17" s="348">
        <v>4929.5</v>
      </c>
    </row>
    <row r="18" spans="1:11">
      <c r="A18" s="333" t="s">
        <v>2391</v>
      </c>
      <c r="B18" s="1164" t="s">
        <v>1496</v>
      </c>
      <c r="C18" s="349">
        <v>137.30000000000001</v>
      </c>
      <c r="D18" s="349">
        <v>151.80000000000001</v>
      </c>
      <c r="E18" s="349">
        <v>131.69999999999999</v>
      </c>
      <c r="F18" s="349">
        <v>114.9</v>
      </c>
      <c r="G18" s="349">
        <v>118.8</v>
      </c>
      <c r="H18" s="349">
        <v>114.7</v>
      </c>
      <c r="I18" s="349">
        <v>157.1</v>
      </c>
      <c r="J18" s="349">
        <v>169.6</v>
      </c>
      <c r="K18" s="350">
        <v>149.30000000000001</v>
      </c>
    </row>
    <row r="19" spans="1:11">
      <c r="A19" s="333" t="s">
        <v>2392</v>
      </c>
      <c r="B19" s="1164"/>
      <c r="C19" s="347"/>
      <c r="D19" s="347"/>
      <c r="E19" s="347"/>
      <c r="F19" s="347"/>
      <c r="G19" s="347"/>
      <c r="H19" s="347"/>
      <c r="I19" s="347"/>
      <c r="J19" s="347"/>
      <c r="K19" s="348"/>
    </row>
    <row r="20" spans="1:11">
      <c r="A20" s="331" t="s">
        <v>1499</v>
      </c>
      <c r="B20" s="1168" t="s">
        <v>1495</v>
      </c>
      <c r="C20" s="347"/>
      <c r="D20" s="347"/>
      <c r="E20" s="347"/>
      <c r="F20" s="347"/>
      <c r="G20" s="347"/>
      <c r="H20" s="347"/>
      <c r="I20" s="347"/>
      <c r="J20" s="347"/>
      <c r="K20" s="348"/>
    </row>
    <row r="21" spans="1:11">
      <c r="A21" s="332" t="s">
        <v>1500</v>
      </c>
      <c r="B21" s="1168"/>
      <c r="C21" s="347">
        <v>4452.6899999999996</v>
      </c>
      <c r="D21" s="347">
        <v>5141.76</v>
      </c>
      <c r="E21" s="347">
        <v>3805.92</v>
      </c>
      <c r="F21" s="347">
        <v>4108.78</v>
      </c>
      <c r="G21" s="347">
        <v>4989.91</v>
      </c>
      <c r="H21" s="347">
        <v>3733.41</v>
      </c>
      <c r="I21" s="347">
        <v>4581.68</v>
      </c>
      <c r="J21" s="347">
        <v>5172.49</v>
      </c>
      <c r="K21" s="348">
        <v>3848.65</v>
      </c>
    </row>
    <row r="22" spans="1:11">
      <c r="A22" s="333" t="s">
        <v>2393</v>
      </c>
      <c r="B22" s="1164" t="s">
        <v>1496</v>
      </c>
      <c r="C22" s="349">
        <v>111.6</v>
      </c>
      <c r="D22" s="349">
        <v>117.5</v>
      </c>
      <c r="E22" s="349">
        <v>104.9</v>
      </c>
      <c r="F22" s="349">
        <v>93.6</v>
      </c>
      <c r="G22" s="349">
        <v>99.5</v>
      </c>
      <c r="H22" s="349">
        <v>91.5</v>
      </c>
      <c r="I22" s="349">
        <v>120.7</v>
      </c>
      <c r="J22" s="349">
        <v>123.5</v>
      </c>
      <c r="K22" s="350">
        <v>116.6</v>
      </c>
    </row>
    <row r="23" spans="1:11">
      <c r="A23" s="333" t="s">
        <v>2394</v>
      </c>
      <c r="B23" s="1164"/>
      <c r="C23" s="351"/>
      <c r="D23" s="351"/>
      <c r="E23" s="351"/>
      <c r="F23" s="351"/>
      <c r="G23" s="351"/>
      <c r="H23" s="351"/>
      <c r="I23" s="351"/>
      <c r="J23" s="351"/>
      <c r="K23" s="352"/>
    </row>
    <row r="24" spans="1:11">
      <c r="A24" s="332" t="s">
        <v>1501</v>
      </c>
      <c r="B24" s="353" t="s">
        <v>1495</v>
      </c>
      <c r="C24" s="347">
        <v>3392.35</v>
      </c>
      <c r="D24" s="347">
        <v>3838.53</v>
      </c>
      <c r="E24" s="347">
        <v>3217.21</v>
      </c>
      <c r="F24" s="347">
        <v>3569.44</v>
      </c>
      <c r="G24" s="347">
        <v>4022.19</v>
      </c>
      <c r="H24" s="347">
        <v>3473.84</v>
      </c>
      <c r="I24" s="347">
        <v>3292.32</v>
      </c>
      <c r="J24" s="347">
        <v>3785.75</v>
      </c>
      <c r="K24" s="348">
        <v>3035.12</v>
      </c>
    </row>
    <row r="25" spans="1:11">
      <c r="A25" s="333" t="s">
        <v>1502</v>
      </c>
      <c r="B25" s="353" t="s">
        <v>1496</v>
      </c>
      <c r="C25" s="349">
        <v>85</v>
      </c>
      <c r="D25" s="349">
        <v>87.8</v>
      </c>
      <c r="E25" s="349">
        <v>88.6</v>
      </c>
      <c r="F25" s="349">
        <v>81.3</v>
      </c>
      <c r="G25" s="349">
        <v>80.2</v>
      </c>
      <c r="H25" s="349">
        <v>85.2</v>
      </c>
      <c r="I25" s="349">
        <v>86.7</v>
      </c>
      <c r="J25" s="349">
        <v>90.4</v>
      </c>
      <c r="K25" s="350">
        <v>91.9</v>
      </c>
    </row>
    <row r="26" spans="1:11">
      <c r="A26" s="332" t="s">
        <v>1503</v>
      </c>
      <c r="B26" s="353" t="s">
        <v>1495</v>
      </c>
      <c r="C26" s="347">
        <v>3283.13</v>
      </c>
      <c r="D26" s="347">
        <v>3636.84</v>
      </c>
      <c r="E26" s="347">
        <v>2850.47</v>
      </c>
      <c r="F26" s="347">
        <v>3745.25</v>
      </c>
      <c r="G26" s="347">
        <v>4338.8999999999996</v>
      </c>
      <c r="H26" s="347">
        <v>3368.36</v>
      </c>
      <c r="I26" s="347">
        <v>3140.46</v>
      </c>
      <c r="J26" s="347">
        <v>3496.61</v>
      </c>
      <c r="K26" s="348">
        <v>2605.87</v>
      </c>
    </row>
    <row r="27" spans="1:11">
      <c r="A27" s="333" t="s">
        <v>1504</v>
      </c>
      <c r="B27" s="353" t="s">
        <v>1496</v>
      </c>
      <c r="C27" s="349">
        <v>82.3</v>
      </c>
      <c r="D27" s="349">
        <v>83.1</v>
      </c>
      <c r="E27" s="349">
        <v>78.5</v>
      </c>
      <c r="F27" s="349">
        <v>85.3</v>
      </c>
      <c r="G27" s="349">
        <v>86.5</v>
      </c>
      <c r="H27" s="349">
        <v>82.6</v>
      </c>
      <c r="I27" s="349">
        <v>82.7</v>
      </c>
      <c r="J27" s="349">
        <v>83.5</v>
      </c>
      <c r="K27" s="350">
        <v>78.900000000000006</v>
      </c>
    </row>
    <row r="28" spans="1:11">
      <c r="A28" s="332" t="s">
        <v>1505</v>
      </c>
      <c r="B28" s="353" t="s">
        <v>1495</v>
      </c>
      <c r="C28" s="347">
        <v>2973.49</v>
      </c>
      <c r="D28" s="347">
        <v>3450.16</v>
      </c>
      <c r="E28" s="347">
        <v>2678.05</v>
      </c>
      <c r="F28" s="347">
        <v>3387.97</v>
      </c>
      <c r="G28" s="347">
        <v>3909.44</v>
      </c>
      <c r="H28" s="347">
        <v>3206.84</v>
      </c>
      <c r="I28" s="347">
        <v>2882.15</v>
      </c>
      <c r="J28" s="347">
        <v>3386.54</v>
      </c>
      <c r="K28" s="348">
        <v>2531.42</v>
      </c>
    </row>
    <row r="29" spans="1:11">
      <c r="A29" s="333" t="s">
        <v>407</v>
      </c>
      <c r="B29" s="353" t="s">
        <v>1496</v>
      </c>
      <c r="C29" s="349">
        <v>74.5</v>
      </c>
      <c r="D29" s="349">
        <v>78.900000000000006</v>
      </c>
      <c r="E29" s="349">
        <v>73.8</v>
      </c>
      <c r="F29" s="349">
        <v>77.2</v>
      </c>
      <c r="G29" s="349">
        <v>77.900000000000006</v>
      </c>
      <c r="H29" s="349">
        <v>78.599999999999994</v>
      </c>
      <c r="I29" s="349">
        <v>75.900000000000006</v>
      </c>
      <c r="J29" s="349">
        <v>80.900000000000006</v>
      </c>
      <c r="K29" s="350">
        <v>76.7</v>
      </c>
    </row>
    <row r="30" spans="1:11">
      <c r="A30" s="332" t="s">
        <v>1506</v>
      </c>
      <c r="B30" s="353" t="s">
        <v>1495</v>
      </c>
      <c r="C30" s="347">
        <v>2859.69</v>
      </c>
      <c r="D30" s="347">
        <v>3164.96</v>
      </c>
      <c r="E30" s="347">
        <v>2273.25</v>
      </c>
      <c r="F30" s="347">
        <v>3351.19</v>
      </c>
      <c r="G30" s="347">
        <v>3939.3</v>
      </c>
      <c r="H30" s="347">
        <v>2521.29</v>
      </c>
      <c r="I30" s="347">
        <v>2754.04</v>
      </c>
      <c r="J30" s="347">
        <v>3020.26</v>
      </c>
      <c r="K30" s="348">
        <v>2205.58</v>
      </c>
    </row>
    <row r="31" spans="1:11">
      <c r="A31" s="333" t="s">
        <v>409</v>
      </c>
      <c r="B31" s="353" t="s">
        <v>1496</v>
      </c>
      <c r="C31" s="349">
        <v>71.7</v>
      </c>
      <c r="D31" s="349">
        <v>72.400000000000006</v>
      </c>
      <c r="E31" s="349">
        <v>62.6</v>
      </c>
      <c r="F31" s="349">
        <v>76.3</v>
      </c>
      <c r="G31" s="349">
        <v>78.5</v>
      </c>
      <c r="H31" s="349">
        <v>61.8</v>
      </c>
      <c r="I31" s="349">
        <v>72.599999999999994</v>
      </c>
      <c r="J31" s="349">
        <v>72.099999999999994</v>
      </c>
      <c r="K31" s="350">
        <v>66.8</v>
      </c>
    </row>
    <row r="32" spans="1:11">
      <c r="A32" s="332" t="s">
        <v>1507</v>
      </c>
      <c r="B32" s="353" t="s">
        <v>1495</v>
      </c>
      <c r="C32" s="347">
        <v>2341</v>
      </c>
      <c r="D32" s="347">
        <v>2395.88</v>
      </c>
      <c r="E32" s="347">
        <v>2067.67</v>
      </c>
      <c r="F32" s="347">
        <v>2409.73</v>
      </c>
      <c r="G32" s="347">
        <v>3045.59</v>
      </c>
      <c r="H32" s="347">
        <v>1837.45</v>
      </c>
      <c r="I32" s="347">
        <v>2339.9299999999998</v>
      </c>
      <c r="J32" s="347">
        <v>2390.13</v>
      </c>
      <c r="K32" s="348">
        <v>2079.42</v>
      </c>
    </row>
    <row r="33" spans="1:11">
      <c r="A33" s="333" t="s">
        <v>1508</v>
      </c>
      <c r="B33" s="353" t="s">
        <v>1496</v>
      </c>
      <c r="C33" s="349">
        <v>58.7</v>
      </c>
      <c r="D33" s="349">
        <v>54.8</v>
      </c>
      <c r="E33" s="349">
        <v>57</v>
      </c>
      <c r="F33" s="349">
        <v>54.9</v>
      </c>
      <c r="G33" s="349">
        <v>60.7</v>
      </c>
      <c r="H33" s="349">
        <v>45.1</v>
      </c>
      <c r="I33" s="349">
        <v>61.6</v>
      </c>
      <c r="J33" s="349">
        <v>57.1</v>
      </c>
      <c r="K33" s="350">
        <v>63</v>
      </c>
    </row>
    <row r="34" spans="1:11">
      <c r="A34" s="332" t="s">
        <v>1509</v>
      </c>
      <c r="B34" s="571" t="s">
        <v>1495</v>
      </c>
      <c r="C34" s="347">
        <v>2710.95</v>
      </c>
      <c r="D34" s="347">
        <v>2958.3</v>
      </c>
      <c r="E34" s="347">
        <v>2351.1</v>
      </c>
      <c r="F34" s="347">
        <v>2962.69</v>
      </c>
      <c r="G34" s="347">
        <v>3630.5</v>
      </c>
      <c r="H34" s="347">
        <v>2480.9899999999998</v>
      </c>
      <c r="I34" s="347">
        <v>2625.64</v>
      </c>
      <c r="J34" s="347">
        <v>2811.76</v>
      </c>
      <c r="K34" s="348">
        <v>2277.7199999999998</v>
      </c>
    </row>
    <row r="35" spans="1:11">
      <c r="A35" s="334" t="s">
        <v>1510</v>
      </c>
      <c r="B35" s="570" t="s">
        <v>1496</v>
      </c>
      <c r="C35" s="349">
        <v>67.900000000000006</v>
      </c>
      <c r="D35" s="349">
        <v>67.599999999999994</v>
      </c>
      <c r="E35" s="349">
        <v>64.8</v>
      </c>
      <c r="F35" s="349">
        <v>67.5</v>
      </c>
      <c r="G35" s="349">
        <v>72.400000000000006</v>
      </c>
      <c r="H35" s="349">
        <v>60.8</v>
      </c>
      <c r="I35" s="349">
        <v>69.2</v>
      </c>
      <c r="J35" s="349">
        <v>67.099999999999994</v>
      </c>
      <c r="K35" s="350">
        <v>69</v>
      </c>
    </row>
    <row r="36" spans="1:11" ht="18.75" customHeight="1">
      <c r="A36" s="1169" t="s">
        <v>1511</v>
      </c>
      <c r="B36" s="1169"/>
      <c r="C36" s="1169"/>
      <c r="D36" s="1169"/>
      <c r="E36" s="1169"/>
      <c r="F36" s="1169"/>
      <c r="G36" s="1169"/>
      <c r="H36" s="1169"/>
      <c r="I36" s="1169"/>
      <c r="J36" s="1169"/>
      <c r="K36" s="1169"/>
    </row>
    <row r="37" spans="1:11" ht="18.75" customHeight="1">
      <c r="A37" s="1166" t="s">
        <v>1512</v>
      </c>
      <c r="B37" s="1166"/>
      <c r="C37" s="1166"/>
      <c r="D37" s="1166"/>
      <c r="E37" s="1166"/>
      <c r="F37" s="1166"/>
      <c r="G37" s="1166"/>
      <c r="H37" s="1166"/>
      <c r="I37" s="1166"/>
      <c r="J37" s="1166"/>
      <c r="K37" s="1166"/>
    </row>
    <row r="38" spans="1:11">
      <c r="A38" s="332" t="s">
        <v>1513</v>
      </c>
      <c r="B38" s="353" t="s">
        <v>1495</v>
      </c>
      <c r="C38" s="347">
        <v>2619.14</v>
      </c>
      <c r="D38" s="347">
        <v>2784.73</v>
      </c>
      <c r="E38" s="347">
        <v>2402.2800000000002</v>
      </c>
      <c r="F38" s="347">
        <v>2996.05</v>
      </c>
      <c r="G38" s="347">
        <v>3677.38</v>
      </c>
      <c r="H38" s="347">
        <v>2460.1</v>
      </c>
      <c r="I38" s="347">
        <v>2583.85</v>
      </c>
      <c r="J38" s="347">
        <v>2721.17</v>
      </c>
      <c r="K38" s="348">
        <v>2395.09</v>
      </c>
    </row>
    <row r="39" spans="1:11">
      <c r="A39" s="333" t="s">
        <v>1514</v>
      </c>
      <c r="B39" s="353" t="s">
        <v>1496</v>
      </c>
      <c r="C39" s="349">
        <v>65.599999999999994</v>
      </c>
      <c r="D39" s="349">
        <v>63.7</v>
      </c>
      <c r="E39" s="349">
        <v>66.2</v>
      </c>
      <c r="F39" s="349">
        <v>68.2</v>
      </c>
      <c r="G39" s="349">
        <v>73.3</v>
      </c>
      <c r="H39" s="349">
        <v>60.3</v>
      </c>
      <c r="I39" s="349">
        <v>68.099999999999994</v>
      </c>
      <c r="J39" s="349">
        <v>65</v>
      </c>
      <c r="K39" s="350">
        <v>72.599999999999994</v>
      </c>
    </row>
    <row r="40" spans="1:11">
      <c r="A40" s="332" t="s">
        <v>399</v>
      </c>
      <c r="B40" s="353" t="s">
        <v>1495</v>
      </c>
      <c r="C40" s="354">
        <v>3797.43</v>
      </c>
      <c r="D40" s="354">
        <v>4121.4399999999996</v>
      </c>
      <c r="E40" s="354">
        <v>3457.86</v>
      </c>
      <c r="F40" s="354">
        <v>3654.06</v>
      </c>
      <c r="G40" s="354">
        <v>4130.93</v>
      </c>
      <c r="H40" s="354">
        <v>3410.74</v>
      </c>
      <c r="I40" s="354">
        <v>3834.94</v>
      </c>
      <c r="J40" s="354">
        <v>4119.9399999999996</v>
      </c>
      <c r="K40" s="355">
        <v>3476.3</v>
      </c>
    </row>
    <row r="41" spans="1:11">
      <c r="A41" s="331"/>
      <c r="B41" s="353" t="s">
        <v>1496</v>
      </c>
      <c r="C41" s="356">
        <v>95.2</v>
      </c>
      <c r="D41" s="356">
        <v>94.2</v>
      </c>
      <c r="E41" s="356">
        <v>95.3</v>
      </c>
      <c r="F41" s="356">
        <v>83.2</v>
      </c>
      <c r="G41" s="356">
        <v>82.3</v>
      </c>
      <c r="H41" s="356">
        <v>83.6</v>
      </c>
      <c r="I41" s="356">
        <v>101</v>
      </c>
      <c r="J41" s="356">
        <v>98.4</v>
      </c>
      <c r="K41" s="357">
        <v>105.3</v>
      </c>
    </row>
    <row r="42" spans="1:11">
      <c r="A42" s="332" t="s">
        <v>400</v>
      </c>
      <c r="B42" s="353" t="s">
        <v>1495</v>
      </c>
      <c r="C42" s="354">
        <v>4337.74</v>
      </c>
      <c r="D42" s="354">
        <v>4920.4799999999996</v>
      </c>
      <c r="E42" s="354">
        <v>3824.74</v>
      </c>
      <c r="F42" s="354">
        <v>4556.9799999999996</v>
      </c>
      <c r="G42" s="354">
        <v>5214.49</v>
      </c>
      <c r="H42" s="354">
        <v>4256.5600000000004</v>
      </c>
      <c r="I42" s="354">
        <v>4226.8599999999997</v>
      </c>
      <c r="J42" s="354">
        <v>4835.13</v>
      </c>
      <c r="K42" s="355">
        <v>3494.33</v>
      </c>
    </row>
    <row r="43" spans="1:11">
      <c r="A43" s="331"/>
      <c r="B43" s="353" t="s">
        <v>1496</v>
      </c>
      <c r="C43" s="356">
        <v>108.7</v>
      </c>
      <c r="D43" s="356">
        <v>112.5</v>
      </c>
      <c r="E43" s="356">
        <v>105.4</v>
      </c>
      <c r="F43" s="356">
        <v>103.8</v>
      </c>
      <c r="G43" s="356">
        <v>104</v>
      </c>
      <c r="H43" s="356">
        <v>104.4</v>
      </c>
      <c r="I43" s="356">
        <v>111.4</v>
      </c>
      <c r="J43" s="356">
        <v>115.4</v>
      </c>
      <c r="K43" s="357">
        <v>105.9</v>
      </c>
    </row>
    <row r="44" spans="1:11">
      <c r="A44" s="332" t="s">
        <v>401</v>
      </c>
      <c r="B44" s="353" t="s">
        <v>1495</v>
      </c>
      <c r="C44" s="347">
        <v>4032.75</v>
      </c>
      <c r="D44" s="347">
        <v>4488.6899999999996</v>
      </c>
      <c r="E44" s="347">
        <v>3700.77</v>
      </c>
      <c r="F44" s="347">
        <v>4466.6000000000004</v>
      </c>
      <c r="G44" s="347">
        <v>5065.1400000000003</v>
      </c>
      <c r="H44" s="347">
        <v>4209.3900000000003</v>
      </c>
      <c r="I44" s="347">
        <v>3670.7</v>
      </c>
      <c r="J44" s="347">
        <v>4211.78</v>
      </c>
      <c r="K44" s="348">
        <v>3079.51</v>
      </c>
    </row>
    <row r="45" spans="1:11">
      <c r="A45" s="331"/>
      <c r="B45" s="353" t="s">
        <v>1496</v>
      </c>
      <c r="C45" s="349">
        <v>101.1</v>
      </c>
      <c r="D45" s="349">
        <v>102.6</v>
      </c>
      <c r="E45" s="349">
        <v>102</v>
      </c>
      <c r="F45" s="349">
        <v>101.7</v>
      </c>
      <c r="G45" s="349">
        <v>101</v>
      </c>
      <c r="H45" s="349">
        <v>103.2</v>
      </c>
      <c r="I45" s="349">
        <v>96.7</v>
      </c>
      <c r="J45" s="349">
        <v>100.6</v>
      </c>
      <c r="K45" s="350">
        <v>93.3</v>
      </c>
    </row>
    <row r="46" spans="1:11">
      <c r="A46" s="332" t="s">
        <v>402</v>
      </c>
      <c r="B46" s="353" t="s">
        <v>1495</v>
      </c>
      <c r="C46" s="347">
        <v>4020.09</v>
      </c>
      <c r="D46" s="347">
        <v>4272.25</v>
      </c>
      <c r="E46" s="347">
        <v>3812.83</v>
      </c>
      <c r="F46" s="347">
        <v>4593.6499999999996</v>
      </c>
      <c r="G46" s="347">
        <v>5161.21</v>
      </c>
      <c r="H46" s="347">
        <v>4320.82</v>
      </c>
      <c r="I46" s="347">
        <v>3539.05</v>
      </c>
      <c r="J46" s="347">
        <v>3837.88</v>
      </c>
      <c r="K46" s="348">
        <v>3162.94</v>
      </c>
    </row>
    <row r="47" spans="1:11">
      <c r="A47" s="331"/>
      <c r="B47" s="353" t="s">
        <v>1496</v>
      </c>
      <c r="C47" s="349">
        <v>100.8</v>
      </c>
      <c r="D47" s="349">
        <v>97.7</v>
      </c>
      <c r="E47" s="349">
        <v>105.1</v>
      </c>
      <c r="F47" s="349">
        <v>104.6</v>
      </c>
      <c r="G47" s="349">
        <v>102.9</v>
      </c>
      <c r="H47" s="349">
        <v>105.9</v>
      </c>
      <c r="I47" s="349">
        <v>93.2</v>
      </c>
      <c r="J47" s="349">
        <v>91.6</v>
      </c>
      <c r="K47" s="350">
        <v>95.8</v>
      </c>
    </row>
    <row r="48" spans="1:11">
      <c r="A48" s="332" t="s">
        <v>1515</v>
      </c>
      <c r="B48" s="353" t="s">
        <v>1495</v>
      </c>
      <c r="C48" s="347">
        <v>4669.67</v>
      </c>
      <c r="D48" s="347">
        <v>4729.79</v>
      </c>
      <c r="E48" s="347">
        <v>4490.8100000000004</v>
      </c>
      <c r="F48" s="347">
        <v>5422.99</v>
      </c>
      <c r="G48" s="347">
        <v>5909.17</v>
      </c>
      <c r="H48" s="347">
        <v>4602.08</v>
      </c>
      <c r="I48" s="347">
        <v>4065.98</v>
      </c>
      <c r="J48" s="347">
        <v>4027.23</v>
      </c>
      <c r="K48" s="348">
        <v>4277.03</v>
      </c>
    </row>
    <row r="49" spans="1:11">
      <c r="A49" s="331"/>
      <c r="B49" s="353" t="s">
        <v>1496</v>
      </c>
      <c r="C49" s="349">
        <v>117</v>
      </c>
      <c r="D49" s="349">
        <v>108.1</v>
      </c>
      <c r="E49" s="349">
        <v>123.7</v>
      </c>
      <c r="F49" s="349">
        <v>123.5</v>
      </c>
      <c r="G49" s="349">
        <v>117.8</v>
      </c>
      <c r="H49" s="349">
        <v>112.8</v>
      </c>
      <c r="I49" s="349">
        <v>107.1</v>
      </c>
      <c r="J49" s="349">
        <v>96.2</v>
      </c>
      <c r="K49" s="350">
        <v>129.6</v>
      </c>
    </row>
    <row r="50" spans="1:11">
      <c r="A50" s="332" t="s">
        <v>1516</v>
      </c>
      <c r="B50" s="353" t="s">
        <v>1495</v>
      </c>
      <c r="C50" s="347">
        <v>6665.67</v>
      </c>
      <c r="D50" s="347">
        <v>6752.63</v>
      </c>
      <c r="E50" s="347">
        <v>5876.42</v>
      </c>
      <c r="F50" s="347">
        <v>7931</v>
      </c>
      <c r="G50" s="347">
        <v>8227.33</v>
      </c>
      <c r="H50" s="347">
        <v>6282.16</v>
      </c>
      <c r="I50" s="347">
        <v>4937.83</v>
      </c>
      <c r="J50" s="347">
        <v>4998.76</v>
      </c>
      <c r="K50" s="348">
        <v>2720.68</v>
      </c>
    </row>
    <row r="51" spans="1:11">
      <c r="A51" s="333" t="s">
        <v>1517</v>
      </c>
      <c r="B51" s="353" t="s">
        <v>1496</v>
      </c>
      <c r="C51" s="349">
        <v>167.1</v>
      </c>
      <c r="D51" s="349">
        <v>154.4</v>
      </c>
      <c r="E51" s="349">
        <v>161.9</v>
      </c>
      <c r="F51" s="349">
        <v>180.6</v>
      </c>
      <c r="G51" s="349">
        <v>164</v>
      </c>
      <c r="H51" s="349">
        <v>154</v>
      </c>
      <c r="I51" s="349">
        <v>130.1</v>
      </c>
      <c r="J51" s="349">
        <v>119.4</v>
      </c>
      <c r="K51" s="350">
        <v>82.4</v>
      </c>
    </row>
    <row r="52" spans="1:11" ht="20.25" customHeight="1">
      <c r="A52" s="1167" t="s">
        <v>1518</v>
      </c>
      <c r="B52" s="1167"/>
      <c r="C52" s="1167"/>
      <c r="D52" s="1167"/>
      <c r="E52" s="1167"/>
      <c r="F52" s="1167"/>
      <c r="G52" s="1167"/>
      <c r="H52" s="1167"/>
      <c r="I52" s="1167"/>
      <c r="J52" s="1167"/>
      <c r="K52" s="1167"/>
    </row>
    <row r="53" spans="1:11" ht="20.25" customHeight="1">
      <c r="A53" s="1170" t="s">
        <v>1519</v>
      </c>
      <c r="B53" s="1170"/>
      <c r="C53" s="1170"/>
      <c r="D53" s="1170"/>
      <c r="E53" s="1170"/>
      <c r="F53" s="1170"/>
      <c r="G53" s="1170"/>
      <c r="H53" s="1170"/>
      <c r="I53" s="1170"/>
      <c r="J53" s="1170"/>
      <c r="K53" s="1170"/>
    </row>
    <row r="54" spans="1:11">
      <c r="A54" s="332" t="s">
        <v>1520</v>
      </c>
      <c r="B54" s="353" t="s">
        <v>1495</v>
      </c>
      <c r="C54" s="354">
        <v>3448.77</v>
      </c>
      <c r="D54" s="354">
        <v>3500.8</v>
      </c>
      <c r="E54" s="354">
        <v>3401.18</v>
      </c>
      <c r="F54" s="354">
        <v>2879.48</v>
      </c>
      <c r="G54" s="354">
        <v>3243.06</v>
      </c>
      <c r="H54" s="354">
        <v>2682.39</v>
      </c>
      <c r="I54" s="354">
        <v>3542.54</v>
      </c>
      <c r="J54" s="354">
        <v>3530.74</v>
      </c>
      <c r="K54" s="355">
        <v>3554.28</v>
      </c>
    </row>
    <row r="55" spans="1:11">
      <c r="A55" s="333" t="s">
        <v>1521</v>
      </c>
      <c r="B55" s="353" t="s">
        <v>1496</v>
      </c>
      <c r="C55" s="356">
        <v>86.4</v>
      </c>
      <c r="D55" s="356">
        <v>80</v>
      </c>
      <c r="E55" s="356">
        <v>93.7</v>
      </c>
      <c r="F55" s="356">
        <v>65.599999999999994</v>
      </c>
      <c r="G55" s="356">
        <v>64.7</v>
      </c>
      <c r="H55" s="356">
        <v>65.8</v>
      </c>
      <c r="I55" s="356">
        <v>93.3</v>
      </c>
      <c r="J55" s="356">
        <v>84.3</v>
      </c>
      <c r="K55" s="357">
        <v>107.7</v>
      </c>
    </row>
    <row r="56" spans="1:11">
      <c r="A56" s="332" t="s">
        <v>1522</v>
      </c>
      <c r="B56" s="353" t="s">
        <v>1495</v>
      </c>
      <c r="C56" s="354">
        <v>3424.91</v>
      </c>
      <c r="D56" s="354">
        <v>3758.72</v>
      </c>
      <c r="E56" s="354">
        <v>3057.44</v>
      </c>
      <c r="F56" s="354">
        <v>3406.93</v>
      </c>
      <c r="G56" s="354">
        <v>3878.33</v>
      </c>
      <c r="H56" s="354">
        <v>3111.12</v>
      </c>
      <c r="I56" s="354">
        <v>3428.6</v>
      </c>
      <c r="J56" s="354">
        <v>3741.58</v>
      </c>
      <c r="K56" s="355">
        <v>3042.32</v>
      </c>
    </row>
    <row r="57" spans="1:11">
      <c r="A57" s="331"/>
      <c r="B57" s="353" t="s">
        <v>1496</v>
      </c>
      <c r="C57" s="356">
        <v>85.8</v>
      </c>
      <c r="D57" s="356">
        <v>85.9</v>
      </c>
      <c r="E57" s="356">
        <v>84.2</v>
      </c>
      <c r="F57" s="356">
        <v>77.599999999999994</v>
      </c>
      <c r="G57" s="356">
        <v>77.3</v>
      </c>
      <c r="H57" s="356">
        <v>76.3</v>
      </c>
      <c r="I57" s="356">
        <v>90.3</v>
      </c>
      <c r="J57" s="356">
        <v>89.3</v>
      </c>
      <c r="K57" s="357">
        <v>92.2</v>
      </c>
    </row>
    <row r="58" spans="1:11">
      <c r="A58" s="332" t="s">
        <v>1523</v>
      </c>
      <c r="B58" s="353" t="s">
        <v>1495</v>
      </c>
      <c r="C58" s="347">
        <v>3793.13</v>
      </c>
      <c r="D58" s="347">
        <v>4240.58</v>
      </c>
      <c r="E58" s="347">
        <v>3331.94</v>
      </c>
      <c r="F58" s="347">
        <v>3919.24</v>
      </c>
      <c r="G58" s="347">
        <v>4422.53</v>
      </c>
      <c r="H58" s="347">
        <v>3658.49</v>
      </c>
      <c r="I58" s="347">
        <v>3754.1</v>
      </c>
      <c r="J58" s="347">
        <v>4206.2</v>
      </c>
      <c r="K58" s="348">
        <v>3180.98</v>
      </c>
    </row>
    <row r="59" spans="1:11">
      <c r="A59" s="331"/>
      <c r="B59" s="353" t="s">
        <v>1496</v>
      </c>
      <c r="C59" s="349">
        <v>95.1</v>
      </c>
      <c r="D59" s="349">
        <v>96.9</v>
      </c>
      <c r="E59" s="349">
        <v>91.8</v>
      </c>
      <c r="F59" s="349">
        <v>89.3</v>
      </c>
      <c r="G59" s="349">
        <v>88.2</v>
      </c>
      <c r="H59" s="349">
        <v>89.7</v>
      </c>
      <c r="I59" s="349">
        <v>98.9</v>
      </c>
      <c r="J59" s="349">
        <v>100.4</v>
      </c>
      <c r="K59" s="350">
        <v>96.4</v>
      </c>
    </row>
    <row r="60" spans="1:11">
      <c r="A60" s="332" t="s">
        <v>1524</v>
      </c>
      <c r="B60" s="353" t="s">
        <v>1495</v>
      </c>
      <c r="C60" s="347">
        <v>4162.2700000000004</v>
      </c>
      <c r="D60" s="347">
        <v>4695.3599999999997</v>
      </c>
      <c r="E60" s="347">
        <v>3652.27</v>
      </c>
      <c r="F60" s="347">
        <v>4486.54</v>
      </c>
      <c r="G60" s="347">
        <v>5186.0200000000004</v>
      </c>
      <c r="H60" s="347">
        <v>4163.1099999999997</v>
      </c>
      <c r="I60" s="347">
        <v>4035.54</v>
      </c>
      <c r="J60" s="347">
        <v>4586.41</v>
      </c>
      <c r="K60" s="348">
        <v>3344.51</v>
      </c>
    </row>
    <row r="61" spans="1:11">
      <c r="A61" s="331"/>
      <c r="B61" s="353" t="s">
        <v>1496</v>
      </c>
      <c r="C61" s="349">
        <v>104.3</v>
      </c>
      <c r="D61" s="349">
        <v>107.3</v>
      </c>
      <c r="E61" s="349">
        <v>100.6</v>
      </c>
      <c r="F61" s="349">
        <v>102.2</v>
      </c>
      <c r="G61" s="349">
        <v>103.4</v>
      </c>
      <c r="H61" s="349">
        <v>102.1</v>
      </c>
      <c r="I61" s="349">
        <v>106.3</v>
      </c>
      <c r="J61" s="349">
        <v>109.5</v>
      </c>
      <c r="K61" s="350">
        <v>101.3</v>
      </c>
    </row>
    <row r="62" spans="1:11">
      <c r="A62" s="332" t="s">
        <v>1525</v>
      </c>
      <c r="B62" s="353" t="s">
        <v>1495</v>
      </c>
      <c r="C62" s="347">
        <v>4412.9799999999996</v>
      </c>
      <c r="D62" s="347">
        <v>4998.18</v>
      </c>
      <c r="E62" s="347">
        <v>3880.61</v>
      </c>
      <c r="F62" s="347">
        <v>4763.09</v>
      </c>
      <c r="G62" s="347">
        <v>5439.38</v>
      </c>
      <c r="H62" s="347">
        <v>4437.8599999999997</v>
      </c>
      <c r="I62" s="347">
        <v>4246.95</v>
      </c>
      <c r="J62" s="347">
        <v>4874.25</v>
      </c>
      <c r="K62" s="348">
        <v>3485.58</v>
      </c>
    </row>
    <row r="63" spans="1:11">
      <c r="A63" s="331"/>
      <c r="B63" s="353" t="s">
        <v>1496</v>
      </c>
      <c r="C63" s="349">
        <v>110.6</v>
      </c>
      <c r="D63" s="349">
        <v>114.3</v>
      </c>
      <c r="E63" s="349">
        <v>106.9</v>
      </c>
      <c r="F63" s="349">
        <v>108.5</v>
      </c>
      <c r="G63" s="349">
        <v>108.4</v>
      </c>
      <c r="H63" s="349">
        <v>108.8</v>
      </c>
      <c r="I63" s="349">
        <v>111.9</v>
      </c>
      <c r="J63" s="349">
        <v>116.4</v>
      </c>
      <c r="K63" s="350">
        <v>105.6</v>
      </c>
    </row>
    <row r="64" spans="1:11">
      <c r="A64" s="335" t="s">
        <v>1526</v>
      </c>
      <c r="B64" s="353" t="s">
        <v>1495</v>
      </c>
      <c r="C64" s="347">
        <v>4197.82</v>
      </c>
      <c r="D64" s="347">
        <v>4558.83</v>
      </c>
      <c r="E64" s="347">
        <v>3885.59</v>
      </c>
      <c r="F64" s="347">
        <v>4623.4399999999996</v>
      </c>
      <c r="G64" s="347">
        <v>5322.91</v>
      </c>
      <c r="H64" s="347">
        <v>4278.5200000000004</v>
      </c>
      <c r="I64" s="347">
        <v>3798.03</v>
      </c>
      <c r="J64" s="347">
        <v>4156.53</v>
      </c>
      <c r="K64" s="348">
        <v>3283.85</v>
      </c>
    </row>
    <row r="65" spans="1:11">
      <c r="A65" s="334" t="s">
        <v>2599</v>
      </c>
      <c r="B65" s="353" t="s">
        <v>1496</v>
      </c>
      <c r="C65" s="349">
        <v>105.2</v>
      </c>
      <c r="D65" s="349">
        <v>104.2</v>
      </c>
      <c r="E65" s="349">
        <v>107.1</v>
      </c>
      <c r="F65" s="349">
        <v>105.3</v>
      </c>
      <c r="G65" s="349">
        <v>106.1</v>
      </c>
      <c r="H65" s="349">
        <v>104.9</v>
      </c>
      <c r="I65" s="349">
        <v>100.1</v>
      </c>
      <c r="J65" s="349">
        <v>99.2</v>
      </c>
      <c r="K65" s="350">
        <v>99.5</v>
      </c>
    </row>
    <row r="66" spans="1:11" ht="16.5" customHeight="1">
      <c r="A66" s="1169" t="s">
        <v>1527</v>
      </c>
      <c r="B66" s="1169"/>
      <c r="C66" s="1169"/>
      <c r="D66" s="1169"/>
      <c r="E66" s="1169"/>
      <c r="F66" s="1169"/>
      <c r="G66" s="1169"/>
      <c r="H66" s="1169"/>
      <c r="I66" s="1169"/>
      <c r="J66" s="1169"/>
      <c r="K66" s="1169"/>
    </row>
    <row r="67" spans="1:11" ht="16.5" customHeight="1">
      <c r="A67" s="1166" t="s">
        <v>1528</v>
      </c>
      <c r="B67" s="1166"/>
      <c r="C67" s="1166"/>
      <c r="D67" s="1166"/>
      <c r="E67" s="1166"/>
      <c r="F67" s="1166"/>
      <c r="G67" s="1166"/>
      <c r="H67" s="1166"/>
      <c r="I67" s="1166"/>
      <c r="J67" s="1166"/>
      <c r="K67" s="1166"/>
    </row>
    <row r="68" spans="1:11">
      <c r="A68" s="332" t="s">
        <v>1529</v>
      </c>
      <c r="B68" s="353" t="s">
        <v>1495</v>
      </c>
      <c r="C68" s="347">
        <v>2861.99</v>
      </c>
      <c r="D68" s="347">
        <v>2897.24</v>
      </c>
      <c r="E68" s="347">
        <v>2831.19</v>
      </c>
      <c r="F68" s="347">
        <v>3616.51</v>
      </c>
      <c r="G68" s="347">
        <v>3717.63</v>
      </c>
      <c r="H68" s="347">
        <v>3592.79</v>
      </c>
      <c r="I68" s="347">
        <v>2750.14</v>
      </c>
      <c r="J68" s="347">
        <v>2851.69</v>
      </c>
      <c r="K68" s="348">
        <v>2645.58</v>
      </c>
    </row>
    <row r="69" spans="1:11">
      <c r="A69" s="333" t="s">
        <v>1530</v>
      </c>
      <c r="B69" s="353" t="s">
        <v>1496</v>
      </c>
      <c r="C69" s="349">
        <v>71.7</v>
      </c>
      <c r="D69" s="349">
        <v>66.2</v>
      </c>
      <c r="E69" s="349">
        <v>78</v>
      </c>
      <c r="F69" s="349">
        <v>82.4</v>
      </c>
      <c r="G69" s="349">
        <v>74.099999999999994</v>
      </c>
      <c r="H69" s="349">
        <v>88.1</v>
      </c>
      <c r="I69" s="349">
        <v>72.5</v>
      </c>
      <c r="J69" s="349">
        <v>68.099999999999994</v>
      </c>
      <c r="K69" s="350">
        <v>80.099999999999994</v>
      </c>
    </row>
    <row r="70" spans="1:11">
      <c r="A70" s="332" t="s">
        <v>1531</v>
      </c>
      <c r="B70" s="353" t="s">
        <v>1495</v>
      </c>
      <c r="C70" s="347">
        <v>3595.16</v>
      </c>
      <c r="D70" s="347">
        <v>3704.72</v>
      </c>
      <c r="E70" s="347">
        <v>3497.88</v>
      </c>
      <c r="F70" s="347">
        <v>3978.53</v>
      </c>
      <c r="G70" s="347">
        <v>4323.51</v>
      </c>
      <c r="H70" s="347">
        <v>3881.22</v>
      </c>
      <c r="I70" s="347">
        <v>3395.68</v>
      </c>
      <c r="J70" s="347">
        <v>3586.76</v>
      </c>
      <c r="K70" s="348">
        <v>3108.36</v>
      </c>
    </row>
    <row r="71" spans="1:11">
      <c r="A71" s="331"/>
      <c r="B71" s="353" t="s">
        <v>1496</v>
      </c>
      <c r="C71" s="349">
        <v>90.1</v>
      </c>
      <c r="D71" s="349">
        <v>84.7</v>
      </c>
      <c r="E71" s="349">
        <v>96.4</v>
      </c>
      <c r="F71" s="349">
        <v>90.6</v>
      </c>
      <c r="G71" s="349">
        <v>86.2</v>
      </c>
      <c r="H71" s="349">
        <v>95.2</v>
      </c>
      <c r="I71" s="349">
        <v>89.5</v>
      </c>
      <c r="J71" s="349">
        <v>85.6</v>
      </c>
      <c r="K71" s="350">
        <v>94.2</v>
      </c>
    </row>
    <row r="72" spans="1:11">
      <c r="A72" s="332" t="s">
        <v>1532</v>
      </c>
      <c r="B72" s="353" t="s">
        <v>1495</v>
      </c>
      <c r="C72" s="347">
        <v>3963.12</v>
      </c>
      <c r="D72" s="347">
        <v>4069.68</v>
      </c>
      <c r="E72" s="347">
        <v>3863.85</v>
      </c>
      <c r="F72" s="347">
        <v>4110.34</v>
      </c>
      <c r="G72" s="347">
        <v>4309.6400000000003</v>
      </c>
      <c r="H72" s="347">
        <v>4041.88</v>
      </c>
      <c r="I72" s="347">
        <v>3850.18</v>
      </c>
      <c r="J72" s="347">
        <v>3997.95</v>
      </c>
      <c r="K72" s="348">
        <v>3568.27</v>
      </c>
    </row>
    <row r="73" spans="1:11">
      <c r="A73" s="331"/>
      <c r="B73" s="353" t="s">
        <v>1496</v>
      </c>
      <c r="C73" s="349">
        <v>99.3</v>
      </c>
      <c r="D73" s="349">
        <v>93</v>
      </c>
      <c r="E73" s="349">
        <v>106.5</v>
      </c>
      <c r="F73" s="349">
        <v>93.6</v>
      </c>
      <c r="G73" s="349">
        <v>85.9</v>
      </c>
      <c r="H73" s="349">
        <v>99.1</v>
      </c>
      <c r="I73" s="349">
        <v>101.4</v>
      </c>
      <c r="J73" s="349">
        <v>95.5</v>
      </c>
      <c r="K73" s="350">
        <v>108.1</v>
      </c>
    </row>
    <row r="74" spans="1:11">
      <c r="A74" s="332" t="s">
        <v>1533</v>
      </c>
      <c r="B74" s="353" t="s">
        <v>1495</v>
      </c>
      <c r="C74" s="347">
        <v>4161.1400000000003</v>
      </c>
      <c r="D74" s="347">
        <v>4402.1099999999997</v>
      </c>
      <c r="E74" s="347">
        <v>3891.97</v>
      </c>
      <c r="F74" s="347">
        <v>4500.3100000000004</v>
      </c>
      <c r="G74" s="347">
        <v>4863.8100000000004</v>
      </c>
      <c r="H74" s="347">
        <v>4329.8999999999996</v>
      </c>
      <c r="I74" s="347">
        <v>4011.05</v>
      </c>
      <c r="J74" s="347">
        <v>4296.91</v>
      </c>
      <c r="K74" s="348">
        <v>3544.89</v>
      </c>
    </row>
    <row r="75" spans="1:11">
      <c r="A75" s="331"/>
      <c r="B75" s="353" t="s">
        <v>1496</v>
      </c>
      <c r="C75" s="349">
        <v>104.3</v>
      </c>
      <c r="D75" s="349">
        <v>100.6</v>
      </c>
      <c r="E75" s="349">
        <v>107.2</v>
      </c>
      <c r="F75" s="349">
        <v>102.5</v>
      </c>
      <c r="G75" s="349">
        <v>97</v>
      </c>
      <c r="H75" s="349">
        <v>106.2</v>
      </c>
      <c r="I75" s="349">
        <v>105.7</v>
      </c>
      <c r="J75" s="349">
        <v>102.6</v>
      </c>
      <c r="K75" s="350">
        <v>107.4</v>
      </c>
    </row>
    <row r="76" spans="1:11">
      <c r="A76" s="332" t="s">
        <v>1534</v>
      </c>
      <c r="B76" s="353" t="s">
        <v>1495</v>
      </c>
      <c r="C76" s="347">
        <v>4165.28</v>
      </c>
      <c r="D76" s="347">
        <v>4815.12</v>
      </c>
      <c r="E76" s="347">
        <v>3464.1</v>
      </c>
      <c r="F76" s="347">
        <v>4682.47</v>
      </c>
      <c r="G76" s="347">
        <v>5275.36</v>
      </c>
      <c r="H76" s="347">
        <v>4155.1400000000003</v>
      </c>
      <c r="I76" s="347">
        <v>3932.41</v>
      </c>
      <c r="J76" s="347">
        <v>4634.72</v>
      </c>
      <c r="K76" s="348">
        <v>3105.53</v>
      </c>
    </row>
    <row r="77" spans="1:11">
      <c r="A77" s="331"/>
      <c r="B77" s="353" t="s">
        <v>1496</v>
      </c>
      <c r="C77" s="349">
        <v>104.4</v>
      </c>
      <c r="D77" s="349">
        <v>110.1</v>
      </c>
      <c r="E77" s="349">
        <v>95.4</v>
      </c>
      <c r="F77" s="349">
        <v>106.6</v>
      </c>
      <c r="G77" s="349">
        <v>105.2</v>
      </c>
      <c r="H77" s="349">
        <v>101.9</v>
      </c>
      <c r="I77" s="349">
        <v>103.6</v>
      </c>
      <c r="J77" s="349">
        <v>110.7</v>
      </c>
      <c r="K77" s="350">
        <v>94.1</v>
      </c>
    </row>
    <row r="78" spans="1:11">
      <c r="A78" s="332" t="s">
        <v>1535</v>
      </c>
      <c r="B78" s="353" t="s">
        <v>1495</v>
      </c>
      <c r="C78" s="347">
        <v>4590.7299999999996</v>
      </c>
      <c r="D78" s="347">
        <v>5494.07</v>
      </c>
      <c r="E78" s="347">
        <v>3783.03</v>
      </c>
      <c r="F78" s="347">
        <v>3846.72</v>
      </c>
      <c r="G78" s="347">
        <v>4323.55</v>
      </c>
      <c r="H78" s="347">
        <v>3596.82</v>
      </c>
      <c r="I78" s="347">
        <v>5024.8900000000003</v>
      </c>
      <c r="J78" s="347">
        <v>5923.58</v>
      </c>
      <c r="K78" s="348">
        <v>3940.36</v>
      </c>
    </row>
    <row r="79" spans="1:11">
      <c r="A79" s="331"/>
      <c r="B79" s="353" t="s">
        <v>1496</v>
      </c>
      <c r="C79" s="349">
        <v>115.1</v>
      </c>
      <c r="D79" s="349">
        <v>125.6</v>
      </c>
      <c r="E79" s="349">
        <v>104.2</v>
      </c>
      <c r="F79" s="349">
        <v>87.6</v>
      </c>
      <c r="G79" s="349">
        <v>86.2</v>
      </c>
      <c r="H79" s="349">
        <v>88.2</v>
      </c>
      <c r="I79" s="349">
        <v>132.4</v>
      </c>
      <c r="J79" s="349">
        <v>141.4</v>
      </c>
      <c r="K79" s="350">
        <v>119.4</v>
      </c>
    </row>
    <row r="80" spans="1:11">
      <c r="A80" s="332" t="s">
        <v>1536</v>
      </c>
      <c r="B80" s="353" t="s">
        <v>1495</v>
      </c>
      <c r="C80" s="347">
        <v>5313.58</v>
      </c>
      <c r="D80" s="347">
        <v>5645.05</v>
      </c>
      <c r="E80" s="347">
        <v>4948.3900000000003</v>
      </c>
      <c r="F80" s="347">
        <v>4624.74</v>
      </c>
      <c r="G80" s="347">
        <v>5250.46</v>
      </c>
      <c r="H80" s="347">
        <v>4295.1000000000004</v>
      </c>
      <c r="I80" s="347">
        <v>5676.6</v>
      </c>
      <c r="J80" s="347">
        <v>5761.04</v>
      </c>
      <c r="K80" s="348">
        <v>5539.65</v>
      </c>
    </row>
    <row r="81" spans="1:11">
      <c r="A81" s="331"/>
      <c r="B81" s="353" t="s">
        <v>1496</v>
      </c>
      <c r="C81" s="349">
        <v>133.19999999999999</v>
      </c>
      <c r="D81" s="349">
        <v>129</v>
      </c>
      <c r="E81" s="349">
        <v>136.30000000000001</v>
      </c>
      <c r="F81" s="349">
        <v>105.3</v>
      </c>
      <c r="G81" s="349">
        <v>104.7</v>
      </c>
      <c r="H81" s="349">
        <v>105.3</v>
      </c>
      <c r="I81" s="349">
        <v>149.6</v>
      </c>
      <c r="J81" s="349">
        <v>137.6</v>
      </c>
      <c r="K81" s="350">
        <v>167.8</v>
      </c>
    </row>
    <row r="82" spans="1:11">
      <c r="A82" s="332" t="s">
        <v>1537</v>
      </c>
      <c r="B82" s="353" t="s">
        <v>1495</v>
      </c>
      <c r="C82" s="347">
        <v>4922.8999999999996</v>
      </c>
      <c r="D82" s="347">
        <v>5868.35</v>
      </c>
      <c r="E82" s="347">
        <v>3885.87</v>
      </c>
      <c r="F82" s="347">
        <v>5492.8</v>
      </c>
      <c r="G82" s="347">
        <v>6020.02</v>
      </c>
      <c r="H82" s="347">
        <v>4733.72</v>
      </c>
      <c r="I82" s="347">
        <v>4162.4399999999996</v>
      </c>
      <c r="J82" s="347">
        <v>5592.95</v>
      </c>
      <c r="K82" s="348">
        <v>3067.08</v>
      </c>
    </row>
    <row r="83" spans="1:11">
      <c r="A83" s="331"/>
      <c r="B83" s="353" t="s">
        <v>1496</v>
      </c>
      <c r="C83" s="349">
        <v>123.4</v>
      </c>
      <c r="D83" s="349">
        <v>134.19999999999999</v>
      </c>
      <c r="E83" s="349">
        <v>107.1</v>
      </c>
      <c r="F83" s="349">
        <v>125.1</v>
      </c>
      <c r="G83" s="349">
        <v>120</v>
      </c>
      <c r="H83" s="349">
        <v>116.1</v>
      </c>
      <c r="I83" s="349">
        <v>109.7</v>
      </c>
      <c r="J83" s="349">
        <v>133.5</v>
      </c>
      <c r="K83" s="350">
        <v>92.9</v>
      </c>
    </row>
    <row r="84" spans="1:11">
      <c r="A84" s="332" t="s">
        <v>1538</v>
      </c>
      <c r="B84" s="571" t="s">
        <v>1495</v>
      </c>
      <c r="C84" s="347">
        <v>3337.15</v>
      </c>
      <c r="D84" s="347">
        <v>4381.6099999999997</v>
      </c>
      <c r="E84" s="347">
        <v>2923.61</v>
      </c>
      <c r="F84" s="347">
        <v>6348.86</v>
      </c>
      <c r="G84" s="347">
        <v>7132.19</v>
      </c>
      <c r="H84" s="347">
        <v>5671.58</v>
      </c>
      <c r="I84" s="347">
        <v>2700.86</v>
      </c>
      <c r="J84" s="347">
        <v>3284.41</v>
      </c>
      <c r="K84" s="348">
        <v>2510.89</v>
      </c>
    </row>
    <row r="85" spans="1:11">
      <c r="A85" s="333" t="s">
        <v>1539</v>
      </c>
      <c r="B85" s="353" t="s">
        <v>1496</v>
      </c>
      <c r="C85" s="349">
        <v>83.6</v>
      </c>
      <c r="D85" s="349">
        <v>100.2</v>
      </c>
      <c r="E85" s="349">
        <v>80.599999999999994</v>
      </c>
      <c r="F85" s="349">
        <v>144.6</v>
      </c>
      <c r="G85" s="349">
        <v>142.19999999999999</v>
      </c>
      <c r="H85" s="349">
        <v>139.1</v>
      </c>
      <c r="I85" s="349">
        <v>71.2</v>
      </c>
      <c r="J85" s="349">
        <v>78.400000000000006</v>
      </c>
      <c r="K85" s="350">
        <v>76.099999999999994</v>
      </c>
    </row>
    <row r="86" spans="1:11" ht="18.75" customHeight="1">
      <c r="A86" s="1167" t="s">
        <v>1540</v>
      </c>
      <c r="B86" s="1167"/>
      <c r="C86" s="1167"/>
      <c r="D86" s="1167"/>
      <c r="E86" s="1167"/>
      <c r="F86" s="1167"/>
      <c r="G86" s="1167"/>
      <c r="H86" s="1167"/>
      <c r="I86" s="1167"/>
      <c r="J86" s="1167"/>
      <c r="K86" s="1167"/>
    </row>
    <row r="87" spans="1:11" ht="18.75" customHeight="1">
      <c r="A87" s="1166" t="s">
        <v>1541</v>
      </c>
      <c r="B87" s="1166"/>
      <c r="C87" s="1166"/>
      <c r="D87" s="1166"/>
      <c r="E87" s="1166"/>
      <c r="F87" s="1166"/>
      <c r="G87" s="1166"/>
      <c r="H87" s="1166"/>
      <c r="I87" s="1166"/>
      <c r="J87" s="1166"/>
      <c r="K87" s="1166"/>
    </row>
    <row r="88" spans="1:11">
      <c r="A88" s="332" t="s">
        <v>920</v>
      </c>
      <c r="B88" s="571" t="s">
        <v>1495</v>
      </c>
      <c r="C88" s="347">
        <v>4811.6400000000003</v>
      </c>
      <c r="D88" s="347">
        <v>5231.6099999999997</v>
      </c>
      <c r="E88" s="347">
        <v>3921.02</v>
      </c>
      <c r="F88" s="347">
        <v>5441.63</v>
      </c>
      <c r="G88" s="347">
        <v>5781.83</v>
      </c>
      <c r="H88" s="347">
        <v>4403.67</v>
      </c>
      <c r="I88" s="347">
        <v>3659.08</v>
      </c>
      <c r="J88" s="347">
        <v>3840.33</v>
      </c>
      <c r="K88" s="348">
        <v>3442.04</v>
      </c>
    </row>
    <row r="89" spans="1:11">
      <c r="A89" s="333" t="s">
        <v>9</v>
      </c>
      <c r="B89" s="570" t="s">
        <v>1496</v>
      </c>
      <c r="C89" s="358">
        <v>120.6</v>
      </c>
      <c r="D89" s="358">
        <v>119.6</v>
      </c>
      <c r="E89" s="358">
        <v>108</v>
      </c>
      <c r="F89" s="358">
        <v>123.9</v>
      </c>
      <c r="G89" s="358">
        <v>115.3</v>
      </c>
      <c r="H89" s="358">
        <v>108</v>
      </c>
      <c r="I89" s="358">
        <v>96.4</v>
      </c>
      <c r="J89" s="358">
        <v>91.7</v>
      </c>
      <c r="K89" s="359">
        <v>104.3</v>
      </c>
    </row>
    <row r="90" spans="1:11">
      <c r="A90" s="332" t="s">
        <v>463</v>
      </c>
      <c r="B90" s="353" t="s">
        <v>1495</v>
      </c>
      <c r="C90" s="347">
        <v>4067.16</v>
      </c>
      <c r="D90" s="347">
        <v>4302.9799999999996</v>
      </c>
      <c r="E90" s="347">
        <v>3434.57</v>
      </c>
      <c r="F90" s="347">
        <v>4988.7700000000004</v>
      </c>
      <c r="G90" s="347">
        <v>5119.8100000000004</v>
      </c>
      <c r="H90" s="347">
        <v>4411.57</v>
      </c>
      <c r="I90" s="347">
        <v>3933.86</v>
      </c>
      <c r="J90" s="347">
        <v>4168.49</v>
      </c>
      <c r="K90" s="348">
        <v>3342.54</v>
      </c>
    </row>
    <row r="91" spans="1:11">
      <c r="A91" s="333" t="s">
        <v>462</v>
      </c>
      <c r="B91" s="353" t="s">
        <v>1496</v>
      </c>
      <c r="C91" s="349">
        <v>101.9</v>
      </c>
      <c r="D91" s="349">
        <v>98.4</v>
      </c>
      <c r="E91" s="349">
        <v>94.6</v>
      </c>
      <c r="F91" s="349">
        <v>113.6</v>
      </c>
      <c r="G91" s="349">
        <v>102.1</v>
      </c>
      <c r="H91" s="349">
        <v>108.2</v>
      </c>
      <c r="I91" s="349">
        <v>103.6</v>
      </c>
      <c r="J91" s="349">
        <v>99.5</v>
      </c>
      <c r="K91" s="350">
        <v>101.3</v>
      </c>
    </row>
    <row r="92" spans="1:11">
      <c r="A92" s="332" t="s">
        <v>1542</v>
      </c>
      <c r="B92" s="571" t="s">
        <v>1495</v>
      </c>
      <c r="C92" s="347">
        <v>3917.75</v>
      </c>
      <c r="D92" s="347">
        <v>4165.57</v>
      </c>
      <c r="E92" s="347">
        <v>3298</v>
      </c>
      <c r="F92" s="347">
        <v>4729.63</v>
      </c>
      <c r="G92" s="347">
        <v>4873.1099999999997</v>
      </c>
      <c r="H92" s="347">
        <v>4271.95</v>
      </c>
      <c r="I92" s="347">
        <v>3895.54</v>
      </c>
      <c r="J92" s="347">
        <v>4144.91</v>
      </c>
      <c r="K92" s="348">
        <v>3275.84</v>
      </c>
    </row>
    <row r="93" spans="1:11">
      <c r="A93" s="333" t="s">
        <v>1543</v>
      </c>
      <c r="B93" s="353" t="s">
        <v>1496</v>
      </c>
      <c r="C93" s="349">
        <v>98.2</v>
      </c>
      <c r="D93" s="349">
        <v>95.2</v>
      </c>
      <c r="E93" s="349">
        <v>90.9</v>
      </c>
      <c r="F93" s="349">
        <v>107.7</v>
      </c>
      <c r="G93" s="349">
        <v>97.1</v>
      </c>
      <c r="H93" s="349">
        <v>104.7</v>
      </c>
      <c r="I93" s="349">
        <v>102.6</v>
      </c>
      <c r="J93" s="349">
        <v>99</v>
      </c>
      <c r="K93" s="350">
        <v>99.2</v>
      </c>
    </row>
    <row r="94" spans="1:11">
      <c r="A94" s="332" t="s">
        <v>10</v>
      </c>
      <c r="B94" s="353" t="s">
        <v>1495</v>
      </c>
      <c r="C94" s="354">
        <v>4045.72</v>
      </c>
      <c r="D94" s="354">
        <v>3960.31</v>
      </c>
      <c r="E94" s="354">
        <v>4701.32</v>
      </c>
      <c r="F94" s="354">
        <v>4346.0600000000004</v>
      </c>
      <c r="G94" s="354">
        <v>4390.5200000000004</v>
      </c>
      <c r="H94" s="354">
        <v>4096.33</v>
      </c>
      <c r="I94" s="354">
        <v>4040.54</v>
      </c>
      <c r="J94" s="354">
        <v>3953.19</v>
      </c>
      <c r="K94" s="355">
        <v>4715.09</v>
      </c>
    </row>
    <row r="95" spans="1:11">
      <c r="A95" s="333" t="s">
        <v>11</v>
      </c>
      <c r="B95" s="353" t="s">
        <v>1496</v>
      </c>
      <c r="C95" s="356">
        <v>101.4</v>
      </c>
      <c r="D95" s="356">
        <v>90.5</v>
      </c>
      <c r="E95" s="356">
        <v>129.5</v>
      </c>
      <c r="F95" s="356">
        <v>99</v>
      </c>
      <c r="G95" s="356">
        <v>87.5</v>
      </c>
      <c r="H95" s="356">
        <v>100.4</v>
      </c>
      <c r="I95" s="356">
        <v>106.5</v>
      </c>
      <c r="J95" s="356">
        <v>94.4</v>
      </c>
      <c r="K95" s="357">
        <v>142.80000000000001</v>
      </c>
    </row>
    <row r="96" spans="1:11" ht="13.2">
      <c r="A96" s="331" t="s">
        <v>1544</v>
      </c>
      <c r="B96" s="571" t="s">
        <v>1495</v>
      </c>
      <c r="C96" s="347">
        <v>3164.01</v>
      </c>
      <c r="D96" s="347">
        <v>4003.45</v>
      </c>
      <c r="E96" s="347">
        <v>2631.87</v>
      </c>
      <c r="F96" s="121" t="s">
        <v>1474</v>
      </c>
      <c r="G96" s="121" t="s">
        <v>1474</v>
      </c>
      <c r="H96" s="121" t="s">
        <v>1474</v>
      </c>
      <c r="I96" s="347">
        <v>3164.01</v>
      </c>
      <c r="J96" s="347">
        <v>4003.45</v>
      </c>
      <c r="K96" s="348">
        <v>2631.87</v>
      </c>
    </row>
    <row r="97" spans="1:11" ht="13.2">
      <c r="A97" s="333" t="s">
        <v>480</v>
      </c>
      <c r="B97" s="570" t="s">
        <v>1496</v>
      </c>
      <c r="C97" s="358">
        <v>79.3</v>
      </c>
      <c r="D97" s="358">
        <v>91.5</v>
      </c>
      <c r="E97" s="358">
        <v>72.5</v>
      </c>
      <c r="F97" s="121" t="s">
        <v>1474</v>
      </c>
      <c r="G97" s="121" t="s">
        <v>1474</v>
      </c>
      <c r="H97" s="121" t="s">
        <v>1474</v>
      </c>
      <c r="I97" s="358">
        <v>83.4</v>
      </c>
      <c r="J97" s="358">
        <v>95.6</v>
      </c>
      <c r="K97" s="359">
        <v>79.7</v>
      </c>
    </row>
    <row r="98" spans="1:11">
      <c r="A98" s="332" t="s">
        <v>12</v>
      </c>
      <c r="B98" s="571" t="s">
        <v>1495</v>
      </c>
      <c r="C98" s="347">
        <v>3498.98</v>
      </c>
      <c r="D98" s="347">
        <v>3543.96</v>
      </c>
      <c r="E98" s="347">
        <v>3363.81</v>
      </c>
      <c r="F98" s="347">
        <v>4152.6899999999996</v>
      </c>
      <c r="G98" s="347">
        <v>4217.17</v>
      </c>
      <c r="H98" s="347">
        <v>3941.34</v>
      </c>
      <c r="I98" s="347">
        <v>3193.26</v>
      </c>
      <c r="J98" s="347">
        <v>3219.21</v>
      </c>
      <c r="K98" s="348">
        <v>3118.29</v>
      </c>
    </row>
    <row r="99" spans="1:11">
      <c r="A99" s="333" t="s">
        <v>91</v>
      </c>
      <c r="B99" s="570" t="s">
        <v>1496</v>
      </c>
      <c r="C99" s="358">
        <v>87.7</v>
      </c>
      <c r="D99" s="358">
        <v>81</v>
      </c>
      <c r="E99" s="358">
        <v>92.7</v>
      </c>
      <c r="F99" s="358">
        <v>94.6</v>
      </c>
      <c r="G99" s="358">
        <v>84.1</v>
      </c>
      <c r="H99" s="358">
        <v>96.6</v>
      </c>
      <c r="I99" s="358">
        <v>84.1</v>
      </c>
      <c r="J99" s="358">
        <v>76.900000000000006</v>
      </c>
      <c r="K99" s="359">
        <v>94.5</v>
      </c>
    </row>
    <row r="100" spans="1:11" ht="13.2">
      <c r="A100" s="331" t="s">
        <v>1545</v>
      </c>
      <c r="B100" s="571" t="s">
        <v>1495</v>
      </c>
      <c r="C100" s="347">
        <v>2671.38</v>
      </c>
      <c r="D100" s="347">
        <v>2881.05</v>
      </c>
      <c r="E100" s="347">
        <v>2581.08</v>
      </c>
      <c r="F100" s="347">
        <v>3898.43</v>
      </c>
      <c r="G100" s="347">
        <v>4203.07</v>
      </c>
      <c r="H100" s="347">
        <v>3811.06</v>
      </c>
      <c r="I100" s="347">
        <v>2522.56</v>
      </c>
      <c r="J100" s="347">
        <v>2765.96</v>
      </c>
      <c r="K100" s="348">
        <v>2412.9499999999998</v>
      </c>
    </row>
    <row r="101" spans="1:11" ht="13.2">
      <c r="A101" s="333" t="s">
        <v>1546</v>
      </c>
      <c r="B101" s="570" t="s">
        <v>1496</v>
      </c>
      <c r="C101" s="358">
        <v>66.900000000000006</v>
      </c>
      <c r="D101" s="358">
        <v>65.900000000000006</v>
      </c>
      <c r="E101" s="358">
        <v>71.099999999999994</v>
      </c>
      <c r="F101" s="358">
        <v>88.8</v>
      </c>
      <c r="G101" s="358">
        <v>83.8</v>
      </c>
      <c r="H101" s="358">
        <v>93.4</v>
      </c>
      <c r="I101" s="358">
        <v>66.5</v>
      </c>
      <c r="J101" s="358">
        <v>66</v>
      </c>
      <c r="K101" s="359">
        <v>73.099999999999994</v>
      </c>
    </row>
    <row r="102" spans="1:11">
      <c r="A102" s="332" t="s">
        <v>14</v>
      </c>
      <c r="B102" s="571" t="s">
        <v>1495</v>
      </c>
      <c r="C102" s="347">
        <v>5488.64</v>
      </c>
      <c r="D102" s="347">
        <v>5957.04</v>
      </c>
      <c r="E102" s="347">
        <v>4508.33</v>
      </c>
      <c r="F102" s="347">
        <v>8889.24</v>
      </c>
      <c r="G102" s="347">
        <v>9981.18</v>
      </c>
      <c r="H102" s="347">
        <v>6644.69</v>
      </c>
      <c r="I102" s="347">
        <v>5403.49</v>
      </c>
      <c r="J102" s="347">
        <v>5856.89</v>
      </c>
      <c r="K102" s="348">
        <v>4454.17</v>
      </c>
    </row>
    <row r="103" spans="1:11">
      <c r="A103" s="333" t="s">
        <v>575</v>
      </c>
      <c r="B103" s="570" t="s">
        <v>1496</v>
      </c>
      <c r="C103" s="358">
        <v>137.6</v>
      </c>
      <c r="D103" s="358">
        <v>136.19999999999999</v>
      </c>
      <c r="E103" s="358">
        <v>124.2</v>
      </c>
      <c r="F103" s="358">
        <v>202.4</v>
      </c>
      <c r="G103" s="358">
        <v>199</v>
      </c>
      <c r="H103" s="358">
        <v>162.9</v>
      </c>
      <c r="I103" s="358">
        <v>142.4</v>
      </c>
      <c r="J103" s="358">
        <v>139.80000000000001</v>
      </c>
      <c r="K103" s="359">
        <v>134.9</v>
      </c>
    </row>
    <row r="104" spans="1:11">
      <c r="A104" s="332" t="s">
        <v>1547</v>
      </c>
      <c r="B104" s="571" t="s">
        <v>1495</v>
      </c>
      <c r="C104" s="354">
        <v>5168.47</v>
      </c>
      <c r="D104" s="354">
        <v>6210.3</v>
      </c>
      <c r="E104" s="354">
        <v>4767.99</v>
      </c>
      <c r="F104" s="354">
        <v>5451.09</v>
      </c>
      <c r="G104" s="354">
        <v>6719.11</v>
      </c>
      <c r="H104" s="354">
        <v>5059.2700000000004</v>
      </c>
      <c r="I104" s="354">
        <v>5120.8100000000004</v>
      </c>
      <c r="J104" s="354">
        <v>6139.15</v>
      </c>
      <c r="K104" s="355">
        <v>4715.53</v>
      </c>
    </row>
    <row r="105" spans="1:11">
      <c r="A105" s="333" t="s">
        <v>17</v>
      </c>
      <c r="B105" s="570" t="s">
        <v>1496</v>
      </c>
      <c r="C105" s="360">
        <v>129.5</v>
      </c>
      <c r="D105" s="360">
        <v>142</v>
      </c>
      <c r="E105" s="360">
        <v>131.4</v>
      </c>
      <c r="F105" s="360">
        <v>124.1</v>
      </c>
      <c r="G105" s="360">
        <v>133.9</v>
      </c>
      <c r="H105" s="360">
        <v>124</v>
      </c>
      <c r="I105" s="360">
        <v>134.9</v>
      </c>
      <c r="J105" s="360">
        <v>146.6</v>
      </c>
      <c r="K105" s="361">
        <v>142.9</v>
      </c>
    </row>
    <row r="106" spans="1:11" ht="13.2">
      <c r="A106" s="331" t="s">
        <v>1548</v>
      </c>
      <c r="B106" s="571" t="s">
        <v>1495</v>
      </c>
      <c r="C106" s="347">
        <v>3386.52</v>
      </c>
      <c r="D106" s="347">
        <v>3442.67</v>
      </c>
      <c r="E106" s="347">
        <v>3341.71</v>
      </c>
      <c r="F106" s="347">
        <v>3825.49</v>
      </c>
      <c r="G106" s="347">
        <v>4007.34</v>
      </c>
      <c r="H106" s="347">
        <v>3703.86</v>
      </c>
      <c r="I106" s="347">
        <v>3329.63</v>
      </c>
      <c r="J106" s="347">
        <v>3377.41</v>
      </c>
      <c r="K106" s="348">
        <v>3290.62</v>
      </c>
    </row>
    <row r="107" spans="1:11">
      <c r="A107" s="333" t="s">
        <v>18</v>
      </c>
      <c r="B107" s="570" t="s">
        <v>1496</v>
      </c>
      <c r="C107" s="349">
        <v>84.9</v>
      </c>
      <c r="D107" s="349">
        <v>78.7</v>
      </c>
      <c r="E107" s="349">
        <v>92.1</v>
      </c>
      <c r="F107" s="349">
        <v>87.1</v>
      </c>
      <c r="G107" s="349">
        <v>79.900000000000006</v>
      </c>
      <c r="H107" s="349">
        <v>90.8</v>
      </c>
      <c r="I107" s="349">
        <v>87.7</v>
      </c>
      <c r="J107" s="349">
        <v>80.599999999999994</v>
      </c>
      <c r="K107" s="350">
        <v>99.7</v>
      </c>
    </row>
    <row r="108" spans="1:11">
      <c r="A108" s="332" t="s">
        <v>735</v>
      </c>
      <c r="B108" s="571" t="s">
        <v>1495</v>
      </c>
      <c r="C108" s="347">
        <v>5968.71</v>
      </c>
      <c r="D108" s="347">
        <v>6380.19</v>
      </c>
      <c r="E108" s="347">
        <v>5621.62</v>
      </c>
      <c r="F108" s="347">
        <v>4884.75</v>
      </c>
      <c r="G108" s="347">
        <v>5144.8999999999996</v>
      </c>
      <c r="H108" s="347">
        <v>4710.42</v>
      </c>
      <c r="I108" s="347">
        <v>6144.3</v>
      </c>
      <c r="J108" s="347">
        <v>6552.24</v>
      </c>
      <c r="K108" s="348">
        <v>5787.34</v>
      </c>
    </row>
    <row r="109" spans="1:11">
      <c r="A109" s="333" t="s">
        <v>20</v>
      </c>
      <c r="B109" s="570" t="s">
        <v>1496</v>
      </c>
      <c r="C109" s="358">
        <v>149.6</v>
      </c>
      <c r="D109" s="358">
        <v>145.9</v>
      </c>
      <c r="E109" s="358">
        <v>154.9</v>
      </c>
      <c r="F109" s="358">
        <v>111.2</v>
      </c>
      <c r="G109" s="358">
        <v>102.6</v>
      </c>
      <c r="H109" s="358">
        <v>115.5</v>
      </c>
      <c r="I109" s="358">
        <v>161.9</v>
      </c>
      <c r="J109" s="358">
        <v>156.4</v>
      </c>
      <c r="K109" s="359">
        <v>175.3</v>
      </c>
    </row>
    <row r="110" spans="1:11" ht="13.2">
      <c r="A110" s="331" t="s">
        <v>1549</v>
      </c>
      <c r="B110" s="571" t="s">
        <v>1495</v>
      </c>
      <c r="C110" s="347">
        <v>2963.23</v>
      </c>
      <c r="D110" s="347">
        <v>2832.82</v>
      </c>
      <c r="E110" s="347">
        <v>3071.6</v>
      </c>
      <c r="F110" s="347">
        <v>4583.8100000000004</v>
      </c>
      <c r="G110" s="347">
        <v>4540.58</v>
      </c>
      <c r="H110" s="347">
        <v>4632.99</v>
      </c>
      <c r="I110" s="347">
        <v>2941.64</v>
      </c>
      <c r="J110" s="347">
        <v>2806.08</v>
      </c>
      <c r="K110" s="348">
        <v>3053.81</v>
      </c>
    </row>
    <row r="111" spans="1:11">
      <c r="A111" s="333" t="s">
        <v>21</v>
      </c>
      <c r="B111" s="570" t="s">
        <v>1496</v>
      </c>
      <c r="C111" s="349">
        <v>74.3</v>
      </c>
      <c r="D111" s="349">
        <v>64.8</v>
      </c>
      <c r="E111" s="349">
        <v>84.6</v>
      </c>
      <c r="F111" s="349">
        <v>104.4</v>
      </c>
      <c r="G111" s="349">
        <v>90.5</v>
      </c>
      <c r="H111" s="349">
        <v>113.6</v>
      </c>
      <c r="I111" s="349">
        <v>77.5</v>
      </c>
      <c r="J111" s="349">
        <v>67</v>
      </c>
      <c r="K111" s="350">
        <v>92.5</v>
      </c>
    </row>
    <row r="112" spans="1:11">
      <c r="A112" s="331" t="s">
        <v>1550</v>
      </c>
      <c r="B112" s="570"/>
      <c r="C112" s="349"/>
      <c r="D112" s="349"/>
      <c r="E112" s="349"/>
      <c r="F112" s="349"/>
      <c r="G112" s="349"/>
      <c r="H112" s="349"/>
      <c r="I112" s="349"/>
      <c r="J112" s="349"/>
      <c r="K112" s="350"/>
    </row>
    <row r="113" spans="1:11">
      <c r="A113" s="336" t="s">
        <v>1551</v>
      </c>
      <c r="B113" s="571" t="s">
        <v>1495</v>
      </c>
      <c r="C113" s="347">
        <v>4583.78</v>
      </c>
      <c r="D113" s="347">
        <v>5067.2</v>
      </c>
      <c r="E113" s="347">
        <v>4371.63</v>
      </c>
      <c r="F113" s="347">
        <v>4583.78</v>
      </c>
      <c r="G113" s="347">
        <v>5067.2</v>
      </c>
      <c r="H113" s="347">
        <v>4371.63</v>
      </c>
      <c r="I113" s="121" t="s">
        <v>1474</v>
      </c>
      <c r="J113" s="121" t="s">
        <v>1474</v>
      </c>
      <c r="K113" s="122" t="s">
        <v>1474</v>
      </c>
    </row>
    <row r="114" spans="1:11">
      <c r="A114" s="333" t="s">
        <v>22</v>
      </c>
      <c r="B114" s="570" t="s">
        <v>1496</v>
      </c>
      <c r="C114" s="349">
        <v>114.9</v>
      </c>
      <c r="D114" s="349">
        <v>115.8</v>
      </c>
      <c r="E114" s="349">
        <v>120.5</v>
      </c>
      <c r="F114" s="349">
        <v>104.4</v>
      </c>
      <c r="G114" s="349">
        <v>101</v>
      </c>
      <c r="H114" s="349">
        <v>107.2</v>
      </c>
      <c r="I114" s="121" t="s">
        <v>1474</v>
      </c>
      <c r="J114" s="121" t="s">
        <v>1474</v>
      </c>
      <c r="K114" s="122" t="s">
        <v>1474</v>
      </c>
    </row>
    <row r="115" spans="1:11">
      <c r="A115" s="336" t="s">
        <v>23</v>
      </c>
      <c r="B115" s="353" t="s">
        <v>1495</v>
      </c>
      <c r="C115" s="354">
        <v>4354.38</v>
      </c>
      <c r="D115" s="354">
        <v>5125.7700000000004</v>
      </c>
      <c r="E115" s="354">
        <v>4086.15</v>
      </c>
      <c r="F115" s="354">
        <v>4470.0600000000004</v>
      </c>
      <c r="G115" s="354">
        <v>5259.44</v>
      </c>
      <c r="H115" s="354">
        <v>4192.03</v>
      </c>
      <c r="I115" s="354">
        <v>3307.36</v>
      </c>
      <c r="J115" s="354">
        <v>3788.91</v>
      </c>
      <c r="K115" s="355">
        <v>3158.84</v>
      </c>
    </row>
    <row r="116" spans="1:11">
      <c r="A116" s="337" t="s">
        <v>24</v>
      </c>
      <c r="B116" s="353" t="s">
        <v>1496</v>
      </c>
      <c r="C116" s="356">
        <v>109.1</v>
      </c>
      <c r="D116" s="356">
        <v>117.2</v>
      </c>
      <c r="E116" s="356">
        <v>112.6</v>
      </c>
      <c r="F116" s="356">
        <v>101.8</v>
      </c>
      <c r="G116" s="356">
        <v>104.8</v>
      </c>
      <c r="H116" s="356">
        <v>102.8</v>
      </c>
      <c r="I116" s="356">
        <v>87.1</v>
      </c>
      <c r="J116" s="356">
        <v>90.5</v>
      </c>
      <c r="K116" s="357">
        <v>95.7</v>
      </c>
    </row>
    <row r="117" spans="1:11">
      <c r="A117" s="336" t="s">
        <v>25</v>
      </c>
      <c r="B117" s="353" t="s">
        <v>1495</v>
      </c>
      <c r="C117" s="354">
        <v>3744.68</v>
      </c>
      <c r="D117" s="354">
        <v>4664.32</v>
      </c>
      <c r="E117" s="354">
        <v>3580.03</v>
      </c>
      <c r="F117" s="354">
        <v>3810.44</v>
      </c>
      <c r="G117" s="354">
        <v>4730.8500000000004</v>
      </c>
      <c r="H117" s="354">
        <v>3633.88</v>
      </c>
      <c r="I117" s="354">
        <v>3484.02</v>
      </c>
      <c r="J117" s="354">
        <v>4297.6899999999996</v>
      </c>
      <c r="K117" s="355">
        <v>3377.5</v>
      </c>
    </row>
    <row r="118" spans="1:11">
      <c r="A118" s="337" t="s">
        <v>26</v>
      </c>
      <c r="B118" s="353" t="s">
        <v>1496</v>
      </c>
      <c r="C118" s="356">
        <v>93.8</v>
      </c>
      <c r="D118" s="356">
        <v>106.6</v>
      </c>
      <c r="E118" s="356">
        <v>98.6</v>
      </c>
      <c r="F118" s="356">
        <v>86.8</v>
      </c>
      <c r="G118" s="356">
        <v>94.3</v>
      </c>
      <c r="H118" s="356">
        <v>89.1</v>
      </c>
      <c r="I118" s="356">
        <v>91.8</v>
      </c>
      <c r="J118" s="356">
        <v>102.6</v>
      </c>
      <c r="K118" s="357">
        <v>102.3</v>
      </c>
    </row>
    <row r="119" spans="1:11">
      <c r="A119" s="332" t="s">
        <v>27</v>
      </c>
      <c r="B119" s="353" t="s">
        <v>1495</v>
      </c>
      <c r="C119" s="354">
        <v>3337.51</v>
      </c>
      <c r="D119" s="354">
        <v>3724.67</v>
      </c>
      <c r="E119" s="354">
        <v>3122.96</v>
      </c>
      <c r="F119" s="354">
        <v>3450.33</v>
      </c>
      <c r="G119" s="354">
        <v>3940.39</v>
      </c>
      <c r="H119" s="354">
        <v>3208.81</v>
      </c>
      <c r="I119" s="354">
        <v>2653.67</v>
      </c>
      <c r="J119" s="354">
        <v>2889.19</v>
      </c>
      <c r="K119" s="355">
        <v>2401.92</v>
      </c>
    </row>
    <row r="120" spans="1:11">
      <c r="A120" s="333" t="s">
        <v>28</v>
      </c>
      <c r="B120" s="353" t="s">
        <v>1496</v>
      </c>
      <c r="C120" s="356">
        <v>83.6</v>
      </c>
      <c r="D120" s="356">
        <v>85.1</v>
      </c>
      <c r="E120" s="356">
        <v>86</v>
      </c>
      <c r="F120" s="356">
        <v>78.599999999999994</v>
      </c>
      <c r="G120" s="356">
        <v>78.599999999999994</v>
      </c>
      <c r="H120" s="356">
        <v>78.7</v>
      </c>
      <c r="I120" s="356">
        <v>69.900000000000006</v>
      </c>
      <c r="J120" s="356">
        <v>69</v>
      </c>
      <c r="K120" s="357">
        <v>72.8</v>
      </c>
    </row>
    <row r="121" spans="1:11">
      <c r="A121" s="332" t="s">
        <v>29</v>
      </c>
      <c r="B121" s="353" t="s">
        <v>1495</v>
      </c>
      <c r="C121" s="354">
        <v>2303.52</v>
      </c>
      <c r="D121" s="354">
        <v>2812.95</v>
      </c>
      <c r="E121" s="354">
        <v>2058.41</v>
      </c>
      <c r="F121" s="354">
        <v>4896.24</v>
      </c>
      <c r="G121" s="354">
        <v>4320.16</v>
      </c>
      <c r="H121" s="354">
        <v>5514.98</v>
      </c>
      <c r="I121" s="354">
        <v>2179.88</v>
      </c>
      <c r="J121" s="354">
        <v>2695.03</v>
      </c>
      <c r="K121" s="355">
        <v>1942.28</v>
      </c>
    </row>
    <row r="122" spans="1:11">
      <c r="A122" s="333" t="s">
        <v>30</v>
      </c>
      <c r="B122" s="353" t="s">
        <v>1496</v>
      </c>
      <c r="C122" s="356">
        <v>57.7</v>
      </c>
      <c r="D122" s="356">
        <v>64.3</v>
      </c>
      <c r="E122" s="356">
        <v>56.7</v>
      </c>
      <c r="F122" s="356">
        <v>111.5</v>
      </c>
      <c r="G122" s="356">
        <v>86.1</v>
      </c>
      <c r="H122" s="356">
        <v>135.19999999999999</v>
      </c>
      <c r="I122" s="356">
        <v>57.4</v>
      </c>
      <c r="J122" s="356">
        <v>64.3</v>
      </c>
      <c r="K122" s="357">
        <v>58.8</v>
      </c>
    </row>
    <row r="123" spans="1:11" s="1017" customFormat="1" ht="17.25" customHeight="1">
      <c r="A123" s="1015" t="s">
        <v>1552</v>
      </c>
      <c r="B123" s="338"/>
      <c r="C123" s="1016"/>
      <c r="D123" s="1016"/>
      <c r="E123" s="1016"/>
      <c r="F123" s="1016"/>
      <c r="G123" s="1016"/>
      <c r="H123" s="1016"/>
      <c r="I123" s="1016"/>
      <c r="J123" s="1016"/>
      <c r="K123" s="1016"/>
    </row>
    <row r="124" spans="1:11">
      <c r="A124" s="1018" t="s">
        <v>1553</v>
      </c>
      <c r="B124" s="338"/>
      <c r="C124" s="326"/>
      <c r="D124" s="326"/>
      <c r="E124" s="326"/>
      <c r="F124" s="326"/>
      <c r="G124" s="326"/>
      <c r="H124" s="326"/>
      <c r="I124" s="326"/>
      <c r="J124" s="326"/>
      <c r="K124" s="326"/>
    </row>
  </sheetData>
  <customSheetViews>
    <customSheetView guid="{A85E6947-5E9C-44EA-9974-2D5A8476B6C9}" showGridLines="0">
      <selection sqref="A1:K1"/>
      <pageMargins left="0.2" right="0.26" top="0.68" bottom="0.33" header="0.5" footer="0.18"/>
      <pageSetup paperSize="9" orientation="portrait" r:id="rId1"/>
      <headerFooter alignWithMargins="0"/>
    </customSheetView>
    <customSheetView guid="{CC2CED46-F28E-4FEE-8298-2DA48F36A2D7}" showGridLines="0">
      <selection activeCell="F96" sqref="F96:H97"/>
      <pageMargins left="0.2" right="0.26" top="0.68" bottom="0.33" header="0.5" footer="0.18"/>
      <pageSetup paperSize="9" orientation="portrait" r:id="rId2"/>
      <headerFooter alignWithMargins="0"/>
    </customSheetView>
    <customSheetView guid="{8709ABF6-20E2-4B99-9C0E-AB7F5DEED495}" showGridLines="0">
      <selection activeCell="F96" sqref="F96:H97"/>
      <pageMargins left="0.2" right="0.26" top="0.68" bottom="0.33" header="0.5" footer="0.18"/>
      <pageSetup paperSize="9" orientation="portrait" r:id="rId3"/>
      <headerFooter alignWithMargins="0"/>
    </customSheetView>
    <customSheetView guid="{8C363C17-0354-4D9D-A56B-D86EF42AC202}" showGridLines="0" topLeftCell="A40">
      <selection activeCell="F96" sqref="F96:H97"/>
      <pageMargins left="0.2" right="0.26" top="0.68" bottom="0.33" header="0.5" footer="0.18"/>
      <pageSetup paperSize="9" orientation="portrait" r:id="rId4"/>
      <headerFooter alignWithMargins="0"/>
    </customSheetView>
    <customSheetView guid="{12ED0E62-18D6-4731-BF3E-9ACDC95060EE}" showGridLines="0" topLeftCell="E1">
      <selection activeCell="E60" sqref="E60"/>
      <pageMargins left="0.2" right="0.26" top="0.68" bottom="0.33" header="0.5" footer="0.18"/>
      <pageSetup paperSize="9" orientation="portrait" r:id="rId5"/>
      <headerFooter alignWithMargins="0"/>
    </customSheetView>
  </customSheetViews>
  <mergeCells count="30">
    <mergeCell ref="A87:K87"/>
    <mergeCell ref="A36:K36"/>
    <mergeCell ref="A37:K37"/>
    <mergeCell ref="B22:B23"/>
    <mergeCell ref="B20:B21"/>
    <mergeCell ref="A52:K52"/>
    <mergeCell ref="A53:K53"/>
    <mergeCell ref="A66:K66"/>
    <mergeCell ref="A67:K67"/>
    <mergeCell ref="A86:K86"/>
    <mergeCell ref="B18:B19"/>
    <mergeCell ref="A10:K10"/>
    <mergeCell ref="A11:K11"/>
    <mergeCell ref="A14:K14"/>
    <mergeCell ref="A15:K15"/>
    <mergeCell ref="B16:B17"/>
    <mergeCell ref="C6:E6"/>
    <mergeCell ref="F6:H6"/>
    <mergeCell ref="I6:K6"/>
    <mergeCell ref="C7:E7"/>
    <mergeCell ref="F7:H7"/>
    <mergeCell ref="I7:K7"/>
    <mergeCell ref="C5:E5"/>
    <mergeCell ref="F5:H5"/>
    <mergeCell ref="I5:K5"/>
    <mergeCell ref="A1:K1"/>
    <mergeCell ref="A4:B4"/>
    <mergeCell ref="C4:E4"/>
    <mergeCell ref="F4:H4"/>
    <mergeCell ref="I4:K4"/>
  </mergeCells>
  <hyperlinks>
    <hyperlink ref="A1" location="'Spis treści'!A1" display="'Spis treści'!A1"/>
    <hyperlink ref="A1:F1" location="'Spis tablic -- List of Tables'!A1" display="'Spis tablic -- List of Tables'!A1"/>
    <hyperlink ref="A1:G1" location="'Spis tablic -- List of Tables'!A1" display="'Spis tablic -- List of Tables'!A1"/>
  </hyperlinks>
  <pageMargins left="0.2" right="0.26" top="0.68" bottom="0.33" header="0.5" footer="0.18"/>
  <pageSetup paperSize="9" orientation="portrait" r:id="rId6"/>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election sqref="A1:K1"/>
    </sheetView>
  </sheetViews>
  <sheetFormatPr defaultColWidth="9.109375" defaultRowHeight="11.4"/>
  <cols>
    <col min="1" max="1" width="18" style="79" customWidth="1"/>
    <col min="2" max="2" width="20.6640625" style="79" customWidth="1"/>
    <col min="3" max="11" width="10.6640625" style="79" customWidth="1"/>
    <col min="12" max="16384" width="9.109375" style="79"/>
  </cols>
  <sheetData>
    <row r="1" spans="1:11" s="78" customFormat="1" ht="39" customHeight="1">
      <c r="A1" s="1155" t="s">
        <v>2604</v>
      </c>
      <c r="B1" s="1155"/>
      <c r="C1" s="1155"/>
      <c r="D1" s="1155"/>
      <c r="E1" s="1155"/>
      <c r="F1" s="1155"/>
      <c r="G1" s="1155"/>
      <c r="H1" s="1155"/>
      <c r="I1" s="1155"/>
      <c r="J1" s="1155"/>
      <c r="K1" s="1155"/>
    </row>
    <row r="2" spans="1:11" ht="12.6">
      <c r="A2" s="13" t="s">
        <v>1957</v>
      </c>
      <c r="B2" s="13"/>
      <c r="C2" s="13"/>
      <c r="D2" s="6"/>
      <c r="E2" s="6"/>
      <c r="F2" s="6"/>
      <c r="G2" s="6"/>
      <c r="H2" s="6"/>
      <c r="I2" s="6"/>
      <c r="J2" s="6"/>
    </row>
    <row r="3" spans="1:11" ht="13.2">
      <c r="A3" s="80" t="s">
        <v>1859</v>
      </c>
      <c r="B3" s="80"/>
      <c r="C3" s="6"/>
      <c r="D3" s="6"/>
      <c r="E3" s="6"/>
      <c r="F3" s="6"/>
      <c r="G3" s="6"/>
      <c r="H3" s="6"/>
      <c r="I3" s="6"/>
      <c r="J3" s="6"/>
    </row>
    <row r="4" spans="1:11">
      <c r="A4" s="1173"/>
      <c r="B4" s="1142"/>
      <c r="C4" s="1142" t="s">
        <v>334</v>
      </c>
      <c r="D4" s="1142"/>
      <c r="E4" s="1142"/>
      <c r="F4" s="1142" t="s">
        <v>1487</v>
      </c>
      <c r="G4" s="1142"/>
      <c r="H4" s="1142"/>
      <c r="I4" s="1142" t="s">
        <v>1488</v>
      </c>
      <c r="J4" s="1142"/>
      <c r="K4" s="1171"/>
    </row>
    <row r="5" spans="1:11">
      <c r="A5" s="1187" t="s">
        <v>31</v>
      </c>
      <c r="B5" s="1136"/>
      <c r="C5" s="1143" t="s">
        <v>335</v>
      </c>
      <c r="D5" s="1143"/>
      <c r="E5" s="1143"/>
      <c r="F5" s="1143" t="s">
        <v>0</v>
      </c>
      <c r="G5" s="1143"/>
      <c r="H5" s="1143"/>
      <c r="I5" s="1143" t="s">
        <v>479</v>
      </c>
      <c r="J5" s="1143"/>
      <c r="K5" s="1172"/>
    </row>
    <row r="6" spans="1:11">
      <c r="A6" s="1186" t="s">
        <v>32</v>
      </c>
      <c r="B6" s="1137"/>
      <c r="C6" s="572" t="s">
        <v>348</v>
      </c>
      <c r="D6" s="572" t="s">
        <v>474</v>
      </c>
      <c r="E6" s="572" t="s">
        <v>468</v>
      </c>
      <c r="F6" s="572" t="s">
        <v>354</v>
      </c>
      <c r="G6" s="572" t="s">
        <v>474</v>
      </c>
      <c r="H6" s="572" t="s">
        <v>468</v>
      </c>
      <c r="I6" s="572" t="s">
        <v>354</v>
      </c>
      <c r="J6" s="572" t="s">
        <v>474</v>
      </c>
      <c r="K6" s="573" t="s">
        <v>468</v>
      </c>
    </row>
    <row r="7" spans="1:11" ht="13.5" customHeight="1" thickBot="1">
      <c r="A7" s="1188"/>
      <c r="B7" s="1189"/>
      <c r="C7" s="323" t="s">
        <v>363</v>
      </c>
      <c r="D7" s="323" t="s">
        <v>475</v>
      </c>
      <c r="E7" s="323" t="s">
        <v>469</v>
      </c>
      <c r="F7" s="323" t="s">
        <v>349</v>
      </c>
      <c r="G7" s="323" t="s">
        <v>475</v>
      </c>
      <c r="H7" s="323" t="s">
        <v>469</v>
      </c>
      <c r="I7" s="323" t="s">
        <v>349</v>
      </c>
      <c r="J7" s="323" t="s">
        <v>475</v>
      </c>
      <c r="K7" s="581" t="s">
        <v>469</v>
      </c>
    </row>
    <row r="8" spans="1:11" ht="12">
      <c r="A8" s="1182" t="s">
        <v>1554</v>
      </c>
      <c r="B8" s="1183"/>
      <c r="C8" s="266">
        <v>100</v>
      </c>
      <c r="D8" s="266">
        <v>100</v>
      </c>
      <c r="E8" s="266">
        <v>100</v>
      </c>
      <c r="F8" s="266">
        <v>100</v>
      </c>
      <c r="G8" s="266">
        <v>100</v>
      </c>
      <c r="H8" s="266">
        <v>100</v>
      </c>
      <c r="I8" s="266">
        <v>100</v>
      </c>
      <c r="J8" s="266">
        <v>100</v>
      </c>
      <c r="K8" s="267">
        <v>100</v>
      </c>
    </row>
    <row r="9" spans="1:11" ht="12">
      <c r="A9" s="1184" t="s">
        <v>755</v>
      </c>
      <c r="B9" s="1185"/>
      <c r="C9" s="113"/>
      <c r="D9" s="113"/>
      <c r="E9" s="113"/>
      <c r="F9" s="113"/>
      <c r="G9" s="113"/>
      <c r="H9" s="113"/>
      <c r="I9" s="113"/>
      <c r="J9" s="113"/>
      <c r="K9" s="114"/>
    </row>
    <row r="10" spans="1:11" ht="13.2">
      <c r="A10" s="1177" t="s">
        <v>2511</v>
      </c>
      <c r="B10" s="1178"/>
      <c r="C10" s="1178"/>
      <c r="D10" s="1178"/>
      <c r="E10" s="1178"/>
      <c r="F10" s="1178"/>
      <c r="G10" s="1178"/>
      <c r="H10" s="1178"/>
      <c r="I10" s="1178"/>
      <c r="J10" s="1178"/>
      <c r="K10" s="1179"/>
    </row>
    <row r="11" spans="1:11">
      <c r="A11" s="1051" t="s">
        <v>2429</v>
      </c>
      <c r="B11" s="1052"/>
      <c r="C11" s="1052"/>
      <c r="D11" s="1052"/>
      <c r="E11" s="1052"/>
      <c r="F11" s="1052"/>
      <c r="G11" s="1052"/>
      <c r="H11" s="1052"/>
      <c r="I11" s="1052"/>
      <c r="J11" s="1052"/>
      <c r="K11" s="1053"/>
    </row>
    <row r="12" spans="1:11" ht="13.2">
      <c r="A12" s="1174" t="s">
        <v>2512</v>
      </c>
      <c r="B12" s="1175"/>
      <c r="C12" s="1175"/>
      <c r="D12" s="1175"/>
      <c r="E12" s="1175"/>
      <c r="F12" s="1175"/>
      <c r="G12" s="1175"/>
      <c r="H12" s="1175"/>
      <c r="I12" s="1175"/>
      <c r="J12" s="1175"/>
      <c r="K12" s="1176"/>
    </row>
    <row r="13" spans="1:11">
      <c r="A13" s="1054" t="s">
        <v>2602</v>
      </c>
      <c r="B13" s="1055"/>
      <c r="C13" s="1055"/>
      <c r="D13" s="1055"/>
      <c r="E13" s="1055"/>
      <c r="F13" s="1055"/>
      <c r="G13" s="1055"/>
      <c r="H13" s="1055"/>
      <c r="I13" s="1055"/>
      <c r="J13" s="1055"/>
      <c r="K13" s="1056"/>
    </row>
    <row r="14" spans="1:11">
      <c r="A14" s="1180" t="s">
        <v>2425</v>
      </c>
      <c r="B14" s="1181"/>
      <c r="C14" s="806">
        <v>9</v>
      </c>
      <c r="D14" s="806">
        <v>9.8000000000000007</v>
      </c>
      <c r="E14" s="806">
        <v>8.3000000000000007</v>
      </c>
      <c r="F14" s="806">
        <v>0.3</v>
      </c>
      <c r="G14" s="806">
        <v>0.2</v>
      </c>
      <c r="H14" s="806">
        <v>0.4</v>
      </c>
      <c r="I14" s="806">
        <v>13.2</v>
      </c>
      <c r="J14" s="806">
        <v>12.6</v>
      </c>
      <c r="K14" s="807">
        <v>14.1</v>
      </c>
    </row>
    <row r="15" spans="1:11">
      <c r="A15" s="118" t="s">
        <v>2603</v>
      </c>
      <c r="B15" s="808"/>
      <c r="C15" s="303"/>
      <c r="D15" s="303"/>
      <c r="E15" s="303"/>
      <c r="F15" s="303"/>
      <c r="G15" s="303"/>
      <c r="H15" s="303"/>
      <c r="I15" s="303"/>
      <c r="J15" s="303"/>
      <c r="K15" s="304"/>
    </row>
    <row r="16" spans="1:11">
      <c r="A16" s="241" t="s">
        <v>2430</v>
      </c>
      <c r="B16" s="809" t="s">
        <v>2411</v>
      </c>
      <c r="C16" s="810">
        <v>11.7</v>
      </c>
      <c r="D16" s="810">
        <v>8.9</v>
      </c>
      <c r="E16" s="810">
        <v>14.3</v>
      </c>
      <c r="F16" s="810">
        <v>4.0999999999999996</v>
      </c>
      <c r="G16" s="810">
        <v>2.4</v>
      </c>
      <c r="H16" s="810">
        <v>5</v>
      </c>
      <c r="I16" s="810">
        <v>15.3</v>
      </c>
      <c r="J16" s="810">
        <v>10.8</v>
      </c>
      <c r="K16" s="811">
        <v>21.1</v>
      </c>
    </row>
    <row r="17" spans="1:11">
      <c r="A17" s="241" t="s">
        <v>2431</v>
      </c>
      <c r="B17" s="809" t="s">
        <v>2405</v>
      </c>
      <c r="C17" s="810">
        <v>17.2</v>
      </c>
      <c r="D17" s="810">
        <v>14.1</v>
      </c>
      <c r="E17" s="810">
        <v>20</v>
      </c>
      <c r="F17" s="810">
        <v>15.1</v>
      </c>
      <c r="G17" s="810">
        <v>11.2</v>
      </c>
      <c r="H17" s="810">
        <v>17.100000000000001</v>
      </c>
      <c r="I17" s="810">
        <v>18.3</v>
      </c>
      <c r="J17" s="810">
        <v>15</v>
      </c>
      <c r="K17" s="811">
        <v>22.3</v>
      </c>
    </row>
    <row r="18" spans="1:11">
      <c r="A18" s="241" t="s">
        <v>2432</v>
      </c>
      <c r="B18" s="809" t="s">
        <v>2404</v>
      </c>
      <c r="C18" s="810">
        <v>7.7</v>
      </c>
      <c r="D18" s="810">
        <v>7.4</v>
      </c>
      <c r="E18" s="810">
        <v>8</v>
      </c>
      <c r="F18" s="810">
        <v>8.1999999999999993</v>
      </c>
      <c r="G18" s="810">
        <v>6.8</v>
      </c>
      <c r="H18" s="810">
        <v>9</v>
      </c>
      <c r="I18" s="810">
        <v>7.4</v>
      </c>
      <c r="J18" s="810">
        <v>7.6</v>
      </c>
      <c r="K18" s="811">
        <v>7.2</v>
      </c>
    </row>
    <row r="19" spans="1:11">
      <c r="A19" s="241" t="s">
        <v>2433</v>
      </c>
      <c r="B19" s="809" t="s">
        <v>2403</v>
      </c>
      <c r="C19" s="810">
        <v>20.6</v>
      </c>
      <c r="D19" s="810">
        <v>21.7</v>
      </c>
      <c r="E19" s="810">
        <v>19.3</v>
      </c>
      <c r="F19" s="810">
        <v>26.6</v>
      </c>
      <c r="G19" s="810">
        <v>26.3</v>
      </c>
      <c r="H19" s="810">
        <v>26.7</v>
      </c>
      <c r="I19" s="810">
        <v>17.600000000000001</v>
      </c>
      <c r="J19" s="810">
        <v>20.399999999999999</v>
      </c>
      <c r="K19" s="811">
        <v>14.1</v>
      </c>
    </row>
    <row r="20" spans="1:11">
      <c r="A20" s="241" t="s">
        <v>2434</v>
      </c>
      <c r="B20" s="809" t="s">
        <v>2402</v>
      </c>
      <c r="C20" s="810">
        <v>14</v>
      </c>
      <c r="D20" s="810">
        <v>13.9</v>
      </c>
      <c r="E20" s="810">
        <v>14.1</v>
      </c>
      <c r="F20" s="810">
        <v>21.2</v>
      </c>
      <c r="G20" s="810">
        <v>19.100000000000001</v>
      </c>
      <c r="H20" s="810">
        <v>22.2</v>
      </c>
      <c r="I20" s="810">
        <v>10.5</v>
      </c>
      <c r="J20" s="810">
        <v>12.3</v>
      </c>
      <c r="K20" s="811">
        <v>8.3000000000000007</v>
      </c>
    </row>
    <row r="21" spans="1:11">
      <c r="A21" s="241" t="s">
        <v>2435</v>
      </c>
      <c r="B21" s="809" t="s">
        <v>2401</v>
      </c>
      <c r="C21" s="810">
        <v>7.5</v>
      </c>
      <c r="D21" s="810">
        <v>7.8</v>
      </c>
      <c r="E21" s="810">
        <v>7.2</v>
      </c>
      <c r="F21" s="810">
        <v>10.8</v>
      </c>
      <c r="G21" s="810">
        <v>11.4</v>
      </c>
      <c r="H21" s="810">
        <v>10.5</v>
      </c>
      <c r="I21" s="810">
        <v>5.9</v>
      </c>
      <c r="J21" s="810">
        <v>6.7</v>
      </c>
      <c r="K21" s="811">
        <v>4.7</v>
      </c>
    </row>
    <row r="22" spans="1:11">
      <c r="A22" s="241" t="s">
        <v>2436</v>
      </c>
      <c r="B22" s="809" t="s">
        <v>2400</v>
      </c>
      <c r="C22" s="810">
        <v>4.2</v>
      </c>
      <c r="D22" s="810">
        <v>5.0999999999999996</v>
      </c>
      <c r="E22" s="810">
        <v>3.5</v>
      </c>
      <c r="F22" s="810">
        <v>5.6</v>
      </c>
      <c r="G22" s="810">
        <v>8.1</v>
      </c>
      <c r="H22" s="810">
        <v>4.3</v>
      </c>
      <c r="I22" s="810">
        <v>3.6</v>
      </c>
      <c r="J22" s="810">
        <v>4.2</v>
      </c>
      <c r="K22" s="811">
        <v>2.8</v>
      </c>
    </row>
    <row r="23" spans="1:11">
      <c r="A23" s="241" t="s">
        <v>2437</v>
      </c>
      <c r="B23" s="809" t="s">
        <v>2399</v>
      </c>
      <c r="C23" s="810">
        <v>2.4</v>
      </c>
      <c r="D23" s="810">
        <v>3.1</v>
      </c>
      <c r="E23" s="810">
        <v>1.8</v>
      </c>
      <c r="F23" s="810">
        <v>3</v>
      </c>
      <c r="G23" s="810">
        <v>5</v>
      </c>
      <c r="H23" s="810">
        <v>2</v>
      </c>
      <c r="I23" s="810">
        <v>2.2000000000000002</v>
      </c>
      <c r="J23" s="810">
        <v>2.6</v>
      </c>
      <c r="K23" s="811">
        <v>1.6</v>
      </c>
    </row>
    <row r="24" spans="1:11">
      <c r="A24" s="241" t="s">
        <v>2438</v>
      </c>
      <c r="B24" s="809" t="s">
        <v>2398</v>
      </c>
      <c r="C24" s="810">
        <v>1.5</v>
      </c>
      <c r="D24" s="810">
        <v>2.1</v>
      </c>
      <c r="E24" s="810">
        <v>1</v>
      </c>
      <c r="F24" s="810">
        <v>1.5</v>
      </c>
      <c r="G24" s="810">
        <v>2.7</v>
      </c>
      <c r="H24" s="810">
        <v>1</v>
      </c>
      <c r="I24" s="810">
        <v>1.5</v>
      </c>
      <c r="J24" s="810">
        <v>1.9</v>
      </c>
      <c r="K24" s="811">
        <v>1</v>
      </c>
    </row>
    <row r="25" spans="1:11">
      <c r="A25" s="241" t="s">
        <v>2439</v>
      </c>
      <c r="B25" s="809" t="s">
        <v>2397</v>
      </c>
      <c r="C25" s="812">
        <v>1.1000000000000001</v>
      </c>
      <c r="D25" s="812">
        <v>1.6</v>
      </c>
      <c r="E25" s="812">
        <v>0.7</v>
      </c>
      <c r="F25" s="812">
        <v>1.1000000000000001</v>
      </c>
      <c r="G25" s="812">
        <v>2</v>
      </c>
      <c r="H25" s="812">
        <v>0.6</v>
      </c>
      <c r="I25" s="812">
        <v>1.1000000000000001</v>
      </c>
      <c r="J25" s="812">
        <v>1.5</v>
      </c>
      <c r="K25" s="813">
        <v>0.7</v>
      </c>
    </row>
    <row r="26" spans="1:11">
      <c r="A26" s="241" t="s">
        <v>2440</v>
      </c>
      <c r="B26" s="809" t="s">
        <v>2396</v>
      </c>
      <c r="C26" s="812">
        <v>0.7</v>
      </c>
      <c r="D26" s="812">
        <v>0.9</v>
      </c>
      <c r="E26" s="812">
        <v>0.5</v>
      </c>
      <c r="F26" s="812">
        <v>0.6</v>
      </c>
      <c r="G26" s="812">
        <v>0.9</v>
      </c>
      <c r="H26" s="812">
        <v>0.5</v>
      </c>
      <c r="I26" s="812">
        <v>0.7</v>
      </c>
      <c r="J26" s="812">
        <v>0.9</v>
      </c>
      <c r="K26" s="813">
        <v>0.5</v>
      </c>
    </row>
    <row r="27" spans="1:11">
      <c r="A27" s="241" t="s">
        <v>2441</v>
      </c>
      <c r="B27" s="809" t="s">
        <v>2395</v>
      </c>
      <c r="C27" s="812">
        <v>0.5</v>
      </c>
      <c r="D27" s="812">
        <v>0.7</v>
      </c>
      <c r="E27" s="812">
        <v>0.3</v>
      </c>
      <c r="F27" s="812">
        <v>0.5</v>
      </c>
      <c r="G27" s="812">
        <v>1</v>
      </c>
      <c r="H27" s="812">
        <v>0.2</v>
      </c>
      <c r="I27" s="812">
        <v>0.5</v>
      </c>
      <c r="J27" s="812">
        <v>0.7</v>
      </c>
      <c r="K27" s="813">
        <v>0.4</v>
      </c>
    </row>
    <row r="28" spans="1:11">
      <c r="A28" s="814" t="s">
        <v>2442</v>
      </c>
      <c r="B28" s="809" t="s">
        <v>2406</v>
      </c>
      <c r="C28" s="303">
        <v>1.9</v>
      </c>
      <c r="D28" s="303">
        <v>2.9</v>
      </c>
      <c r="E28" s="303">
        <v>1</v>
      </c>
      <c r="F28" s="303">
        <v>1.4</v>
      </c>
      <c r="G28" s="303">
        <v>2.9</v>
      </c>
      <c r="H28" s="303">
        <v>0.5</v>
      </c>
      <c r="I28" s="303">
        <v>2.2000000000000002</v>
      </c>
      <c r="J28" s="303">
        <v>2.8</v>
      </c>
      <c r="K28" s="304">
        <v>1.2</v>
      </c>
    </row>
    <row r="29" spans="1:11">
      <c r="A29" s="161" t="s">
        <v>2407</v>
      </c>
      <c r="B29" s="161" t="s">
        <v>2600</v>
      </c>
      <c r="C29" s="303"/>
      <c r="D29" s="303"/>
      <c r="E29" s="303"/>
      <c r="F29" s="303"/>
      <c r="G29" s="303"/>
      <c r="H29" s="303"/>
      <c r="I29" s="303"/>
      <c r="J29" s="303"/>
      <c r="K29" s="304"/>
    </row>
    <row r="30" spans="1:11" ht="13.2">
      <c r="A30" s="1177" t="s">
        <v>2511</v>
      </c>
      <c r="B30" s="1178"/>
      <c r="C30" s="1178"/>
      <c r="D30" s="1178"/>
      <c r="E30" s="1178"/>
      <c r="F30" s="1178"/>
      <c r="G30" s="1178"/>
      <c r="H30" s="1178"/>
      <c r="I30" s="1178"/>
      <c r="J30" s="1178"/>
      <c r="K30" s="1179"/>
    </row>
    <row r="31" spans="1:11">
      <c r="A31" s="1051" t="s">
        <v>2412</v>
      </c>
      <c r="B31" s="1052"/>
      <c r="C31" s="1052"/>
      <c r="D31" s="1052"/>
      <c r="E31" s="1052"/>
      <c r="F31" s="1052"/>
      <c r="G31" s="1052"/>
      <c r="H31" s="1052"/>
      <c r="I31" s="1052"/>
      <c r="J31" s="1052"/>
      <c r="K31" s="1053"/>
    </row>
    <row r="32" spans="1:11" ht="13.2">
      <c r="A32" s="1174" t="s">
        <v>2512</v>
      </c>
      <c r="B32" s="1175"/>
      <c r="C32" s="1175"/>
      <c r="D32" s="1175"/>
      <c r="E32" s="1175"/>
      <c r="F32" s="1175"/>
      <c r="G32" s="1175"/>
      <c r="H32" s="1175"/>
      <c r="I32" s="1175"/>
      <c r="J32" s="1175"/>
      <c r="K32" s="1176"/>
    </row>
    <row r="33" spans="1:11">
      <c r="A33" s="1054" t="s">
        <v>2601</v>
      </c>
      <c r="B33" s="1055"/>
      <c r="C33" s="1055"/>
      <c r="D33" s="1055"/>
      <c r="E33" s="1055"/>
      <c r="F33" s="1055"/>
      <c r="G33" s="1055"/>
      <c r="H33" s="1055"/>
      <c r="I33" s="1055"/>
      <c r="J33" s="1055"/>
      <c r="K33" s="1056"/>
    </row>
    <row r="34" spans="1:11">
      <c r="A34" s="1180" t="s">
        <v>2409</v>
      </c>
      <c r="B34" s="1181"/>
      <c r="C34" s="303">
        <v>9</v>
      </c>
      <c r="D34" s="303">
        <v>9.8000000000000007</v>
      </c>
      <c r="E34" s="303">
        <v>8.3000000000000007</v>
      </c>
      <c r="F34" s="303">
        <v>0.3</v>
      </c>
      <c r="G34" s="303">
        <v>0.2</v>
      </c>
      <c r="H34" s="303">
        <v>0.4</v>
      </c>
      <c r="I34" s="303">
        <v>13.2</v>
      </c>
      <c r="J34" s="303">
        <v>12.6</v>
      </c>
      <c r="K34" s="304">
        <v>14.1</v>
      </c>
    </row>
    <row r="35" spans="1:11">
      <c r="A35" s="118" t="s">
        <v>2603</v>
      </c>
      <c r="B35" s="808"/>
      <c r="C35" s="303"/>
      <c r="D35" s="303"/>
      <c r="E35" s="303"/>
      <c r="F35" s="303"/>
      <c r="G35" s="303"/>
      <c r="H35" s="303"/>
      <c r="I35" s="303"/>
      <c r="J35" s="303"/>
      <c r="K35" s="304"/>
    </row>
    <row r="36" spans="1:11">
      <c r="A36" s="241" t="s">
        <v>2413</v>
      </c>
      <c r="B36" s="809" t="s">
        <v>2411</v>
      </c>
      <c r="C36" s="303">
        <v>9.4</v>
      </c>
      <c r="D36" s="303">
        <v>6.9</v>
      </c>
      <c r="E36" s="303">
        <v>11.7</v>
      </c>
      <c r="F36" s="303">
        <v>3.1</v>
      </c>
      <c r="G36" s="303">
        <v>1.9</v>
      </c>
      <c r="H36" s="303">
        <v>3.7</v>
      </c>
      <c r="I36" s="303">
        <v>12.4</v>
      </c>
      <c r="J36" s="303">
        <v>8.4</v>
      </c>
      <c r="K36" s="304">
        <v>17.5</v>
      </c>
    </row>
    <row r="37" spans="1:11">
      <c r="A37" s="241" t="s">
        <v>2414</v>
      </c>
      <c r="B37" s="809" t="s">
        <v>2405</v>
      </c>
      <c r="C37" s="303">
        <v>17.8</v>
      </c>
      <c r="D37" s="303">
        <v>14.7</v>
      </c>
      <c r="E37" s="303">
        <v>20.7</v>
      </c>
      <c r="F37" s="303">
        <v>14.2</v>
      </c>
      <c r="G37" s="303">
        <v>10.1</v>
      </c>
      <c r="H37" s="303">
        <v>16.3</v>
      </c>
      <c r="I37" s="303">
        <v>19.600000000000001</v>
      </c>
      <c r="J37" s="303">
        <v>15.9</v>
      </c>
      <c r="K37" s="304">
        <v>24.1</v>
      </c>
    </row>
    <row r="38" spans="1:11">
      <c r="A38" s="241" t="s">
        <v>2415</v>
      </c>
      <c r="B38" s="809" t="s">
        <v>2404</v>
      </c>
      <c r="C38" s="303">
        <v>7.3</v>
      </c>
      <c r="D38" s="303">
        <v>6.8</v>
      </c>
      <c r="E38" s="303">
        <v>7.8</v>
      </c>
      <c r="F38" s="303">
        <v>8</v>
      </c>
      <c r="G38" s="303">
        <v>6.7</v>
      </c>
      <c r="H38" s="303">
        <v>8.6</v>
      </c>
      <c r="I38" s="303">
        <v>7</v>
      </c>
      <c r="J38" s="303">
        <v>6.9</v>
      </c>
      <c r="K38" s="304">
        <v>7.2</v>
      </c>
    </row>
    <row r="39" spans="1:11">
      <c r="A39" s="241" t="s">
        <v>2416</v>
      </c>
      <c r="B39" s="809" t="s">
        <v>2403</v>
      </c>
      <c r="C39" s="303">
        <v>20.5</v>
      </c>
      <c r="D39" s="303">
        <v>21.5</v>
      </c>
      <c r="E39" s="303">
        <v>19.399999999999999</v>
      </c>
      <c r="F39" s="303">
        <v>25.9</v>
      </c>
      <c r="G39" s="303">
        <v>25.1</v>
      </c>
      <c r="H39" s="303">
        <v>26.3</v>
      </c>
      <c r="I39" s="303">
        <v>17.8</v>
      </c>
      <c r="J39" s="303">
        <v>20.399999999999999</v>
      </c>
      <c r="K39" s="304">
        <v>14.5</v>
      </c>
    </row>
    <row r="40" spans="1:11">
      <c r="A40" s="241" t="s">
        <v>2417</v>
      </c>
      <c r="B40" s="809" t="s">
        <v>2402</v>
      </c>
      <c r="C40" s="303">
        <v>14.5</v>
      </c>
      <c r="D40" s="303">
        <v>14.5</v>
      </c>
      <c r="E40" s="303">
        <v>14.5</v>
      </c>
      <c r="F40" s="303">
        <v>21.6</v>
      </c>
      <c r="G40" s="303">
        <v>19.899999999999999</v>
      </c>
      <c r="H40" s="303">
        <v>22.5</v>
      </c>
      <c r="I40" s="303">
        <v>11.1</v>
      </c>
      <c r="J40" s="303">
        <v>13</v>
      </c>
      <c r="K40" s="304">
        <v>8.6999999999999993</v>
      </c>
    </row>
    <row r="41" spans="1:11">
      <c r="A41" s="241" t="s">
        <v>2418</v>
      </c>
      <c r="B41" s="809" t="s">
        <v>2401</v>
      </c>
      <c r="C41" s="303">
        <v>8.1</v>
      </c>
      <c r="D41" s="303">
        <v>8.3000000000000007</v>
      </c>
      <c r="E41" s="303">
        <v>7.9</v>
      </c>
      <c r="F41" s="303">
        <v>11.8</v>
      </c>
      <c r="G41" s="303">
        <v>11.9</v>
      </c>
      <c r="H41" s="303">
        <v>11.7</v>
      </c>
      <c r="I41" s="303">
        <v>6.3</v>
      </c>
      <c r="J41" s="303">
        <v>7.2</v>
      </c>
      <c r="K41" s="304">
        <v>5</v>
      </c>
    </row>
    <row r="42" spans="1:11">
      <c r="A42" s="241" t="s">
        <v>2419</v>
      </c>
      <c r="B42" s="809" t="s">
        <v>2400</v>
      </c>
      <c r="C42" s="303">
        <v>4.5</v>
      </c>
      <c r="D42" s="303">
        <v>5.0999999999999996</v>
      </c>
      <c r="E42" s="303">
        <v>3.9</v>
      </c>
      <c r="F42" s="303">
        <v>6.1</v>
      </c>
      <c r="G42" s="303">
        <v>8.1999999999999993</v>
      </c>
      <c r="H42" s="303">
        <v>5</v>
      </c>
      <c r="I42" s="303">
        <v>3.7</v>
      </c>
      <c r="J42" s="303">
        <v>4.2</v>
      </c>
      <c r="K42" s="304">
        <v>3.1</v>
      </c>
    </row>
    <row r="43" spans="1:11">
      <c r="A43" s="241" t="s">
        <v>2420</v>
      </c>
      <c r="B43" s="809" t="s">
        <v>2399</v>
      </c>
      <c r="C43" s="303">
        <v>2.7</v>
      </c>
      <c r="D43" s="303">
        <v>3.5</v>
      </c>
      <c r="E43" s="303">
        <v>2</v>
      </c>
      <c r="F43" s="303">
        <v>3.4</v>
      </c>
      <c r="G43" s="303">
        <v>5.6</v>
      </c>
      <c r="H43" s="303">
        <v>2.2999999999999998</v>
      </c>
      <c r="I43" s="303">
        <v>2.4</v>
      </c>
      <c r="J43" s="303">
        <v>2.9</v>
      </c>
      <c r="K43" s="304">
        <v>1.8</v>
      </c>
    </row>
    <row r="44" spans="1:11">
      <c r="A44" s="241" t="s">
        <v>2421</v>
      </c>
      <c r="B44" s="809" t="s">
        <v>2398</v>
      </c>
      <c r="C44" s="303">
        <v>1.6</v>
      </c>
      <c r="D44" s="303">
        <v>2.2999999999999998</v>
      </c>
      <c r="E44" s="303">
        <v>1.1000000000000001</v>
      </c>
      <c r="F44" s="303">
        <v>1.7</v>
      </c>
      <c r="G44" s="303">
        <v>3</v>
      </c>
      <c r="H44" s="303">
        <v>1</v>
      </c>
      <c r="I44" s="303">
        <v>1.6</v>
      </c>
      <c r="J44" s="303">
        <v>2.1</v>
      </c>
      <c r="K44" s="304">
        <v>1.1000000000000001</v>
      </c>
    </row>
    <row r="45" spans="1:11">
      <c r="A45" s="241" t="s">
        <v>2422</v>
      </c>
      <c r="B45" s="809" t="s">
        <v>2397</v>
      </c>
      <c r="C45" s="303">
        <v>1.2</v>
      </c>
      <c r="D45" s="303">
        <v>1.6</v>
      </c>
      <c r="E45" s="303">
        <v>0.7</v>
      </c>
      <c r="F45" s="303">
        <v>1.2</v>
      </c>
      <c r="G45" s="303">
        <v>2.2000000000000002</v>
      </c>
      <c r="H45" s="303">
        <v>0.8</v>
      </c>
      <c r="I45" s="303">
        <v>1.1000000000000001</v>
      </c>
      <c r="J45" s="303">
        <v>1.5</v>
      </c>
      <c r="K45" s="304">
        <v>0.7</v>
      </c>
    </row>
    <row r="46" spans="1:11">
      <c r="A46" s="241" t="s">
        <v>2423</v>
      </c>
      <c r="B46" s="809" t="s">
        <v>2396</v>
      </c>
      <c r="C46" s="303">
        <v>0.8</v>
      </c>
      <c r="D46" s="303">
        <v>1.1000000000000001</v>
      </c>
      <c r="E46" s="303">
        <v>0.5</v>
      </c>
      <c r="F46" s="303">
        <v>0.6</v>
      </c>
      <c r="G46" s="303">
        <v>1.1000000000000001</v>
      </c>
      <c r="H46" s="303">
        <v>0.4</v>
      </c>
      <c r="I46" s="303">
        <v>0.8</v>
      </c>
      <c r="J46" s="303">
        <v>1.1000000000000001</v>
      </c>
      <c r="K46" s="304">
        <v>0.5</v>
      </c>
    </row>
    <row r="47" spans="1:11">
      <c r="A47" s="241" t="s">
        <v>2424</v>
      </c>
      <c r="B47" s="809" t="s">
        <v>2395</v>
      </c>
      <c r="C47" s="303">
        <v>0.5</v>
      </c>
      <c r="D47" s="303">
        <v>0.7</v>
      </c>
      <c r="E47" s="303">
        <v>0.4</v>
      </c>
      <c r="F47" s="303">
        <v>0.5</v>
      </c>
      <c r="G47" s="303">
        <v>0.8</v>
      </c>
      <c r="H47" s="303">
        <v>0.4</v>
      </c>
      <c r="I47" s="303">
        <v>0.6</v>
      </c>
      <c r="J47" s="303">
        <v>0.7</v>
      </c>
      <c r="K47" s="304">
        <v>0.4</v>
      </c>
    </row>
    <row r="48" spans="1:11">
      <c r="A48" s="241" t="s">
        <v>2410</v>
      </c>
      <c r="B48" s="809" t="s">
        <v>2406</v>
      </c>
      <c r="C48" s="303">
        <v>2.1</v>
      </c>
      <c r="D48" s="303">
        <v>3.2</v>
      </c>
      <c r="E48" s="303">
        <v>1.1000000000000001</v>
      </c>
      <c r="F48" s="303">
        <v>1.5999999999999999</v>
      </c>
      <c r="G48" s="303">
        <v>3.3</v>
      </c>
      <c r="H48" s="303">
        <v>0.6</v>
      </c>
      <c r="I48" s="303">
        <v>2.4</v>
      </c>
      <c r="J48" s="303">
        <v>3.0999999999999996</v>
      </c>
      <c r="K48" s="304">
        <v>1.3</v>
      </c>
    </row>
    <row r="49" spans="1:11">
      <c r="A49" s="118" t="s">
        <v>2408</v>
      </c>
      <c r="B49" s="161" t="s">
        <v>2600</v>
      </c>
      <c r="C49" s="303"/>
      <c r="D49" s="303"/>
      <c r="E49" s="303"/>
      <c r="F49" s="303"/>
      <c r="G49" s="303"/>
      <c r="H49" s="303"/>
      <c r="I49" s="303"/>
      <c r="J49" s="303"/>
      <c r="K49" s="304"/>
    </row>
    <row r="50" spans="1:11" ht="46.5" customHeight="1">
      <c r="A50" s="1088" t="s">
        <v>2513</v>
      </c>
      <c r="B50" s="1088"/>
      <c r="C50" s="1088"/>
      <c r="D50" s="1088"/>
      <c r="E50" s="1088"/>
      <c r="F50" s="1088"/>
      <c r="G50" s="1088"/>
      <c r="H50" s="1088"/>
      <c r="I50" s="1088"/>
      <c r="J50" s="1088"/>
      <c r="K50" s="1088"/>
    </row>
    <row r="51" spans="1:11" ht="42.75" customHeight="1">
      <c r="A51" s="1087" t="s">
        <v>2514</v>
      </c>
      <c r="B51" s="1087"/>
      <c r="C51" s="1087"/>
      <c r="D51" s="1087"/>
      <c r="E51" s="1087"/>
      <c r="F51" s="1087"/>
      <c r="G51" s="1087"/>
      <c r="H51" s="1087"/>
      <c r="I51" s="1087"/>
      <c r="J51" s="1087"/>
      <c r="K51" s="1087"/>
    </row>
    <row r="52" spans="1:11">
      <c r="A52" s="4"/>
      <c r="B52" s="4"/>
      <c r="C52" s="6"/>
      <c r="D52" s="6"/>
      <c r="E52" s="6"/>
      <c r="F52" s="6"/>
      <c r="G52" s="6"/>
      <c r="H52" s="6"/>
      <c r="I52" s="6"/>
      <c r="J52" s="6"/>
      <c r="K52" s="6"/>
    </row>
  </sheetData>
  <customSheetViews>
    <customSheetView guid="{A85E6947-5E9C-44EA-9974-2D5A8476B6C9}" showGridLines="0">
      <selection sqref="A1:K1"/>
      <pageMargins left="0.2" right="0.26" top="0.68" bottom="0.33" header="0.5" footer="0.18"/>
      <pageSetup paperSize="9" orientation="portrait" r:id="rId1"/>
      <headerFooter alignWithMargins="0"/>
    </customSheetView>
    <customSheetView guid="{CC2CED46-F28E-4FEE-8298-2DA48F36A2D7}" showGridLines="0">
      <selection sqref="A1:J1"/>
      <pageMargins left="0.2" right="0.26" top="0.68" bottom="0.33" header="0.5" footer="0.18"/>
      <pageSetup paperSize="9" orientation="portrait" r:id="rId2"/>
      <headerFooter alignWithMargins="0"/>
    </customSheetView>
    <customSheetView guid="{8709ABF6-20E2-4B99-9C0E-AB7F5DEED495}" showGridLines="0" topLeftCell="A13">
      <selection activeCell="M33" sqref="M33"/>
      <pageMargins left="0.2" right="0.26" top="0.68" bottom="0.33" header="0.5" footer="0.18"/>
      <pageSetup paperSize="9" orientation="portrait" r:id="rId3"/>
      <headerFooter alignWithMargins="0"/>
    </customSheetView>
    <customSheetView guid="{8C363C17-0354-4D9D-A56B-D86EF42AC202}" showGridLines="0">
      <selection activeCell="J7" sqref="A4:J7"/>
      <pageMargins left="0.2" right="0.26" top="0.68" bottom="0.33" header="0.5" footer="0.18"/>
      <pageSetup paperSize="9" orientation="portrait" r:id="rId4"/>
      <headerFooter alignWithMargins="0"/>
    </customSheetView>
    <customSheetView guid="{12ED0E62-18D6-4731-BF3E-9ACDC95060EE}" showGridLines="0" topLeftCell="C1">
      <selection activeCell="L9" sqref="L9"/>
      <pageMargins left="0.2" right="0.26" top="0.68" bottom="0.33" header="0.5" footer="0.18"/>
      <pageSetup paperSize="9" orientation="portrait" r:id="rId5"/>
      <headerFooter alignWithMargins="0"/>
    </customSheetView>
  </customSheetViews>
  <mergeCells count="25">
    <mergeCell ref="A8:B8"/>
    <mergeCell ref="A9:B9"/>
    <mergeCell ref="A6:B6"/>
    <mergeCell ref="A5:B5"/>
    <mergeCell ref="A7:B7"/>
    <mergeCell ref="A32:K32"/>
    <mergeCell ref="A33:K33"/>
    <mergeCell ref="A50:K50"/>
    <mergeCell ref="A51:K51"/>
    <mergeCell ref="A10:K10"/>
    <mergeCell ref="A11:K11"/>
    <mergeCell ref="A12:K12"/>
    <mergeCell ref="A13:K13"/>
    <mergeCell ref="A30:K30"/>
    <mergeCell ref="A31:K31"/>
    <mergeCell ref="A34:B34"/>
    <mergeCell ref="A14:B14"/>
    <mergeCell ref="A1:K1"/>
    <mergeCell ref="C4:E4"/>
    <mergeCell ref="F4:H4"/>
    <mergeCell ref="I4:K4"/>
    <mergeCell ref="C5:E5"/>
    <mergeCell ref="F5:H5"/>
    <mergeCell ref="I5:K5"/>
    <mergeCell ref="A4:B4"/>
  </mergeCells>
  <hyperlinks>
    <hyperlink ref="A1" location="'Spis treści'!A1" display="'Spis treści'!A1"/>
    <hyperlink ref="A1:E1" location="'Spis tablic -- List of Tables'!A1" display="'Spis tablic -- List of Tables'!A1"/>
  </hyperlinks>
  <pageMargins left="0.2" right="0.26" top="0.68" bottom="0.33" header="0.5" footer="0.18"/>
  <pageSetup paperSize="9" orientation="portrait" r:id="rId6"/>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showGridLines="0" workbookViewId="0">
      <selection activeCell="A2" sqref="A2"/>
    </sheetView>
  </sheetViews>
  <sheetFormatPr defaultColWidth="9.109375" defaultRowHeight="11.4"/>
  <cols>
    <col min="1" max="1" width="61.33203125" style="6" customWidth="1"/>
    <col min="2" max="2" width="1.88671875" style="6" customWidth="1"/>
    <col min="3" max="11" width="11.6640625" style="6" customWidth="1"/>
    <col min="12" max="16384" width="9.109375" style="6"/>
  </cols>
  <sheetData>
    <row r="1" spans="1:11" s="7" customFormat="1" ht="29.25" customHeight="1">
      <c r="A1" s="1071" t="s">
        <v>2584</v>
      </c>
      <c r="B1" s="1071"/>
      <c r="C1" s="1071"/>
      <c r="D1" s="1071"/>
      <c r="E1" s="1071"/>
      <c r="F1" s="1071"/>
      <c r="G1" s="1071"/>
      <c r="H1" s="1071"/>
      <c r="I1" s="1071"/>
      <c r="J1" s="1071"/>
      <c r="K1" s="1071"/>
    </row>
    <row r="2" spans="1:11" ht="12.6">
      <c r="A2" s="13" t="s">
        <v>1956</v>
      </c>
      <c r="B2" s="13"/>
    </row>
    <row r="3" spans="1:11" ht="13.2">
      <c r="A3" s="80" t="s">
        <v>1860</v>
      </c>
      <c r="B3" s="18"/>
    </row>
    <row r="4" spans="1:11">
      <c r="A4" s="372" t="s">
        <v>31</v>
      </c>
      <c r="B4" s="373"/>
      <c r="C4" s="1190"/>
      <c r="D4" s="1190"/>
      <c r="E4" s="1190"/>
      <c r="F4" s="1190"/>
      <c r="G4" s="1190"/>
      <c r="H4" s="1190"/>
      <c r="I4" s="1190"/>
      <c r="J4" s="1190"/>
      <c r="K4" s="1191"/>
    </row>
    <row r="5" spans="1:11">
      <c r="A5" s="312" t="s">
        <v>32</v>
      </c>
      <c r="B5" s="374"/>
      <c r="C5" s="1136" t="s">
        <v>334</v>
      </c>
      <c r="D5" s="1136"/>
      <c r="E5" s="1136"/>
      <c r="F5" s="1136" t="s">
        <v>1487</v>
      </c>
      <c r="G5" s="1136"/>
      <c r="H5" s="1136"/>
      <c r="I5" s="1136" t="s">
        <v>1488</v>
      </c>
      <c r="J5" s="1136"/>
      <c r="K5" s="1192"/>
    </row>
    <row r="6" spans="1:11">
      <c r="A6" s="315" t="s">
        <v>1555</v>
      </c>
      <c r="B6" s="375"/>
      <c r="C6" s="1137" t="s">
        <v>335</v>
      </c>
      <c r="D6" s="1137"/>
      <c r="E6" s="1137"/>
      <c r="F6" s="1137" t="s">
        <v>0</v>
      </c>
      <c r="G6" s="1137"/>
      <c r="H6" s="1137"/>
      <c r="I6" s="1137" t="s">
        <v>479</v>
      </c>
      <c r="J6" s="1137"/>
      <c r="K6" s="1195"/>
    </row>
    <row r="7" spans="1:11">
      <c r="A7" s="363" t="s">
        <v>1556</v>
      </c>
      <c r="B7" s="375"/>
      <c r="C7" s="1196"/>
      <c r="D7" s="1196"/>
      <c r="E7" s="1196"/>
      <c r="F7" s="1196"/>
      <c r="G7" s="1196"/>
      <c r="H7" s="1196"/>
      <c r="I7" s="1196"/>
      <c r="J7" s="1196"/>
      <c r="K7" s="1197"/>
    </row>
    <row r="8" spans="1:11">
      <c r="A8" s="315" t="s">
        <v>1557</v>
      </c>
      <c r="B8" s="374"/>
      <c r="C8" s="578" t="s">
        <v>348</v>
      </c>
      <c r="D8" s="578" t="s">
        <v>474</v>
      </c>
      <c r="E8" s="578" t="s">
        <v>468</v>
      </c>
      <c r="F8" s="578" t="s">
        <v>354</v>
      </c>
      <c r="G8" s="578" t="s">
        <v>474</v>
      </c>
      <c r="H8" s="578" t="s">
        <v>468</v>
      </c>
      <c r="I8" s="578" t="s">
        <v>354</v>
      </c>
      <c r="J8" s="578" t="s">
        <v>474</v>
      </c>
      <c r="K8" s="579" t="s">
        <v>468</v>
      </c>
    </row>
    <row r="9" spans="1:11" ht="12" thickBot="1">
      <c r="A9" s="376" t="s">
        <v>2605</v>
      </c>
      <c r="B9" s="377"/>
      <c r="C9" s="323" t="s">
        <v>363</v>
      </c>
      <c r="D9" s="323" t="s">
        <v>475</v>
      </c>
      <c r="E9" s="323" t="s">
        <v>469</v>
      </c>
      <c r="F9" s="323" t="s">
        <v>349</v>
      </c>
      <c r="G9" s="323" t="s">
        <v>475</v>
      </c>
      <c r="H9" s="323" t="s">
        <v>469</v>
      </c>
      <c r="I9" s="323" t="s">
        <v>349</v>
      </c>
      <c r="J9" s="323" t="s">
        <v>475</v>
      </c>
      <c r="K9" s="581" t="s">
        <v>469</v>
      </c>
    </row>
    <row r="10" spans="1:11" ht="12">
      <c r="A10" s="82" t="s">
        <v>1554</v>
      </c>
      <c r="B10" s="250" t="s">
        <v>1495</v>
      </c>
      <c r="C10" s="266">
        <v>100</v>
      </c>
      <c r="D10" s="266">
        <v>100</v>
      </c>
      <c r="E10" s="266">
        <v>100</v>
      </c>
      <c r="F10" s="266">
        <v>100</v>
      </c>
      <c r="G10" s="266">
        <v>100</v>
      </c>
      <c r="H10" s="266">
        <v>100</v>
      </c>
      <c r="I10" s="266">
        <v>100</v>
      </c>
      <c r="J10" s="266">
        <v>100</v>
      </c>
      <c r="K10" s="267">
        <v>100</v>
      </c>
    </row>
    <row r="11" spans="1:11" ht="12">
      <c r="A11" s="19" t="s">
        <v>755</v>
      </c>
      <c r="B11" s="250" t="s">
        <v>1496</v>
      </c>
      <c r="C11" s="244">
        <v>3990.14</v>
      </c>
      <c r="D11" s="244">
        <v>4374.32</v>
      </c>
      <c r="E11" s="244">
        <v>3629.31</v>
      </c>
      <c r="F11" s="244">
        <v>4391.2700000000004</v>
      </c>
      <c r="G11" s="244">
        <v>5016.32</v>
      </c>
      <c r="H11" s="244">
        <v>4078.66</v>
      </c>
      <c r="I11" s="244">
        <v>3795.58</v>
      </c>
      <c r="J11" s="244">
        <v>4188.12</v>
      </c>
      <c r="K11" s="245">
        <v>3300.93</v>
      </c>
    </row>
    <row r="12" spans="1:11" ht="12">
      <c r="A12" s="82" t="s">
        <v>1149</v>
      </c>
      <c r="B12" s="269" t="s">
        <v>1495</v>
      </c>
      <c r="C12" s="266">
        <v>8.1999999999999993</v>
      </c>
      <c r="D12" s="266">
        <v>8.6999999999999993</v>
      </c>
      <c r="E12" s="266">
        <v>7.7</v>
      </c>
      <c r="F12" s="266">
        <v>6.5</v>
      </c>
      <c r="G12" s="266">
        <v>7.5</v>
      </c>
      <c r="H12" s="266">
        <v>5.9</v>
      </c>
      <c r="I12" s="266">
        <v>9</v>
      </c>
      <c r="J12" s="266">
        <v>9.1</v>
      </c>
      <c r="K12" s="267">
        <v>9</v>
      </c>
    </row>
    <row r="13" spans="1:11" ht="12">
      <c r="A13" s="19" t="s">
        <v>1558</v>
      </c>
      <c r="B13" s="250" t="s">
        <v>1496</v>
      </c>
      <c r="C13" s="244">
        <v>7439.1</v>
      </c>
      <c r="D13" s="244">
        <v>8474.66</v>
      </c>
      <c r="E13" s="244">
        <v>6338.02</v>
      </c>
      <c r="F13" s="244">
        <v>7191.82</v>
      </c>
      <c r="G13" s="244">
        <v>8294.3700000000008</v>
      </c>
      <c r="H13" s="244">
        <v>6491.67</v>
      </c>
      <c r="I13" s="244">
        <v>7524.62</v>
      </c>
      <c r="J13" s="244">
        <v>8517.9699999999993</v>
      </c>
      <c r="K13" s="245">
        <v>6264.28</v>
      </c>
    </row>
    <row r="14" spans="1:11">
      <c r="A14" s="81" t="s">
        <v>1195</v>
      </c>
      <c r="B14" s="574" t="s">
        <v>1495</v>
      </c>
      <c r="C14" s="303">
        <v>1.8</v>
      </c>
      <c r="D14" s="303">
        <v>2.6</v>
      </c>
      <c r="E14" s="303">
        <v>1</v>
      </c>
      <c r="F14" s="303">
        <v>1</v>
      </c>
      <c r="G14" s="303">
        <v>2</v>
      </c>
      <c r="H14" s="303">
        <v>0.6</v>
      </c>
      <c r="I14" s="303">
        <v>2.1</v>
      </c>
      <c r="J14" s="303">
        <v>2.7</v>
      </c>
      <c r="K14" s="304">
        <v>1.4</v>
      </c>
    </row>
    <row r="15" spans="1:11">
      <c r="A15" s="18" t="s">
        <v>649</v>
      </c>
      <c r="B15" s="562" t="s">
        <v>1496</v>
      </c>
      <c r="C15" s="300">
        <v>11529.75</v>
      </c>
      <c r="D15" s="300">
        <v>12012.57</v>
      </c>
      <c r="E15" s="300">
        <v>10391.41</v>
      </c>
      <c r="F15" s="300">
        <v>11228.03</v>
      </c>
      <c r="G15" s="300">
        <v>11910.58</v>
      </c>
      <c r="H15" s="300">
        <v>9991.15</v>
      </c>
      <c r="I15" s="300">
        <v>11601.71</v>
      </c>
      <c r="J15" s="300">
        <v>12034.46</v>
      </c>
      <c r="K15" s="247">
        <v>10510.92</v>
      </c>
    </row>
    <row r="16" spans="1:11">
      <c r="A16" s="81" t="s">
        <v>650</v>
      </c>
      <c r="B16" s="574" t="s">
        <v>1495</v>
      </c>
      <c r="C16" s="303">
        <v>2.8</v>
      </c>
      <c r="D16" s="303">
        <v>2.2000000000000002</v>
      </c>
      <c r="E16" s="303">
        <v>3.4</v>
      </c>
      <c r="F16" s="303">
        <v>2.8</v>
      </c>
      <c r="G16" s="303">
        <v>2.5</v>
      </c>
      <c r="H16" s="303">
        <v>2.8</v>
      </c>
      <c r="I16" s="303">
        <v>2.8</v>
      </c>
      <c r="J16" s="303">
        <v>2.1</v>
      </c>
      <c r="K16" s="304">
        <v>3.6</v>
      </c>
    </row>
    <row r="17" spans="1:11">
      <c r="A17" s="18" t="s">
        <v>651</v>
      </c>
      <c r="B17" s="575" t="s">
        <v>1496</v>
      </c>
      <c r="C17" s="301">
        <v>7117.36</v>
      </c>
      <c r="D17" s="301">
        <v>8156.79</v>
      </c>
      <c r="E17" s="301">
        <v>6480.5</v>
      </c>
      <c r="F17" s="301">
        <v>6453.79</v>
      </c>
      <c r="G17" s="301">
        <v>6846.21</v>
      </c>
      <c r="H17" s="301">
        <v>6281.6</v>
      </c>
      <c r="I17" s="301">
        <v>7431.72</v>
      </c>
      <c r="J17" s="301">
        <v>8612.6</v>
      </c>
      <c r="K17" s="302">
        <v>6592.54</v>
      </c>
    </row>
    <row r="18" spans="1:11">
      <c r="A18" s="81" t="s">
        <v>652</v>
      </c>
      <c r="B18" s="574" t="s">
        <v>1495</v>
      </c>
      <c r="C18" s="303">
        <v>2.4</v>
      </c>
      <c r="D18" s="303">
        <v>3.1</v>
      </c>
      <c r="E18" s="303">
        <v>1.7</v>
      </c>
      <c r="F18" s="303">
        <v>2.2999999999999998</v>
      </c>
      <c r="G18" s="303">
        <v>2.5</v>
      </c>
      <c r="H18" s="303">
        <v>2.2000000000000002</v>
      </c>
      <c r="I18" s="303">
        <v>2.5</v>
      </c>
      <c r="J18" s="303">
        <v>3.5</v>
      </c>
      <c r="K18" s="304">
        <v>1.4</v>
      </c>
    </row>
    <row r="19" spans="1:11">
      <c r="A19" s="18" t="s">
        <v>653</v>
      </c>
      <c r="B19" s="575" t="s">
        <v>1496</v>
      </c>
      <c r="C19" s="300">
        <v>6294.07</v>
      </c>
      <c r="D19" s="300">
        <v>6490.36</v>
      </c>
      <c r="E19" s="300">
        <v>5949.21</v>
      </c>
      <c r="F19" s="300">
        <v>6527.64</v>
      </c>
      <c r="G19" s="300">
        <v>7312.77</v>
      </c>
      <c r="H19" s="300">
        <v>6078.38</v>
      </c>
      <c r="I19" s="300">
        <v>6192.15</v>
      </c>
      <c r="J19" s="300">
        <v>6317.72</v>
      </c>
      <c r="K19" s="247">
        <v>5801.95</v>
      </c>
    </row>
    <row r="20" spans="1:11">
      <c r="A20" s="81" t="s">
        <v>1559</v>
      </c>
      <c r="B20" s="574" t="s">
        <v>1495</v>
      </c>
      <c r="C20" s="303">
        <v>1.2</v>
      </c>
      <c r="D20" s="303">
        <v>0.8</v>
      </c>
      <c r="E20" s="303">
        <v>1.6</v>
      </c>
      <c r="F20" s="303">
        <v>0.4</v>
      </c>
      <c r="G20" s="303">
        <v>0.5</v>
      </c>
      <c r="H20" s="303">
        <v>0.3</v>
      </c>
      <c r="I20" s="303">
        <v>1.6</v>
      </c>
      <c r="J20" s="303">
        <v>0.8</v>
      </c>
      <c r="K20" s="304">
        <v>2.6</v>
      </c>
    </row>
    <row r="21" spans="1:11">
      <c r="A21" s="18" t="s">
        <v>654</v>
      </c>
      <c r="B21" s="562" t="s">
        <v>1496</v>
      </c>
      <c r="C21" s="300">
        <v>4455.3</v>
      </c>
      <c r="D21" s="300">
        <v>5741.47</v>
      </c>
      <c r="E21" s="300">
        <v>3887.62</v>
      </c>
      <c r="F21" s="300">
        <v>5421.9</v>
      </c>
      <c r="G21" s="300">
        <v>5796.98</v>
      </c>
      <c r="H21" s="300">
        <v>5143.8</v>
      </c>
      <c r="I21" s="300">
        <v>4337.1899999999996</v>
      </c>
      <c r="J21" s="300">
        <v>5731.57</v>
      </c>
      <c r="K21" s="247">
        <v>3763.2</v>
      </c>
    </row>
    <row r="22" spans="1:11" ht="12">
      <c r="A22" s="83" t="s">
        <v>529</v>
      </c>
      <c r="B22" s="250" t="s">
        <v>1495</v>
      </c>
      <c r="C22" s="266">
        <v>27.9</v>
      </c>
      <c r="D22" s="266">
        <v>21</v>
      </c>
      <c r="E22" s="266">
        <v>34.1</v>
      </c>
      <c r="F22" s="266">
        <v>48.7</v>
      </c>
      <c r="G22" s="266">
        <v>39.299999999999997</v>
      </c>
      <c r="H22" s="266">
        <v>53.6</v>
      </c>
      <c r="I22" s="266">
        <v>17.7</v>
      </c>
      <c r="J22" s="266">
        <v>15.7</v>
      </c>
      <c r="K22" s="267">
        <v>19.899999999999999</v>
      </c>
    </row>
    <row r="23" spans="1:11" ht="12">
      <c r="A23" s="19" t="s">
        <v>1560</v>
      </c>
      <c r="B23" s="250" t="s">
        <v>1496</v>
      </c>
      <c r="C23" s="244">
        <v>5063.67</v>
      </c>
      <c r="D23" s="244">
        <v>6055.57</v>
      </c>
      <c r="E23" s="244">
        <v>4488.97</v>
      </c>
      <c r="F23" s="244">
        <v>4806.4799999999996</v>
      </c>
      <c r="G23" s="244">
        <v>5683.34</v>
      </c>
      <c r="H23" s="244">
        <v>4484.82</v>
      </c>
      <c r="I23" s="244">
        <v>5409.6</v>
      </c>
      <c r="J23" s="244">
        <v>6324.69</v>
      </c>
      <c r="K23" s="245">
        <v>4497.1099999999997</v>
      </c>
    </row>
    <row r="24" spans="1:11">
      <c r="A24" s="81" t="s">
        <v>1197</v>
      </c>
      <c r="B24" s="562" t="s">
        <v>1495</v>
      </c>
      <c r="C24" s="303">
        <v>3</v>
      </c>
      <c r="D24" s="303">
        <v>4.7</v>
      </c>
      <c r="E24" s="303">
        <v>1.4</v>
      </c>
      <c r="F24" s="303">
        <v>2.7</v>
      </c>
      <c r="G24" s="303">
        <v>5</v>
      </c>
      <c r="H24" s="303">
        <v>1.5</v>
      </c>
      <c r="I24" s="303">
        <v>3.2</v>
      </c>
      <c r="J24" s="303">
        <v>4.5999999999999996</v>
      </c>
      <c r="K24" s="304">
        <v>1.3</v>
      </c>
    </row>
    <row r="25" spans="1:11">
      <c r="A25" s="18" t="s">
        <v>655</v>
      </c>
      <c r="B25" s="562" t="s">
        <v>1496</v>
      </c>
      <c r="C25" s="300">
        <v>5795.92</v>
      </c>
      <c r="D25" s="300">
        <v>6214.8</v>
      </c>
      <c r="E25" s="300">
        <v>4473.43</v>
      </c>
      <c r="F25" s="300">
        <v>5078.99</v>
      </c>
      <c r="G25" s="300">
        <v>5413.49</v>
      </c>
      <c r="H25" s="300">
        <v>4527.83</v>
      </c>
      <c r="I25" s="300">
        <v>6091.49</v>
      </c>
      <c r="J25" s="300">
        <v>6466.74</v>
      </c>
      <c r="K25" s="247">
        <v>4427.3900000000003</v>
      </c>
    </row>
    <row r="26" spans="1:11">
      <c r="A26" s="81" t="s">
        <v>656</v>
      </c>
      <c r="B26" s="562" t="s">
        <v>1495</v>
      </c>
      <c r="C26" s="303">
        <v>3.9</v>
      </c>
      <c r="D26" s="303">
        <v>1.1000000000000001</v>
      </c>
      <c r="E26" s="303">
        <v>6.6</v>
      </c>
      <c r="F26" s="303">
        <v>9</v>
      </c>
      <c r="G26" s="303">
        <v>3.6</v>
      </c>
      <c r="H26" s="303">
        <v>11.8</v>
      </c>
      <c r="I26" s="303">
        <v>1.5</v>
      </c>
      <c r="J26" s="303">
        <v>0.3</v>
      </c>
      <c r="K26" s="304">
        <v>2.9</v>
      </c>
    </row>
    <row r="27" spans="1:11">
      <c r="A27" s="18" t="s">
        <v>657</v>
      </c>
      <c r="B27" s="562" t="s">
        <v>1496</v>
      </c>
      <c r="C27" s="300">
        <v>4252.66</v>
      </c>
      <c r="D27" s="300">
        <v>6075.21</v>
      </c>
      <c r="E27" s="300">
        <v>3973.66</v>
      </c>
      <c r="F27" s="300">
        <v>4311.51</v>
      </c>
      <c r="G27" s="300">
        <v>6685.76</v>
      </c>
      <c r="H27" s="300">
        <v>3942.38</v>
      </c>
      <c r="I27" s="300">
        <v>4079.21</v>
      </c>
      <c r="J27" s="300">
        <v>4175.6400000000003</v>
      </c>
      <c r="K27" s="247">
        <v>4065.12</v>
      </c>
    </row>
    <row r="28" spans="1:11">
      <c r="A28" s="81" t="s">
        <v>658</v>
      </c>
      <c r="B28" s="562" t="s">
        <v>1495</v>
      </c>
      <c r="C28" s="303">
        <v>10.199999999999999</v>
      </c>
      <c r="D28" s="303">
        <v>5.5</v>
      </c>
      <c r="E28" s="303">
        <v>14.4</v>
      </c>
      <c r="F28" s="303">
        <v>27.8</v>
      </c>
      <c r="G28" s="303">
        <v>22.4</v>
      </c>
      <c r="H28" s="303">
        <v>30.7</v>
      </c>
      <c r="I28" s="303">
        <v>1.5</v>
      </c>
      <c r="J28" s="303">
        <v>0.7</v>
      </c>
      <c r="K28" s="304">
        <v>2.6</v>
      </c>
    </row>
    <row r="29" spans="1:11">
      <c r="A29" s="18" t="s">
        <v>659</v>
      </c>
      <c r="B29" s="562" t="s">
        <v>1496</v>
      </c>
      <c r="C29" s="300">
        <v>4760.2299999999996</v>
      </c>
      <c r="D29" s="300">
        <v>5488.33</v>
      </c>
      <c r="E29" s="300">
        <v>4497.8500000000004</v>
      </c>
      <c r="F29" s="300">
        <v>4883.29</v>
      </c>
      <c r="G29" s="300">
        <v>5595.85</v>
      </c>
      <c r="H29" s="300">
        <v>4623.17</v>
      </c>
      <c r="I29" s="300">
        <v>3650.91</v>
      </c>
      <c r="J29" s="300">
        <v>4418.38</v>
      </c>
      <c r="K29" s="247">
        <v>3405.55</v>
      </c>
    </row>
    <row r="30" spans="1:11">
      <c r="A30" s="81" t="s">
        <v>1561</v>
      </c>
      <c r="B30" s="562" t="s">
        <v>1495</v>
      </c>
      <c r="C30" s="303">
        <v>7.2</v>
      </c>
      <c r="D30" s="303">
        <v>4.9000000000000004</v>
      </c>
      <c r="E30" s="303">
        <v>9.1</v>
      </c>
      <c r="F30" s="303">
        <v>5.9</v>
      </c>
      <c r="G30" s="303">
        <v>4.5</v>
      </c>
      <c r="H30" s="303">
        <v>6.6</v>
      </c>
      <c r="I30" s="303">
        <v>7.7</v>
      </c>
      <c r="J30" s="303">
        <v>5</v>
      </c>
      <c r="K30" s="304">
        <v>10.9</v>
      </c>
    </row>
    <row r="31" spans="1:11">
      <c r="A31" s="18" t="s">
        <v>1562</v>
      </c>
      <c r="B31" s="562" t="s">
        <v>1496</v>
      </c>
      <c r="C31" s="300">
        <v>4983.76</v>
      </c>
      <c r="D31" s="300">
        <v>5659.28</v>
      </c>
      <c r="E31" s="300">
        <v>4640.29</v>
      </c>
      <c r="F31" s="300">
        <v>4584.43</v>
      </c>
      <c r="G31" s="300">
        <v>5010.42</v>
      </c>
      <c r="H31" s="300">
        <v>4439.8599999999997</v>
      </c>
      <c r="I31" s="300">
        <v>5132.8</v>
      </c>
      <c r="J31" s="300">
        <v>5825.9</v>
      </c>
      <c r="K31" s="247">
        <v>4728.71</v>
      </c>
    </row>
    <row r="32" spans="1:11">
      <c r="A32" s="81" t="s">
        <v>1183</v>
      </c>
      <c r="B32" s="562" t="s">
        <v>1495</v>
      </c>
      <c r="C32" s="303">
        <v>2.2000000000000002</v>
      </c>
      <c r="D32" s="303">
        <v>3.7</v>
      </c>
      <c r="E32" s="303">
        <v>0.8</v>
      </c>
      <c r="F32" s="303">
        <v>0.5</v>
      </c>
      <c r="G32" s="303">
        <v>1.3</v>
      </c>
      <c r="H32" s="303">
        <v>0.1</v>
      </c>
      <c r="I32" s="303">
        <v>3</v>
      </c>
      <c r="J32" s="303">
        <v>4.5</v>
      </c>
      <c r="K32" s="304">
        <v>1.3</v>
      </c>
    </row>
    <row r="33" spans="1:11">
      <c r="A33" s="18" t="s">
        <v>1184</v>
      </c>
      <c r="B33" s="562" t="s">
        <v>1496</v>
      </c>
      <c r="C33" s="300">
        <v>6574.63</v>
      </c>
      <c r="D33" s="300">
        <v>6850.4</v>
      </c>
      <c r="E33" s="300">
        <v>5356.18</v>
      </c>
      <c r="F33" s="300">
        <v>6122.05</v>
      </c>
      <c r="G33" s="300">
        <v>6277.56</v>
      </c>
      <c r="H33" s="300">
        <v>5430.2</v>
      </c>
      <c r="I33" s="300">
        <v>6612.64</v>
      </c>
      <c r="J33" s="300">
        <v>6898.58</v>
      </c>
      <c r="K33" s="247">
        <v>5350</v>
      </c>
    </row>
    <row r="34" spans="1:11">
      <c r="A34" s="81" t="s">
        <v>1185</v>
      </c>
      <c r="B34" s="562" t="s">
        <v>1495</v>
      </c>
      <c r="C34" s="303">
        <v>1.4</v>
      </c>
      <c r="D34" s="303">
        <v>1.1000000000000001</v>
      </c>
      <c r="E34" s="303">
        <v>1.8</v>
      </c>
      <c r="F34" s="303">
        <v>2.8</v>
      </c>
      <c r="G34" s="303">
        <v>2.5</v>
      </c>
      <c r="H34" s="303">
        <v>2.9</v>
      </c>
      <c r="I34" s="303">
        <v>0.8</v>
      </c>
      <c r="J34" s="303">
        <v>0.6</v>
      </c>
      <c r="K34" s="304">
        <v>0.9</v>
      </c>
    </row>
    <row r="35" spans="1:11">
      <c r="A35" s="18" t="s">
        <v>662</v>
      </c>
      <c r="B35" s="562" t="s">
        <v>1496</v>
      </c>
      <c r="C35" s="300">
        <v>5956.61</v>
      </c>
      <c r="D35" s="300">
        <v>7327.14</v>
      </c>
      <c r="E35" s="300">
        <v>5194.59</v>
      </c>
      <c r="F35" s="300">
        <v>5595.13</v>
      </c>
      <c r="G35" s="300">
        <v>6441.24</v>
      </c>
      <c r="H35" s="300">
        <v>5236.43</v>
      </c>
      <c r="I35" s="300">
        <v>6605.15</v>
      </c>
      <c r="J35" s="300">
        <v>8346.42</v>
      </c>
      <c r="K35" s="247">
        <v>5096.1899999999996</v>
      </c>
    </row>
    <row r="36" spans="1:11" ht="12">
      <c r="A36" s="83" t="s">
        <v>1563</v>
      </c>
      <c r="B36" s="250" t="s">
        <v>1495</v>
      </c>
      <c r="C36" s="266">
        <v>11.7</v>
      </c>
      <c r="D36" s="266">
        <v>10.3</v>
      </c>
      <c r="E36" s="266">
        <v>12.9</v>
      </c>
      <c r="F36" s="266">
        <v>13.5</v>
      </c>
      <c r="G36" s="266">
        <v>11.4</v>
      </c>
      <c r="H36" s="266">
        <v>14.7</v>
      </c>
      <c r="I36" s="266">
        <v>10.7</v>
      </c>
      <c r="J36" s="266">
        <v>10</v>
      </c>
      <c r="K36" s="267">
        <v>11.6</v>
      </c>
    </row>
    <row r="37" spans="1:11" ht="12">
      <c r="A37" s="19" t="s">
        <v>44</v>
      </c>
      <c r="B37" s="250" t="s">
        <v>1496</v>
      </c>
      <c r="C37" s="244">
        <v>3990.63</v>
      </c>
      <c r="D37" s="244">
        <v>4377.67</v>
      </c>
      <c r="E37" s="244">
        <v>3700.28</v>
      </c>
      <c r="F37" s="244">
        <v>3813.56</v>
      </c>
      <c r="G37" s="244">
        <v>4446.46</v>
      </c>
      <c r="H37" s="244">
        <v>3568.6</v>
      </c>
      <c r="I37" s="244">
        <v>4099.33</v>
      </c>
      <c r="J37" s="244">
        <v>4355.03</v>
      </c>
      <c r="K37" s="245">
        <v>3821.8</v>
      </c>
    </row>
    <row r="38" spans="1:11">
      <c r="A38" s="81" t="s">
        <v>1198</v>
      </c>
      <c r="B38" s="562" t="s">
        <v>1495</v>
      </c>
      <c r="C38" s="303">
        <v>2.6</v>
      </c>
      <c r="D38" s="303">
        <v>4.2</v>
      </c>
      <c r="E38" s="303">
        <v>1</v>
      </c>
      <c r="F38" s="303">
        <v>2.2999999999999998</v>
      </c>
      <c r="G38" s="303">
        <v>5.3</v>
      </c>
      <c r="H38" s="303">
        <v>0.9</v>
      </c>
      <c r="I38" s="303">
        <v>2.7</v>
      </c>
      <c r="J38" s="303">
        <v>3.9</v>
      </c>
      <c r="K38" s="304">
        <v>1.2</v>
      </c>
    </row>
    <row r="39" spans="1:11">
      <c r="A39" s="18" t="s">
        <v>663</v>
      </c>
      <c r="B39" s="562" t="s">
        <v>1496</v>
      </c>
      <c r="C39" s="300">
        <v>4322.29</v>
      </c>
      <c r="D39" s="300">
        <v>4548.6899999999996</v>
      </c>
      <c r="E39" s="300">
        <v>3465.52</v>
      </c>
      <c r="F39" s="300">
        <v>4464.0200000000004</v>
      </c>
      <c r="G39" s="300">
        <v>4713.1499999999996</v>
      </c>
      <c r="H39" s="300">
        <v>3728.24</v>
      </c>
      <c r="I39" s="300">
        <v>4262.76</v>
      </c>
      <c r="J39" s="300">
        <v>4484.93</v>
      </c>
      <c r="K39" s="247">
        <v>3319.05</v>
      </c>
    </row>
    <row r="40" spans="1:11">
      <c r="A40" s="81" t="s">
        <v>664</v>
      </c>
      <c r="B40" s="562" t="s">
        <v>1495</v>
      </c>
      <c r="C40" s="303">
        <v>1.2</v>
      </c>
      <c r="D40" s="303">
        <v>0.6</v>
      </c>
      <c r="E40" s="303">
        <v>1.9</v>
      </c>
      <c r="F40" s="303">
        <v>1.9</v>
      </c>
      <c r="G40" s="303">
        <v>1.3</v>
      </c>
      <c r="H40" s="303">
        <v>2.1</v>
      </c>
      <c r="I40" s="303">
        <v>0.9</v>
      </c>
      <c r="J40" s="303">
        <v>0.4</v>
      </c>
      <c r="K40" s="304">
        <v>1.7</v>
      </c>
    </row>
    <row r="41" spans="1:11">
      <c r="A41" s="18" t="s">
        <v>665</v>
      </c>
      <c r="B41" s="562" t="s">
        <v>1496</v>
      </c>
      <c r="C41" s="300">
        <v>3074.99</v>
      </c>
      <c r="D41" s="300">
        <v>3756.79</v>
      </c>
      <c r="E41" s="300">
        <v>2881.07</v>
      </c>
      <c r="F41" s="300">
        <v>3170.89</v>
      </c>
      <c r="G41" s="300">
        <v>3591.1</v>
      </c>
      <c r="H41" s="300">
        <v>3041.9</v>
      </c>
      <c r="I41" s="300">
        <v>2983</v>
      </c>
      <c r="J41" s="300">
        <v>3935.76</v>
      </c>
      <c r="K41" s="247">
        <v>2731.92</v>
      </c>
    </row>
    <row r="42" spans="1:11">
      <c r="A42" s="81" t="s">
        <v>666</v>
      </c>
      <c r="B42" s="562" t="s">
        <v>1495</v>
      </c>
      <c r="C42" s="303">
        <v>6.5</v>
      </c>
      <c r="D42" s="303">
        <v>4.4000000000000004</v>
      </c>
      <c r="E42" s="303">
        <v>8.4</v>
      </c>
      <c r="F42" s="303">
        <v>6.6</v>
      </c>
      <c r="G42" s="303">
        <v>3.3</v>
      </c>
      <c r="H42" s="303">
        <v>8.5</v>
      </c>
      <c r="I42" s="303">
        <v>6.4</v>
      </c>
      <c r="J42" s="303">
        <v>4.7</v>
      </c>
      <c r="K42" s="304">
        <v>8.3000000000000007</v>
      </c>
    </row>
    <row r="43" spans="1:11">
      <c r="A43" s="18" t="s">
        <v>1187</v>
      </c>
      <c r="B43" s="562" t="s">
        <v>1496</v>
      </c>
      <c r="C43" s="300">
        <v>4164.32</v>
      </c>
      <c r="D43" s="300">
        <v>4439.2299999999996</v>
      </c>
      <c r="E43" s="300">
        <v>4028.44</v>
      </c>
      <c r="F43" s="300">
        <v>3991.93</v>
      </c>
      <c r="G43" s="300">
        <v>4717.34</v>
      </c>
      <c r="H43" s="300">
        <v>3849.85</v>
      </c>
      <c r="I43" s="300">
        <v>4252.47</v>
      </c>
      <c r="J43" s="300">
        <v>4383.2700000000004</v>
      </c>
      <c r="K43" s="247">
        <v>4159.24</v>
      </c>
    </row>
    <row r="44" spans="1:11">
      <c r="A44" s="81" t="s">
        <v>1199</v>
      </c>
      <c r="B44" s="562" t="s">
        <v>1495</v>
      </c>
      <c r="C44" s="303">
        <v>0.9</v>
      </c>
      <c r="D44" s="303">
        <v>0.3</v>
      </c>
      <c r="E44" s="303">
        <v>1.4</v>
      </c>
      <c r="F44" s="303">
        <v>2.4</v>
      </c>
      <c r="G44" s="303">
        <v>0.8</v>
      </c>
      <c r="H44" s="303">
        <v>3.1</v>
      </c>
      <c r="I44" s="303">
        <v>0.2</v>
      </c>
      <c r="J44" s="303">
        <v>0.2</v>
      </c>
      <c r="K44" s="304">
        <v>0.2</v>
      </c>
    </row>
    <row r="45" spans="1:11">
      <c r="A45" s="18" t="s">
        <v>1200</v>
      </c>
      <c r="B45" s="562" t="s">
        <v>1496</v>
      </c>
      <c r="C45" s="300">
        <v>3166.14</v>
      </c>
      <c r="D45" s="300">
        <v>3671.22</v>
      </c>
      <c r="E45" s="300">
        <v>3059.64</v>
      </c>
      <c r="F45" s="300">
        <v>3189.23</v>
      </c>
      <c r="G45" s="300">
        <v>3620.23</v>
      </c>
      <c r="H45" s="300">
        <v>3133.27</v>
      </c>
      <c r="I45" s="300">
        <v>3032.88</v>
      </c>
      <c r="J45" s="300">
        <v>3736.78</v>
      </c>
      <c r="K45" s="247">
        <v>2283.34</v>
      </c>
    </row>
    <row r="46" spans="1:11">
      <c r="A46" s="81" t="s">
        <v>667</v>
      </c>
      <c r="B46" s="562" t="s">
        <v>1495</v>
      </c>
      <c r="C46" s="303">
        <v>0.5</v>
      </c>
      <c r="D46" s="303">
        <v>0.8</v>
      </c>
      <c r="E46" s="303">
        <v>0.2</v>
      </c>
      <c r="F46" s="303">
        <v>0.3</v>
      </c>
      <c r="G46" s="303">
        <v>0.7</v>
      </c>
      <c r="H46" s="303">
        <v>0.1</v>
      </c>
      <c r="I46" s="303">
        <v>0.5</v>
      </c>
      <c r="J46" s="303">
        <v>0.8</v>
      </c>
      <c r="K46" s="304">
        <v>0.2</v>
      </c>
    </row>
    <row r="47" spans="1:11">
      <c r="A47" s="18" t="s">
        <v>668</v>
      </c>
      <c r="B47" s="562" t="s">
        <v>1496</v>
      </c>
      <c r="C47" s="300">
        <v>3787.97</v>
      </c>
      <c r="D47" s="300">
        <v>3859.06</v>
      </c>
      <c r="E47" s="300">
        <v>3475.04</v>
      </c>
      <c r="F47" s="300">
        <v>3670.43</v>
      </c>
      <c r="G47" s="300">
        <v>3746.29</v>
      </c>
      <c r="H47" s="300">
        <v>3481.56</v>
      </c>
      <c r="I47" s="300">
        <v>3822.85</v>
      </c>
      <c r="J47" s="300">
        <v>3887.31</v>
      </c>
      <c r="K47" s="247">
        <v>3471.46</v>
      </c>
    </row>
    <row r="48" spans="1:11" ht="12">
      <c r="A48" s="83" t="s">
        <v>531</v>
      </c>
      <c r="B48" s="250" t="s">
        <v>1495</v>
      </c>
      <c r="C48" s="266">
        <v>9</v>
      </c>
      <c r="D48" s="266">
        <v>6.8</v>
      </c>
      <c r="E48" s="266">
        <v>11.2</v>
      </c>
      <c r="F48" s="266">
        <v>9</v>
      </c>
      <c r="G48" s="266">
        <v>4.8</v>
      </c>
      <c r="H48" s="266">
        <v>11</v>
      </c>
      <c r="I48" s="266">
        <v>9.1</v>
      </c>
      <c r="J48" s="266">
        <v>7.3</v>
      </c>
      <c r="K48" s="267">
        <v>11.3</v>
      </c>
    </row>
    <row r="49" spans="1:11" ht="12">
      <c r="A49" s="19" t="s">
        <v>1564</v>
      </c>
      <c r="B49" s="250" t="s">
        <v>1496</v>
      </c>
      <c r="C49" s="244">
        <v>3283.92</v>
      </c>
      <c r="D49" s="244">
        <v>3269.96</v>
      </c>
      <c r="E49" s="244">
        <v>3291.87</v>
      </c>
      <c r="F49" s="244">
        <v>3661</v>
      </c>
      <c r="G49" s="244">
        <v>3915.97</v>
      </c>
      <c r="H49" s="244">
        <v>3605.16</v>
      </c>
      <c r="I49" s="244">
        <v>3103.79</v>
      </c>
      <c r="J49" s="244">
        <v>3146.78</v>
      </c>
      <c r="K49" s="245">
        <v>3068.58</v>
      </c>
    </row>
    <row r="50" spans="1:11">
      <c r="A50" s="81" t="s">
        <v>1188</v>
      </c>
      <c r="B50" s="562" t="s">
        <v>1495</v>
      </c>
      <c r="C50" s="303">
        <v>2.7</v>
      </c>
      <c r="D50" s="303">
        <v>0.8</v>
      </c>
      <c r="E50" s="303">
        <v>4.4000000000000004</v>
      </c>
      <c r="F50" s="303">
        <v>5.0999999999999996</v>
      </c>
      <c r="G50" s="303">
        <v>2.2000000000000002</v>
      </c>
      <c r="H50" s="303">
        <v>6.4</v>
      </c>
      <c r="I50" s="303">
        <v>1.5</v>
      </c>
      <c r="J50" s="303">
        <v>0.4</v>
      </c>
      <c r="K50" s="304">
        <v>2.9</v>
      </c>
    </row>
    <row r="51" spans="1:11">
      <c r="A51" s="18" t="s">
        <v>669</v>
      </c>
      <c r="B51" s="562" t="s">
        <v>1496</v>
      </c>
      <c r="C51" s="300">
        <v>3332.53</v>
      </c>
      <c r="D51" s="300">
        <v>3444.57</v>
      </c>
      <c r="E51" s="300">
        <v>3312.74</v>
      </c>
      <c r="F51" s="300">
        <v>3589.01</v>
      </c>
      <c r="G51" s="300">
        <v>3777.28</v>
      </c>
      <c r="H51" s="300">
        <v>3555.53</v>
      </c>
      <c r="I51" s="300">
        <v>2918.39</v>
      </c>
      <c r="J51" s="300">
        <v>2899.25</v>
      </c>
      <c r="K51" s="247">
        <v>2921.74</v>
      </c>
    </row>
    <row r="52" spans="1:11">
      <c r="A52" s="81" t="s">
        <v>1565</v>
      </c>
      <c r="B52" s="562" t="s">
        <v>1495</v>
      </c>
      <c r="C52" s="303">
        <v>1.5</v>
      </c>
      <c r="D52" s="303">
        <v>0.8</v>
      </c>
      <c r="E52" s="303">
        <v>2.1</v>
      </c>
      <c r="F52" s="303">
        <v>1.1000000000000001</v>
      </c>
      <c r="G52" s="303">
        <v>0.6</v>
      </c>
      <c r="H52" s="303">
        <v>1.4</v>
      </c>
      <c r="I52" s="303">
        <v>1.6</v>
      </c>
      <c r="J52" s="303">
        <v>0.8</v>
      </c>
      <c r="K52" s="304">
        <v>2.6</v>
      </c>
    </row>
    <row r="53" spans="1:11">
      <c r="A53" s="18" t="s">
        <v>671</v>
      </c>
      <c r="B53" s="562" t="s">
        <v>1496</v>
      </c>
      <c r="C53" s="300">
        <v>3502.12</v>
      </c>
      <c r="D53" s="300">
        <v>3967.97</v>
      </c>
      <c r="E53" s="300">
        <v>3338.11</v>
      </c>
      <c r="F53" s="300">
        <v>3210.74</v>
      </c>
      <c r="G53" s="300">
        <v>3841.43</v>
      </c>
      <c r="H53" s="300">
        <v>3076.1</v>
      </c>
      <c r="I53" s="300">
        <v>3599.65</v>
      </c>
      <c r="J53" s="300">
        <v>3993.79</v>
      </c>
      <c r="K53" s="247">
        <v>3439.71</v>
      </c>
    </row>
    <row r="54" spans="1:11">
      <c r="A54" s="81" t="s">
        <v>1189</v>
      </c>
      <c r="B54" s="562" t="s">
        <v>1495</v>
      </c>
      <c r="C54" s="303">
        <v>3.7</v>
      </c>
      <c r="D54" s="303">
        <v>4.5999999999999996</v>
      </c>
      <c r="E54" s="303">
        <v>3.1</v>
      </c>
      <c r="F54" s="303">
        <v>1.2</v>
      </c>
      <c r="G54" s="303">
        <v>1</v>
      </c>
      <c r="H54" s="303">
        <v>1.3</v>
      </c>
      <c r="I54" s="303">
        <v>5.2</v>
      </c>
      <c r="J54" s="303">
        <v>5.7</v>
      </c>
      <c r="K54" s="304">
        <v>4.4000000000000004</v>
      </c>
    </row>
    <row r="55" spans="1:11">
      <c r="A55" s="18" t="s">
        <v>672</v>
      </c>
      <c r="B55" s="562" t="s">
        <v>1496</v>
      </c>
      <c r="C55" s="300">
        <v>3071.45</v>
      </c>
      <c r="D55" s="300">
        <v>3043.63</v>
      </c>
      <c r="E55" s="300">
        <v>3110.57</v>
      </c>
      <c r="F55" s="300">
        <v>3760.37</v>
      </c>
      <c r="G55" s="300">
        <v>3689.26</v>
      </c>
      <c r="H55" s="300">
        <v>3786.74</v>
      </c>
      <c r="I55" s="300">
        <v>2994.54</v>
      </c>
      <c r="J55" s="300">
        <v>3012.14</v>
      </c>
      <c r="K55" s="247">
        <v>2965.91</v>
      </c>
    </row>
    <row r="56" spans="1:11">
      <c r="A56" s="81" t="s">
        <v>673</v>
      </c>
      <c r="B56" s="562" t="s">
        <v>1495</v>
      </c>
      <c r="C56" s="303">
        <v>1.1000000000000001</v>
      </c>
      <c r="D56" s="303">
        <v>0.6</v>
      </c>
      <c r="E56" s="303">
        <v>1.6</v>
      </c>
      <c r="F56" s="303">
        <v>1.6</v>
      </c>
      <c r="G56" s="303">
        <v>1</v>
      </c>
      <c r="H56" s="303">
        <v>1.9</v>
      </c>
      <c r="I56" s="303">
        <v>0.8</v>
      </c>
      <c r="J56" s="303">
        <v>0.4</v>
      </c>
      <c r="K56" s="304">
        <v>1.4</v>
      </c>
    </row>
    <row r="57" spans="1:11">
      <c r="A57" s="18" t="s">
        <v>674</v>
      </c>
      <c r="B57" s="562" t="s">
        <v>1496</v>
      </c>
      <c r="C57" s="300">
        <v>3615.57</v>
      </c>
      <c r="D57" s="300">
        <v>3905.57</v>
      </c>
      <c r="E57" s="300">
        <v>3521.86</v>
      </c>
      <c r="F57" s="300">
        <v>4126.9799999999996</v>
      </c>
      <c r="G57" s="300">
        <v>4496.16</v>
      </c>
      <c r="H57" s="300">
        <v>4031.26</v>
      </c>
      <c r="I57" s="300">
        <v>3144.17</v>
      </c>
      <c r="J57" s="300">
        <v>3504.68</v>
      </c>
      <c r="K57" s="247">
        <v>3004.27</v>
      </c>
    </row>
    <row r="58" spans="1:11" ht="12">
      <c r="A58" s="83" t="s">
        <v>926</v>
      </c>
      <c r="B58" s="250" t="s">
        <v>1495</v>
      </c>
      <c r="C58" s="266">
        <v>14</v>
      </c>
      <c r="D58" s="266">
        <v>8.1999999999999993</v>
      </c>
      <c r="E58" s="266">
        <v>19.5</v>
      </c>
      <c r="F58" s="266">
        <v>4.3</v>
      </c>
      <c r="G58" s="266">
        <v>5.4</v>
      </c>
      <c r="H58" s="266">
        <v>3.7</v>
      </c>
      <c r="I58" s="266">
        <v>18.8</v>
      </c>
      <c r="J58" s="266">
        <v>9.1</v>
      </c>
      <c r="K58" s="267">
        <v>31</v>
      </c>
    </row>
    <row r="59" spans="1:11" ht="12">
      <c r="A59" s="19" t="s">
        <v>699</v>
      </c>
      <c r="B59" s="250" t="s">
        <v>1496</v>
      </c>
      <c r="C59" s="244">
        <v>2266.7199999999998</v>
      </c>
      <c r="D59" s="244">
        <v>2524.96</v>
      </c>
      <c r="E59" s="244">
        <v>2164.12</v>
      </c>
      <c r="F59" s="244">
        <v>2854.03</v>
      </c>
      <c r="G59" s="244">
        <v>3132.29</v>
      </c>
      <c r="H59" s="244">
        <v>2654.88</v>
      </c>
      <c r="I59" s="244">
        <v>2201.7199999999998</v>
      </c>
      <c r="J59" s="244">
        <v>2420.98</v>
      </c>
      <c r="K59" s="245">
        <v>2120.77</v>
      </c>
    </row>
    <row r="60" spans="1:11">
      <c r="A60" s="81" t="s">
        <v>675</v>
      </c>
      <c r="B60" s="562" t="s">
        <v>1495</v>
      </c>
      <c r="C60" s="303">
        <v>2.4</v>
      </c>
      <c r="D60" s="303">
        <v>2.1</v>
      </c>
      <c r="E60" s="303">
        <v>2.6</v>
      </c>
      <c r="F60" s="303">
        <v>2.2000000000000002</v>
      </c>
      <c r="G60" s="303">
        <v>2.9</v>
      </c>
      <c r="H60" s="303">
        <v>1.8</v>
      </c>
      <c r="I60" s="303">
        <v>2.4</v>
      </c>
      <c r="J60" s="303">
        <v>1.9</v>
      </c>
      <c r="K60" s="304">
        <v>3.1</v>
      </c>
    </row>
    <row r="61" spans="1:11">
      <c r="A61" s="18" t="s">
        <v>676</v>
      </c>
      <c r="B61" s="562" t="s">
        <v>1496</v>
      </c>
      <c r="C61" s="300">
        <v>2368.58</v>
      </c>
      <c r="D61" s="300">
        <v>2623.27</v>
      </c>
      <c r="E61" s="300">
        <v>2176.29</v>
      </c>
      <c r="F61" s="300">
        <v>2671.39</v>
      </c>
      <c r="G61" s="300">
        <v>2809.24</v>
      </c>
      <c r="H61" s="300">
        <v>2564.5100000000002</v>
      </c>
      <c r="I61" s="300">
        <v>2232.4299999999998</v>
      </c>
      <c r="J61" s="300">
        <v>2537.8000000000002</v>
      </c>
      <c r="K61" s="247">
        <v>2004.63</v>
      </c>
    </row>
    <row r="62" spans="1:11">
      <c r="A62" s="81" t="s">
        <v>677</v>
      </c>
      <c r="B62" s="562" t="s">
        <v>1495</v>
      </c>
      <c r="C62" s="303">
        <v>9.6999999999999993</v>
      </c>
      <c r="D62" s="303">
        <v>3.5</v>
      </c>
      <c r="E62" s="303">
        <v>15.6</v>
      </c>
      <c r="F62" s="303">
        <v>0.3</v>
      </c>
      <c r="G62" s="303">
        <v>0.1</v>
      </c>
      <c r="H62" s="303">
        <v>0.4</v>
      </c>
      <c r="I62" s="303">
        <v>14.4</v>
      </c>
      <c r="J62" s="303">
        <v>4.5</v>
      </c>
      <c r="K62" s="304">
        <v>26.8</v>
      </c>
    </row>
    <row r="63" spans="1:11">
      <c r="A63" s="18" t="s">
        <v>678</v>
      </c>
      <c r="B63" s="562" t="s">
        <v>1496</v>
      </c>
      <c r="C63" s="300">
        <v>2248.46</v>
      </c>
      <c r="D63" s="300">
        <v>2682.11</v>
      </c>
      <c r="E63" s="300">
        <v>2157.2600000000002</v>
      </c>
      <c r="F63" s="300">
        <v>3463.74</v>
      </c>
      <c r="G63" s="300">
        <v>3656.75</v>
      </c>
      <c r="H63" s="300">
        <v>3441.07</v>
      </c>
      <c r="I63" s="300">
        <v>2236.4699999999998</v>
      </c>
      <c r="J63" s="300">
        <v>2676.32</v>
      </c>
      <c r="K63" s="247">
        <v>2143.54</v>
      </c>
    </row>
    <row r="64" spans="1:11">
      <c r="A64" s="81" t="s">
        <v>1566</v>
      </c>
      <c r="B64" s="562" t="s">
        <v>1495</v>
      </c>
      <c r="C64" s="303">
        <v>0.4</v>
      </c>
      <c r="D64" s="303">
        <v>0</v>
      </c>
      <c r="E64" s="303">
        <v>0.7</v>
      </c>
      <c r="F64" s="303">
        <v>0.8</v>
      </c>
      <c r="G64" s="303">
        <v>0.2</v>
      </c>
      <c r="H64" s="303">
        <v>1.1000000000000001</v>
      </c>
      <c r="I64" s="303">
        <v>0.2</v>
      </c>
      <c r="J64" s="303">
        <v>0</v>
      </c>
      <c r="K64" s="304">
        <v>0.4</v>
      </c>
    </row>
    <row r="65" spans="1:11">
      <c r="A65" s="18" t="s">
        <v>1567</v>
      </c>
      <c r="B65" s="562" t="s">
        <v>1496</v>
      </c>
      <c r="C65" s="300">
        <v>2300.06</v>
      </c>
      <c r="D65" s="300">
        <v>2398.25</v>
      </c>
      <c r="E65" s="300">
        <v>2295.2399999999998</v>
      </c>
      <c r="F65" s="300">
        <v>2433.66</v>
      </c>
      <c r="G65" s="300">
        <v>2413.67</v>
      </c>
      <c r="H65" s="300">
        <v>2435.12</v>
      </c>
      <c r="I65" s="300">
        <v>2029.85</v>
      </c>
      <c r="J65" s="300">
        <v>1863.71</v>
      </c>
      <c r="K65" s="247">
        <v>2030.51</v>
      </c>
    </row>
    <row r="66" spans="1:11">
      <c r="A66" s="81" t="s">
        <v>1568</v>
      </c>
      <c r="B66" s="562" t="s">
        <v>1495</v>
      </c>
      <c r="C66" s="303">
        <v>1.5</v>
      </c>
      <c r="D66" s="303">
        <v>2.6</v>
      </c>
      <c r="E66" s="303">
        <v>0.6</v>
      </c>
      <c r="F66" s="303">
        <v>1</v>
      </c>
      <c r="G66" s="303">
        <v>2.2000000000000002</v>
      </c>
      <c r="H66" s="303">
        <v>0.4</v>
      </c>
      <c r="I66" s="303">
        <v>1.8</v>
      </c>
      <c r="J66" s="303">
        <v>2.7</v>
      </c>
      <c r="K66" s="304">
        <v>0.7</v>
      </c>
    </row>
    <row r="67" spans="1:11">
      <c r="A67" s="18" t="s">
        <v>680</v>
      </c>
      <c r="B67" s="562" t="s">
        <v>1496</v>
      </c>
      <c r="C67" s="300">
        <v>2218.41</v>
      </c>
      <c r="D67" s="300">
        <v>2236.62</v>
      </c>
      <c r="E67" s="300">
        <v>2138.6799999999998</v>
      </c>
      <c r="F67" s="300">
        <v>3410.26</v>
      </c>
      <c r="G67" s="300">
        <v>3598.59</v>
      </c>
      <c r="H67" s="300">
        <v>2896.46</v>
      </c>
      <c r="I67" s="300">
        <v>1904.78</v>
      </c>
      <c r="J67" s="300">
        <v>1922.8</v>
      </c>
      <c r="K67" s="247">
        <v>1813.13</v>
      </c>
    </row>
    <row r="68" spans="1:11" ht="12">
      <c r="A68" s="83" t="s">
        <v>1294</v>
      </c>
      <c r="B68" s="250" t="s">
        <v>1495</v>
      </c>
      <c r="C68" s="266">
        <v>0.1</v>
      </c>
      <c r="D68" s="266">
        <v>0.1</v>
      </c>
      <c r="E68" s="266">
        <v>0.1</v>
      </c>
      <c r="F68" s="266">
        <v>0.1</v>
      </c>
      <c r="G68" s="266">
        <v>0.2</v>
      </c>
      <c r="H68" s="266">
        <v>0.1</v>
      </c>
      <c r="I68" s="266">
        <v>0.1</v>
      </c>
      <c r="J68" s="266">
        <v>0.1</v>
      </c>
      <c r="K68" s="267">
        <v>0.1</v>
      </c>
    </row>
    <row r="69" spans="1:11" ht="12">
      <c r="A69" s="19" t="s">
        <v>700</v>
      </c>
      <c r="B69" s="250" t="s">
        <v>1496</v>
      </c>
      <c r="C69" s="244">
        <v>2347.86</v>
      </c>
      <c r="D69" s="244">
        <v>2641.37</v>
      </c>
      <c r="E69" s="244">
        <v>2020.25</v>
      </c>
      <c r="F69" s="244">
        <v>3276.67</v>
      </c>
      <c r="G69" s="244">
        <v>3363.3</v>
      </c>
      <c r="H69" s="244">
        <v>3087.55</v>
      </c>
      <c r="I69" s="244">
        <v>1897.42</v>
      </c>
      <c r="J69" s="244">
        <v>2108.52</v>
      </c>
      <c r="K69" s="245">
        <v>1724.24</v>
      </c>
    </row>
    <row r="70" spans="1:11">
      <c r="A70" s="81" t="s">
        <v>1569</v>
      </c>
      <c r="B70" s="562" t="s">
        <v>1495</v>
      </c>
      <c r="C70" s="303">
        <v>0.1</v>
      </c>
      <c r="D70" s="303">
        <v>0.1</v>
      </c>
      <c r="E70" s="303">
        <v>0.1</v>
      </c>
      <c r="F70" s="303">
        <v>0.1</v>
      </c>
      <c r="G70" s="303">
        <v>0.2</v>
      </c>
      <c r="H70" s="303">
        <v>0.1</v>
      </c>
      <c r="I70" s="303">
        <v>0.1</v>
      </c>
      <c r="J70" s="303">
        <v>0.1</v>
      </c>
      <c r="K70" s="304">
        <v>0.1</v>
      </c>
    </row>
    <row r="71" spans="1:11">
      <c r="A71" s="18" t="s">
        <v>1570</v>
      </c>
      <c r="B71" s="562" t="s">
        <v>1496</v>
      </c>
      <c r="C71" s="300">
        <v>2208.2800000000002</v>
      </c>
      <c r="D71" s="300">
        <v>2415.29</v>
      </c>
      <c r="E71" s="300">
        <v>2020.25</v>
      </c>
      <c r="F71" s="300">
        <v>3125.12</v>
      </c>
      <c r="G71" s="300">
        <v>3155.78</v>
      </c>
      <c r="H71" s="300">
        <v>3087.55</v>
      </c>
      <c r="I71" s="300">
        <v>1897.42</v>
      </c>
      <c r="J71" s="300">
        <v>2108.52</v>
      </c>
      <c r="K71" s="247">
        <v>1724.24</v>
      </c>
    </row>
    <row r="72" spans="1:11">
      <c r="A72" s="81" t="s">
        <v>756</v>
      </c>
      <c r="B72" s="562" t="s">
        <v>1495</v>
      </c>
      <c r="C72" s="303">
        <v>0</v>
      </c>
      <c r="D72" s="303">
        <v>0</v>
      </c>
      <c r="E72" s="816" t="s">
        <v>1474</v>
      </c>
      <c r="F72" s="303">
        <v>0</v>
      </c>
      <c r="G72" s="303">
        <v>0.1</v>
      </c>
      <c r="H72" s="300" t="s">
        <v>1474</v>
      </c>
      <c r="I72" s="300" t="s">
        <v>1474</v>
      </c>
      <c r="J72" s="300" t="s">
        <v>1474</v>
      </c>
      <c r="K72" s="817" t="s">
        <v>1474</v>
      </c>
    </row>
    <row r="73" spans="1:11">
      <c r="A73" s="18" t="s">
        <v>1571</v>
      </c>
      <c r="B73" s="562" t="s">
        <v>1496</v>
      </c>
      <c r="C73" s="300">
        <v>3628.8</v>
      </c>
      <c r="D73" s="300">
        <v>3628.8</v>
      </c>
      <c r="E73" s="816" t="s">
        <v>1474</v>
      </c>
      <c r="F73" s="300">
        <v>3628.8</v>
      </c>
      <c r="G73" s="300">
        <v>3628.8</v>
      </c>
      <c r="H73" s="300" t="s">
        <v>1474</v>
      </c>
      <c r="I73" s="300" t="s">
        <v>1474</v>
      </c>
      <c r="J73" s="300" t="s">
        <v>1474</v>
      </c>
      <c r="K73" s="817" t="s">
        <v>1474</v>
      </c>
    </row>
    <row r="74" spans="1:11" ht="12">
      <c r="A74" s="83" t="s">
        <v>1572</v>
      </c>
      <c r="B74" s="250" t="s">
        <v>1495</v>
      </c>
      <c r="C74" s="266">
        <v>12.3</v>
      </c>
      <c r="D74" s="266">
        <v>22.4</v>
      </c>
      <c r="E74" s="266">
        <v>3</v>
      </c>
      <c r="F74" s="266">
        <v>4.4000000000000004</v>
      </c>
      <c r="G74" s="266">
        <v>12.7</v>
      </c>
      <c r="H74" s="266">
        <v>0.2</v>
      </c>
      <c r="I74" s="266">
        <v>16.2</v>
      </c>
      <c r="J74" s="266">
        <v>25</v>
      </c>
      <c r="K74" s="267">
        <v>5.0999999999999996</v>
      </c>
    </row>
    <row r="75" spans="1:11" ht="12">
      <c r="A75" s="19" t="s">
        <v>66</v>
      </c>
      <c r="B75" s="250" t="s">
        <v>1496</v>
      </c>
      <c r="C75" s="244">
        <v>3202.52</v>
      </c>
      <c r="D75" s="244">
        <v>3331.3</v>
      </c>
      <c r="E75" s="244">
        <v>2310.39</v>
      </c>
      <c r="F75" s="244">
        <v>4163.72</v>
      </c>
      <c r="G75" s="244">
        <v>4188.43</v>
      </c>
      <c r="H75" s="244">
        <v>3404.32</v>
      </c>
      <c r="I75" s="244">
        <v>3076.41</v>
      </c>
      <c r="J75" s="244">
        <v>3204.87</v>
      </c>
      <c r="K75" s="245">
        <v>2277.75</v>
      </c>
    </row>
    <row r="76" spans="1:11">
      <c r="A76" s="81" t="s">
        <v>1202</v>
      </c>
      <c r="B76" s="562" t="s">
        <v>1495</v>
      </c>
      <c r="C76" s="303">
        <v>2.8</v>
      </c>
      <c r="D76" s="303">
        <v>5.8</v>
      </c>
      <c r="E76" s="303">
        <v>0</v>
      </c>
      <c r="F76" s="303">
        <v>1.7</v>
      </c>
      <c r="G76" s="303">
        <v>5</v>
      </c>
      <c r="H76" s="303">
        <v>0.1</v>
      </c>
      <c r="I76" s="303">
        <v>3.3</v>
      </c>
      <c r="J76" s="303">
        <v>5.9</v>
      </c>
      <c r="K76" s="304">
        <v>0</v>
      </c>
    </row>
    <row r="77" spans="1:11">
      <c r="A77" s="18" t="s">
        <v>1573</v>
      </c>
      <c r="B77" s="562" t="s">
        <v>1496</v>
      </c>
      <c r="C77" s="300">
        <v>2843.43</v>
      </c>
      <c r="D77" s="300">
        <v>2846.57</v>
      </c>
      <c r="E77" s="300">
        <v>2446.5</v>
      </c>
      <c r="F77" s="300">
        <v>3632.14</v>
      </c>
      <c r="G77" s="300">
        <v>3646.07</v>
      </c>
      <c r="H77" s="300">
        <v>2970.42</v>
      </c>
      <c r="I77" s="300">
        <v>2646.31</v>
      </c>
      <c r="J77" s="300">
        <v>2649.95</v>
      </c>
      <c r="K77" s="247">
        <v>1866.15</v>
      </c>
    </row>
    <row r="78" spans="1:11">
      <c r="A78" s="81" t="s">
        <v>1574</v>
      </c>
      <c r="B78" s="562" t="s">
        <v>1495</v>
      </c>
      <c r="C78" s="303">
        <v>4.4000000000000004</v>
      </c>
      <c r="D78" s="303">
        <v>9.1999999999999993</v>
      </c>
      <c r="E78" s="303">
        <v>0.2</v>
      </c>
      <c r="F78" s="303">
        <v>1.3</v>
      </c>
      <c r="G78" s="303">
        <v>3.7</v>
      </c>
      <c r="H78" s="303">
        <v>0.1</v>
      </c>
      <c r="I78" s="303">
        <v>6.2</v>
      </c>
      <c r="J78" s="303">
        <v>10.6</v>
      </c>
      <c r="K78" s="304">
        <v>0.2</v>
      </c>
    </row>
    <row r="79" spans="1:11">
      <c r="A79" s="18" t="s">
        <v>681</v>
      </c>
      <c r="B79" s="562" t="s">
        <v>1496</v>
      </c>
      <c r="C79" s="300">
        <v>3705.68</v>
      </c>
      <c r="D79" s="300">
        <v>3722.88</v>
      </c>
      <c r="E79" s="300">
        <v>2750.32</v>
      </c>
      <c r="F79" s="300">
        <v>4736.6899999999996</v>
      </c>
      <c r="G79" s="300">
        <v>4752.1400000000003</v>
      </c>
      <c r="H79" s="300">
        <v>4163.79</v>
      </c>
      <c r="I79" s="300">
        <v>3600.34</v>
      </c>
      <c r="J79" s="300">
        <v>3618.72</v>
      </c>
      <c r="K79" s="247">
        <v>2524.6999999999998</v>
      </c>
    </row>
    <row r="80" spans="1:11">
      <c r="A80" s="81" t="s">
        <v>682</v>
      </c>
      <c r="B80" s="562" t="s">
        <v>1495</v>
      </c>
      <c r="C80" s="303">
        <v>0.9</v>
      </c>
      <c r="D80" s="303">
        <v>1.3</v>
      </c>
      <c r="E80" s="303">
        <v>0.5</v>
      </c>
      <c r="F80" s="303">
        <v>0.1</v>
      </c>
      <c r="G80" s="303">
        <v>0.3</v>
      </c>
      <c r="H80" s="303">
        <v>0</v>
      </c>
      <c r="I80" s="303">
        <v>1.2</v>
      </c>
      <c r="J80" s="303">
        <v>1.6</v>
      </c>
      <c r="K80" s="304">
        <v>0.8</v>
      </c>
    </row>
    <row r="81" spans="1:11">
      <c r="A81" s="18" t="s">
        <v>683</v>
      </c>
      <c r="B81" s="562" t="s">
        <v>1496</v>
      </c>
      <c r="C81" s="300">
        <v>2979.11</v>
      </c>
      <c r="D81" s="300">
        <v>3270.77</v>
      </c>
      <c r="E81" s="300">
        <v>2204.66</v>
      </c>
      <c r="F81" s="300">
        <v>3747.09</v>
      </c>
      <c r="G81" s="300">
        <v>3954.53</v>
      </c>
      <c r="H81" s="300">
        <v>2921.3</v>
      </c>
      <c r="I81" s="300">
        <v>2939.52</v>
      </c>
      <c r="J81" s="300">
        <v>3231.78</v>
      </c>
      <c r="K81" s="247">
        <v>2177.91</v>
      </c>
    </row>
    <row r="82" spans="1:11">
      <c r="A82" s="81" t="s">
        <v>684</v>
      </c>
      <c r="B82" s="562" t="s">
        <v>1495</v>
      </c>
      <c r="C82" s="303">
        <v>1.7</v>
      </c>
      <c r="D82" s="303">
        <v>3.5</v>
      </c>
      <c r="E82" s="303">
        <v>0</v>
      </c>
      <c r="F82" s="303">
        <v>1.2</v>
      </c>
      <c r="G82" s="303">
        <v>3.5</v>
      </c>
      <c r="H82" s="303">
        <v>0</v>
      </c>
      <c r="I82" s="303">
        <v>1.9</v>
      </c>
      <c r="J82" s="303">
        <v>3.5</v>
      </c>
      <c r="K82" s="304">
        <v>0</v>
      </c>
    </row>
    <row r="83" spans="1:11">
      <c r="A83" s="18" t="s">
        <v>685</v>
      </c>
      <c r="B83" s="562" t="s">
        <v>1496</v>
      </c>
      <c r="C83" s="300">
        <v>3767.6</v>
      </c>
      <c r="D83" s="300">
        <v>3769.32</v>
      </c>
      <c r="E83" s="300">
        <v>3632.97</v>
      </c>
      <c r="F83" s="300">
        <v>4446.96</v>
      </c>
      <c r="G83" s="300">
        <v>4448.04</v>
      </c>
      <c r="H83" s="300">
        <v>4392.09</v>
      </c>
      <c r="I83" s="300">
        <v>3567.91</v>
      </c>
      <c r="J83" s="300">
        <v>3571.55</v>
      </c>
      <c r="K83" s="247">
        <v>3231.6</v>
      </c>
    </row>
    <row r="84" spans="1:11">
      <c r="A84" s="16" t="s">
        <v>1575</v>
      </c>
      <c r="B84" s="1193" t="s">
        <v>1495</v>
      </c>
      <c r="C84" s="368"/>
      <c r="D84" s="368"/>
      <c r="E84" s="368"/>
      <c r="F84" s="368"/>
      <c r="G84" s="368"/>
      <c r="H84" s="368"/>
      <c r="I84" s="368"/>
      <c r="J84" s="368"/>
      <c r="K84" s="369"/>
    </row>
    <row r="85" spans="1:11">
      <c r="A85" s="81" t="s">
        <v>1576</v>
      </c>
      <c r="B85" s="1193"/>
      <c r="C85" s="303">
        <v>2.5</v>
      </c>
      <c r="D85" s="303">
        <v>2.6</v>
      </c>
      <c r="E85" s="303">
        <v>2.2999999999999998</v>
      </c>
      <c r="F85" s="303">
        <v>0.1</v>
      </c>
      <c r="G85" s="303">
        <v>0.2</v>
      </c>
      <c r="H85" s="303">
        <v>0</v>
      </c>
      <c r="I85" s="303">
        <v>3.6</v>
      </c>
      <c r="J85" s="303">
        <v>3.4</v>
      </c>
      <c r="K85" s="304">
        <v>4.0999999999999996</v>
      </c>
    </row>
    <row r="86" spans="1:11">
      <c r="A86" s="18" t="s">
        <v>1577</v>
      </c>
      <c r="B86" s="1194" t="s">
        <v>1496</v>
      </c>
      <c r="C86" s="301">
        <v>2385.9699999999998</v>
      </c>
      <c r="D86" s="301">
        <v>2489.8000000000002</v>
      </c>
      <c r="E86" s="301">
        <v>2275.63</v>
      </c>
      <c r="F86" s="301">
        <v>2846.34</v>
      </c>
      <c r="G86" s="301">
        <v>3007.92</v>
      </c>
      <c r="H86" s="301">
        <v>2434.6999999999998</v>
      </c>
      <c r="I86" s="301">
        <v>2381.46</v>
      </c>
      <c r="J86" s="301">
        <v>2482.6999999999998</v>
      </c>
      <c r="K86" s="302">
        <v>2274.73</v>
      </c>
    </row>
    <row r="87" spans="1:11">
      <c r="A87" s="18" t="s">
        <v>1578</v>
      </c>
      <c r="B87" s="1194"/>
      <c r="C87" s="371"/>
      <c r="D87" s="371"/>
      <c r="E87" s="371"/>
      <c r="F87" s="371"/>
      <c r="G87" s="371"/>
      <c r="H87" s="371"/>
      <c r="I87" s="371"/>
      <c r="J87" s="371"/>
      <c r="K87" s="370"/>
    </row>
    <row r="88" spans="1:11" ht="12">
      <c r="A88" s="83" t="s">
        <v>1579</v>
      </c>
      <c r="B88" s="250" t="s">
        <v>1495</v>
      </c>
      <c r="C88" s="266">
        <v>9.8000000000000007</v>
      </c>
      <c r="D88" s="266">
        <v>17.399999999999999</v>
      </c>
      <c r="E88" s="266">
        <v>2.6</v>
      </c>
      <c r="F88" s="266">
        <v>4.8</v>
      </c>
      <c r="G88" s="266">
        <v>12.9</v>
      </c>
      <c r="H88" s="266">
        <v>0.7</v>
      </c>
      <c r="I88" s="266">
        <v>12.2</v>
      </c>
      <c r="J88" s="266">
        <v>18.8</v>
      </c>
      <c r="K88" s="267">
        <v>4</v>
      </c>
    </row>
    <row r="89" spans="1:11" ht="12">
      <c r="A89" s="19" t="s">
        <v>686</v>
      </c>
      <c r="B89" s="250" t="s">
        <v>1496</v>
      </c>
      <c r="C89" s="244">
        <v>3369.28</v>
      </c>
      <c r="D89" s="244">
        <v>3450.13</v>
      </c>
      <c r="E89" s="244">
        <v>2868.73</v>
      </c>
      <c r="F89" s="244">
        <v>4419.91</v>
      </c>
      <c r="G89" s="244">
        <v>4496.8</v>
      </c>
      <c r="H89" s="244">
        <v>3746.18</v>
      </c>
      <c r="I89" s="244">
        <v>3169.99</v>
      </c>
      <c r="J89" s="244">
        <v>3241.46</v>
      </c>
      <c r="K89" s="245">
        <v>2751.96</v>
      </c>
    </row>
    <row r="90" spans="1:11">
      <c r="A90" s="81" t="s">
        <v>1205</v>
      </c>
      <c r="B90" s="562" t="s">
        <v>1495</v>
      </c>
      <c r="C90" s="303">
        <v>4.4000000000000004</v>
      </c>
      <c r="D90" s="303">
        <v>7.1</v>
      </c>
      <c r="E90" s="303">
        <v>1.8</v>
      </c>
      <c r="F90" s="303">
        <v>1.8</v>
      </c>
      <c r="G90" s="303">
        <v>5</v>
      </c>
      <c r="H90" s="303">
        <v>0.1</v>
      </c>
      <c r="I90" s="303">
        <v>5.6</v>
      </c>
      <c r="J90" s="303">
        <v>7.7</v>
      </c>
      <c r="K90" s="304">
        <v>3.2</v>
      </c>
    </row>
    <row r="91" spans="1:11">
      <c r="A91" s="18" t="s">
        <v>687</v>
      </c>
      <c r="B91" s="562" t="s">
        <v>1496</v>
      </c>
      <c r="C91" s="300">
        <v>3639.78</v>
      </c>
      <c r="D91" s="300">
        <v>3862.34</v>
      </c>
      <c r="E91" s="300">
        <v>2863.93</v>
      </c>
      <c r="F91" s="300">
        <v>5373.74</v>
      </c>
      <c r="G91" s="300">
        <v>5414.67</v>
      </c>
      <c r="H91" s="300">
        <v>4603.03</v>
      </c>
      <c r="I91" s="300">
        <v>3379.57</v>
      </c>
      <c r="J91" s="300">
        <v>3567.87</v>
      </c>
      <c r="K91" s="247">
        <v>2811.04</v>
      </c>
    </row>
    <row r="92" spans="1:11">
      <c r="A92" s="81" t="s">
        <v>688</v>
      </c>
      <c r="B92" s="562" t="s">
        <v>1495</v>
      </c>
      <c r="C92" s="303">
        <v>0.8</v>
      </c>
      <c r="D92" s="303">
        <v>1.3</v>
      </c>
      <c r="E92" s="303">
        <v>0.4</v>
      </c>
      <c r="F92" s="303">
        <v>0.1</v>
      </c>
      <c r="G92" s="303">
        <v>0.2</v>
      </c>
      <c r="H92" s="303">
        <v>0</v>
      </c>
      <c r="I92" s="303">
        <v>1.2</v>
      </c>
      <c r="J92" s="303">
        <v>1.6</v>
      </c>
      <c r="K92" s="304">
        <v>0.6</v>
      </c>
    </row>
    <row r="93" spans="1:11">
      <c r="A93" s="18" t="s">
        <v>689</v>
      </c>
      <c r="B93" s="562" t="s">
        <v>1496</v>
      </c>
      <c r="C93" s="300">
        <v>3046.2</v>
      </c>
      <c r="D93" s="300">
        <v>3231.12</v>
      </c>
      <c r="E93" s="300">
        <v>2460.04</v>
      </c>
      <c r="F93" s="300">
        <v>3352.16</v>
      </c>
      <c r="G93" s="300">
        <v>3524.69</v>
      </c>
      <c r="H93" s="300">
        <v>2022.66</v>
      </c>
      <c r="I93" s="300">
        <v>3036.79</v>
      </c>
      <c r="J93" s="300">
        <v>3220.56</v>
      </c>
      <c r="K93" s="247">
        <v>2466.37</v>
      </c>
    </row>
    <row r="94" spans="1:11">
      <c r="A94" s="81" t="s">
        <v>1580</v>
      </c>
      <c r="B94" s="562" t="s">
        <v>1495</v>
      </c>
      <c r="C94" s="303">
        <v>4.5999999999999996</v>
      </c>
      <c r="D94" s="303">
        <v>9</v>
      </c>
      <c r="E94" s="303">
        <v>0.4</v>
      </c>
      <c r="F94" s="303">
        <v>2.9</v>
      </c>
      <c r="G94" s="303">
        <v>7.7</v>
      </c>
      <c r="H94" s="303">
        <v>0.6</v>
      </c>
      <c r="I94" s="303">
        <v>5.4</v>
      </c>
      <c r="J94" s="303">
        <v>9.5</v>
      </c>
      <c r="K94" s="304">
        <v>0.2</v>
      </c>
    </row>
    <row r="95" spans="1:11">
      <c r="A95" s="18" t="s">
        <v>691</v>
      </c>
      <c r="B95" s="562" t="s">
        <v>1496</v>
      </c>
      <c r="C95" s="300">
        <v>3163.58</v>
      </c>
      <c r="D95" s="300">
        <v>3156.98</v>
      </c>
      <c r="E95" s="300">
        <v>3321.2</v>
      </c>
      <c r="F95" s="300">
        <v>3872.43</v>
      </c>
      <c r="G95" s="300">
        <v>3916.2</v>
      </c>
      <c r="H95" s="300">
        <v>3588.16</v>
      </c>
      <c r="I95" s="300">
        <v>2974.94</v>
      </c>
      <c r="J95" s="300">
        <v>2979.17</v>
      </c>
      <c r="K95" s="247">
        <v>2703.45</v>
      </c>
    </row>
    <row r="96" spans="1:11" ht="12">
      <c r="A96" s="83" t="s">
        <v>1581</v>
      </c>
      <c r="B96" s="250" t="s">
        <v>1495</v>
      </c>
      <c r="C96" s="266">
        <v>7</v>
      </c>
      <c r="D96" s="266">
        <v>5.0999999999999996</v>
      </c>
      <c r="E96" s="266">
        <v>8.9</v>
      </c>
      <c r="F96" s="266">
        <v>8.6999999999999993</v>
      </c>
      <c r="G96" s="266">
        <v>5.8</v>
      </c>
      <c r="H96" s="266">
        <v>10.1</v>
      </c>
      <c r="I96" s="266">
        <v>6.2</v>
      </c>
      <c r="J96" s="266">
        <v>4.9000000000000004</v>
      </c>
      <c r="K96" s="267">
        <v>8</v>
      </c>
    </row>
    <row r="97" spans="1:11" ht="12">
      <c r="A97" s="19" t="s">
        <v>81</v>
      </c>
      <c r="B97" s="250" t="s">
        <v>1496</v>
      </c>
      <c r="C97" s="244">
        <v>2349.11</v>
      </c>
      <c r="D97" s="244">
        <v>2622.27</v>
      </c>
      <c r="E97" s="244">
        <v>2202.19</v>
      </c>
      <c r="F97" s="244">
        <v>2508.16</v>
      </c>
      <c r="G97" s="244">
        <v>3073.89</v>
      </c>
      <c r="H97" s="244">
        <v>2345.2199999999998</v>
      </c>
      <c r="I97" s="244">
        <v>2241.66</v>
      </c>
      <c r="J97" s="244">
        <v>2465.42</v>
      </c>
      <c r="K97" s="245">
        <v>2069.42</v>
      </c>
    </row>
    <row r="98" spans="1:11">
      <c r="A98" s="81" t="s">
        <v>692</v>
      </c>
      <c r="B98" s="562" t="s">
        <v>1495</v>
      </c>
      <c r="C98" s="303">
        <v>3.2</v>
      </c>
      <c r="D98" s="303">
        <v>0.5</v>
      </c>
      <c r="E98" s="303">
        <v>5.6</v>
      </c>
      <c r="F98" s="303">
        <v>4.7</v>
      </c>
      <c r="G98" s="303">
        <v>0.5</v>
      </c>
      <c r="H98" s="303">
        <v>6.7</v>
      </c>
      <c r="I98" s="303">
        <v>2.4</v>
      </c>
      <c r="J98" s="303">
        <v>0.5</v>
      </c>
      <c r="K98" s="304">
        <v>4.9000000000000004</v>
      </c>
    </row>
    <row r="99" spans="1:11">
      <c r="A99" s="18" t="s">
        <v>693</v>
      </c>
      <c r="B99" s="562" t="s">
        <v>1496</v>
      </c>
      <c r="C99" s="300">
        <v>2169.44</v>
      </c>
      <c r="D99" s="300">
        <v>2140.52</v>
      </c>
      <c r="E99" s="300">
        <v>2171.91</v>
      </c>
      <c r="F99" s="300">
        <v>2312.1799999999998</v>
      </c>
      <c r="G99" s="300">
        <v>2385.81</v>
      </c>
      <c r="H99" s="300">
        <v>2309.25</v>
      </c>
      <c r="I99" s="300">
        <v>2034.17</v>
      </c>
      <c r="J99" s="300">
        <v>2064.6799999999998</v>
      </c>
      <c r="K99" s="247">
        <v>2030.12</v>
      </c>
    </row>
    <row r="100" spans="1:11">
      <c r="A100" s="81" t="s">
        <v>1582</v>
      </c>
      <c r="B100" s="562" t="s">
        <v>1495</v>
      </c>
      <c r="C100" s="303">
        <v>0.1</v>
      </c>
      <c r="D100" s="303">
        <v>0.1</v>
      </c>
      <c r="E100" s="303">
        <v>0.1</v>
      </c>
      <c r="F100" s="303">
        <v>0</v>
      </c>
      <c r="G100" s="303">
        <v>0.1</v>
      </c>
      <c r="H100" s="816" t="s">
        <v>1474</v>
      </c>
      <c r="I100" s="303">
        <v>0.1</v>
      </c>
      <c r="J100" s="303">
        <v>0.1</v>
      </c>
      <c r="K100" s="304">
        <v>0.1</v>
      </c>
    </row>
    <row r="101" spans="1:11">
      <c r="A101" s="18" t="s">
        <v>1583</v>
      </c>
      <c r="B101" s="562" t="s">
        <v>1496</v>
      </c>
      <c r="C101" s="300">
        <v>2155.09</v>
      </c>
      <c r="D101" s="300">
        <v>2666.1</v>
      </c>
      <c r="E101" s="300">
        <v>1707.96</v>
      </c>
      <c r="F101" s="300">
        <v>2659.76</v>
      </c>
      <c r="G101" s="300">
        <v>2659.76</v>
      </c>
      <c r="H101" s="816" t="s">
        <v>1474</v>
      </c>
      <c r="I101" s="300">
        <v>2106.25</v>
      </c>
      <c r="J101" s="300">
        <v>2667.58</v>
      </c>
      <c r="K101" s="247">
        <v>1707.96</v>
      </c>
    </row>
    <row r="102" spans="1:11">
      <c r="A102" s="81" t="s">
        <v>1206</v>
      </c>
      <c r="B102" s="562" t="s">
        <v>1495</v>
      </c>
      <c r="C102" s="303">
        <v>1.8</v>
      </c>
      <c r="D102" s="303">
        <v>3</v>
      </c>
      <c r="E102" s="303">
        <v>0.7</v>
      </c>
      <c r="F102" s="303">
        <v>0.7</v>
      </c>
      <c r="G102" s="303">
        <v>1.9</v>
      </c>
      <c r="H102" s="303">
        <v>0.1</v>
      </c>
      <c r="I102" s="303">
        <v>2.4</v>
      </c>
      <c r="J102" s="303">
        <v>3.4</v>
      </c>
      <c r="K102" s="304">
        <v>1.2</v>
      </c>
    </row>
    <row r="103" spans="1:11">
      <c r="A103" s="18" t="s">
        <v>1207</v>
      </c>
      <c r="B103" s="562" t="s">
        <v>1496</v>
      </c>
      <c r="C103" s="300">
        <v>2677.68</v>
      </c>
      <c r="D103" s="300">
        <v>2731.34</v>
      </c>
      <c r="E103" s="300">
        <v>2470.5700000000002</v>
      </c>
      <c r="F103" s="300">
        <v>3694.29</v>
      </c>
      <c r="G103" s="300">
        <v>3709.58</v>
      </c>
      <c r="H103" s="300">
        <v>3553.5</v>
      </c>
      <c r="I103" s="300">
        <v>2535.89</v>
      </c>
      <c r="J103" s="300">
        <v>2573.38</v>
      </c>
      <c r="K103" s="247">
        <v>2403.59</v>
      </c>
    </row>
    <row r="104" spans="1:11">
      <c r="A104" s="81" t="s">
        <v>694</v>
      </c>
      <c r="B104" s="562" t="s">
        <v>1495</v>
      </c>
      <c r="C104" s="303">
        <v>0.6</v>
      </c>
      <c r="D104" s="303">
        <v>0.1</v>
      </c>
      <c r="E104" s="303">
        <v>1.2</v>
      </c>
      <c r="F104" s="303">
        <v>0.7</v>
      </c>
      <c r="G104" s="816" t="s">
        <v>1474</v>
      </c>
      <c r="H104" s="303">
        <v>1.1000000000000001</v>
      </c>
      <c r="I104" s="303">
        <v>0.6</v>
      </c>
      <c r="J104" s="303">
        <v>0.1</v>
      </c>
      <c r="K104" s="304">
        <v>1.2</v>
      </c>
    </row>
    <row r="105" spans="1:11">
      <c r="A105" s="18" t="s">
        <v>695</v>
      </c>
      <c r="B105" s="562" t="s">
        <v>1496</v>
      </c>
      <c r="C105" s="300">
        <v>2004.66</v>
      </c>
      <c r="D105" s="300">
        <v>1765.16</v>
      </c>
      <c r="E105" s="300">
        <v>2021.4</v>
      </c>
      <c r="F105" s="300">
        <v>2236.89</v>
      </c>
      <c r="G105" s="816" t="s">
        <v>1474</v>
      </c>
      <c r="H105" s="300">
        <v>2236.89</v>
      </c>
      <c r="I105" s="300">
        <v>1875.22</v>
      </c>
      <c r="J105" s="300">
        <v>1765.16</v>
      </c>
      <c r="K105" s="247">
        <v>1887.7</v>
      </c>
    </row>
    <row r="106" spans="1:11">
      <c r="A106" s="81" t="s">
        <v>1208</v>
      </c>
      <c r="B106" s="562" t="s">
        <v>1495</v>
      </c>
      <c r="C106" s="303">
        <v>1.3</v>
      </c>
      <c r="D106" s="303">
        <v>1.4</v>
      </c>
      <c r="E106" s="303">
        <v>1.3</v>
      </c>
      <c r="F106" s="303">
        <v>2.6</v>
      </c>
      <c r="G106" s="303">
        <v>3.3</v>
      </c>
      <c r="H106" s="303">
        <v>2.2000000000000002</v>
      </c>
      <c r="I106" s="303">
        <v>0.7</v>
      </c>
      <c r="J106" s="303">
        <v>0.8</v>
      </c>
      <c r="K106" s="304">
        <v>0.6</v>
      </c>
    </row>
    <row r="107" spans="1:11">
      <c r="A107" s="18" t="s">
        <v>696</v>
      </c>
      <c r="B107" s="562" t="s">
        <v>1496</v>
      </c>
      <c r="C107" s="300">
        <v>2500.25</v>
      </c>
      <c r="D107" s="300">
        <v>2615.3200000000002</v>
      </c>
      <c r="E107" s="300">
        <v>2380.8200000000002</v>
      </c>
      <c r="F107" s="300">
        <v>2621.61</v>
      </c>
      <c r="G107" s="300">
        <v>2841.85</v>
      </c>
      <c r="H107" s="300">
        <v>2452.73</v>
      </c>
      <c r="I107" s="300">
        <v>2291.5700000000002</v>
      </c>
      <c r="J107" s="300">
        <v>2350.65</v>
      </c>
      <c r="K107" s="247">
        <v>2187.14</v>
      </c>
    </row>
    <row r="108" spans="1:11">
      <c r="A108" s="952" t="s">
        <v>2515</v>
      </c>
    </row>
    <row r="109" spans="1:11">
      <c r="A109" s="17" t="s">
        <v>1553</v>
      </c>
    </row>
  </sheetData>
  <customSheetViews>
    <customSheetView guid="{A85E6947-5E9C-44EA-9974-2D5A8476B6C9}" showGridLines="0">
      <selection sqref="A1:K1"/>
      <pageMargins left="0.2" right="0.26" top="0.68" bottom="0.33" header="0.5" footer="0.18"/>
      <pageSetup paperSize="9" orientation="portrait" r:id="rId1"/>
      <headerFooter alignWithMargins="0"/>
    </customSheetView>
    <customSheetView guid="{CC2CED46-F28E-4FEE-8298-2DA48F36A2D7}" showGridLines="0">
      <selection sqref="A1:K1"/>
      <pageMargins left="0.2" right="0.26" top="0.68" bottom="0.33" header="0.5" footer="0.18"/>
      <pageSetup paperSize="9" orientation="portrait" r:id="rId2"/>
      <headerFooter alignWithMargins="0"/>
    </customSheetView>
    <customSheetView guid="{8709ABF6-20E2-4B99-9C0E-AB7F5DEED495}" showGridLines="0" topLeftCell="A13">
      <selection activeCell="A7" sqref="A7"/>
      <pageMargins left="0.2" right="0.26" top="0.68" bottom="0.33" header="0.5" footer="0.18"/>
      <pageSetup paperSize="9" orientation="portrait" r:id="rId3"/>
      <headerFooter alignWithMargins="0"/>
    </customSheetView>
    <customSheetView guid="{8C363C17-0354-4D9D-A56B-D86EF42AC202}" showGridLines="0">
      <selection activeCell="K8" sqref="A4:K8"/>
      <pageMargins left="0.2" right="0.26" top="0.68" bottom="0.33" header="0.5" footer="0.18"/>
      <pageSetup paperSize="9" orientation="portrait" r:id="rId4"/>
      <headerFooter alignWithMargins="0"/>
    </customSheetView>
    <customSheetView guid="{12ED0E62-18D6-4731-BF3E-9ACDC95060EE}" showGridLines="0" topLeftCell="B1">
      <selection activeCell="J18" sqref="J18"/>
      <pageMargins left="0.2" right="0.26" top="0.68" bottom="0.33" header="0.5" footer="0.18"/>
      <pageSetup paperSize="9" orientation="portrait" r:id="rId5"/>
      <headerFooter alignWithMargins="0"/>
    </customSheetView>
  </customSheetViews>
  <mergeCells count="15">
    <mergeCell ref="B84:B85"/>
    <mergeCell ref="B86:B87"/>
    <mergeCell ref="C6:E6"/>
    <mergeCell ref="F6:H6"/>
    <mergeCell ref="I6:K6"/>
    <mergeCell ref="C7:E7"/>
    <mergeCell ref="F7:H7"/>
    <mergeCell ref="I7:K7"/>
    <mergeCell ref="A1:K1"/>
    <mergeCell ref="C4:E4"/>
    <mergeCell ref="F4:H4"/>
    <mergeCell ref="I4:K4"/>
    <mergeCell ref="C5:E5"/>
    <mergeCell ref="F5:H5"/>
    <mergeCell ref="I5:K5"/>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6"/>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showGridLines="0" workbookViewId="0">
      <selection sqref="A1:K1"/>
    </sheetView>
  </sheetViews>
  <sheetFormatPr defaultColWidth="9.109375" defaultRowHeight="11.4"/>
  <cols>
    <col min="1" max="1" width="71" style="6" customWidth="1"/>
    <col min="2" max="2" width="3" style="260" customWidth="1"/>
    <col min="3" max="11" width="10.5546875" style="6" customWidth="1"/>
    <col min="12" max="16384" width="9.109375" style="6"/>
  </cols>
  <sheetData>
    <row r="1" spans="1:11" s="7" customFormat="1" ht="39" customHeight="1">
      <c r="A1" s="1198" t="s">
        <v>2584</v>
      </c>
      <c r="B1" s="1198"/>
      <c r="C1" s="1198"/>
      <c r="D1" s="1198"/>
      <c r="E1" s="1198"/>
      <c r="F1" s="1198"/>
      <c r="G1" s="1198"/>
      <c r="H1" s="1198"/>
      <c r="I1" s="1198"/>
      <c r="J1" s="1198"/>
      <c r="K1" s="1198"/>
    </row>
    <row r="2" spans="1:11" ht="12.6">
      <c r="A2" s="13" t="s">
        <v>1955</v>
      </c>
    </row>
    <row r="3" spans="1:11" ht="13.2">
      <c r="A3" s="80" t="s">
        <v>1861</v>
      </c>
    </row>
    <row r="4" spans="1:11">
      <c r="A4" s="1173" t="s">
        <v>31</v>
      </c>
      <c r="B4" s="1142"/>
      <c r="C4" s="1142"/>
      <c r="D4" s="1142"/>
      <c r="E4" s="1142"/>
      <c r="F4" s="1142"/>
      <c r="G4" s="1142"/>
      <c r="H4" s="1142"/>
      <c r="I4" s="1142"/>
      <c r="J4" s="1142"/>
      <c r="K4" s="1171"/>
    </row>
    <row r="5" spans="1:11">
      <c r="A5" s="580" t="s">
        <v>2606</v>
      </c>
      <c r="B5" s="313"/>
      <c r="C5" s="1136" t="s">
        <v>334</v>
      </c>
      <c r="D5" s="1136"/>
      <c r="E5" s="1136"/>
      <c r="F5" s="1136" t="s">
        <v>1487</v>
      </c>
      <c r="G5" s="1136"/>
      <c r="H5" s="1136"/>
      <c r="I5" s="1136" t="s">
        <v>1488</v>
      </c>
      <c r="J5" s="1136"/>
      <c r="K5" s="1192"/>
    </row>
    <row r="6" spans="1:11">
      <c r="A6" s="315" t="s">
        <v>1489</v>
      </c>
      <c r="B6" s="316"/>
      <c r="C6" s="1137" t="s">
        <v>335</v>
      </c>
      <c r="D6" s="1137"/>
      <c r="E6" s="1137"/>
      <c r="F6" s="1137" t="s">
        <v>0</v>
      </c>
      <c r="G6" s="1137"/>
      <c r="H6" s="1137"/>
      <c r="I6" s="1137" t="s">
        <v>479</v>
      </c>
      <c r="J6" s="1137"/>
      <c r="K6" s="1195"/>
    </row>
    <row r="7" spans="1:11">
      <c r="A7" s="315" t="s">
        <v>1490</v>
      </c>
      <c r="B7" s="316"/>
      <c r="C7" s="1199"/>
      <c r="D7" s="1199"/>
      <c r="E7" s="1199"/>
      <c r="F7" s="1199"/>
      <c r="G7" s="1199"/>
      <c r="H7" s="1199"/>
      <c r="I7" s="1199"/>
      <c r="J7" s="1199"/>
      <c r="K7" s="1200"/>
    </row>
    <row r="8" spans="1:11">
      <c r="A8" s="315" t="s">
        <v>1491</v>
      </c>
      <c r="B8" s="316"/>
      <c r="C8" s="572" t="s">
        <v>348</v>
      </c>
      <c r="D8" s="572" t="s">
        <v>474</v>
      </c>
      <c r="E8" s="572" t="s">
        <v>468</v>
      </c>
      <c r="F8" s="572" t="s">
        <v>348</v>
      </c>
      <c r="G8" s="572" t="s">
        <v>474</v>
      </c>
      <c r="H8" s="572" t="s">
        <v>468</v>
      </c>
      <c r="I8" s="572" t="s">
        <v>348</v>
      </c>
      <c r="J8" s="572" t="s">
        <v>474</v>
      </c>
      <c r="K8" s="573" t="s">
        <v>468</v>
      </c>
    </row>
    <row r="9" spans="1:11" ht="12" thickBot="1">
      <c r="A9" s="322" t="s">
        <v>1492</v>
      </c>
      <c r="B9" s="362"/>
      <c r="C9" s="323" t="s">
        <v>349</v>
      </c>
      <c r="D9" s="323" t="s">
        <v>475</v>
      </c>
      <c r="E9" s="323" t="s">
        <v>469</v>
      </c>
      <c r="F9" s="323" t="s">
        <v>349</v>
      </c>
      <c r="G9" s="323" t="s">
        <v>475</v>
      </c>
      <c r="H9" s="323" t="s">
        <v>469</v>
      </c>
      <c r="I9" s="323" t="s">
        <v>349</v>
      </c>
      <c r="J9" s="323" t="s">
        <v>475</v>
      </c>
      <c r="K9" s="581" t="s">
        <v>469</v>
      </c>
    </row>
    <row r="10" spans="1:11">
      <c r="A10" s="1202" t="s">
        <v>1493</v>
      </c>
      <c r="B10" s="1202"/>
      <c r="C10" s="1202"/>
      <c r="D10" s="1202"/>
      <c r="E10" s="1202"/>
      <c r="F10" s="1202"/>
      <c r="G10" s="1202"/>
      <c r="H10" s="1202"/>
      <c r="I10" s="1202"/>
      <c r="J10" s="1202"/>
      <c r="K10" s="1202"/>
    </row>
    <row r="11" spans="1:11">
      <c r="A11" s="1201" t="s">
        <v>755</v>
      </c>
      <c r="B11" s="1201"/>
      <c r="C11" s="1201"/>
      <c r="D11" s="1201"/>
      <c r="E11" s="1201"/>
      <c r="F11" s="1201"/>
      <c r="G11" s="1201"/>
      <c r="H11" s="1201"/>
      <c r="I11" s="1201"/>
      <c r="J11" s="1201"/>
      <c r="K11" s="1201"/>
    </row>
    <row r="12" spans="1:11" ht="12">
      <c r="A12" s="83" t="s">
        <v>1494</v>
      </c>
      <c r="B12" s="818" t="s">
        <v>1495</v>
      </c>
      <c r="C12" s="832">
        <v>22.4</v>
      </c>
      <c r="D12" s="833">
        <v>23.93</v>
      </c>
      <c r="E12" s="834">
        <v>20.89</v>
      </c>
      <c r="F12" s="834">
        <v>26.64</v>
      </c>
      <c r="G12" s="834">
        <v>28.86</v>
      </c>
      <c r="H12" s="834">
        <v>25.43</v>
      </c>
      <c r="I12" s="834">
        <v>20.57</v>
      </c>
      <c r="J12" s="834">
        <v>22.59</v>
      </c>
      <c r="K12" s="835">
        <v>17.989999999999998</v>
      </c>
    </row>
    <row r="13" spans="1:11" ht="12">
      <c r="A13" s="19" t="s">
        <v>755</v>
      </c>
      <c r="B13" s="818" t="s">
        <v>1496</v>
      </c>
      <c r="C13" s="830">
        <v>100</v>
      </c>
      <c r="D13" s="830">
        <v>100</v>
      </c>
      <c r="E13" s="830">
        <v>100</v>
      </c>
      <c r="F13" s="830">
        <v>100</v>
      </c>
      <c r="G13" s="830">
        <v>100</v>
      </c>
      <c r="H13" s="830">
        <v>100</v>
      </c>
      <c r="I13" s="830">
        <v>100</v>
      </c>
      <c r="J13" s="830">
        <v>100</v>
      </c>
      <c r="K13" s="831">
        <v>100</v>
      </c>
    </row>
    <row r="14" spans="1:11">
      <c r="A14" s="1203" t="s">
        <v>1497</v>
      </c>
      <c r="B14" s="1203"/>
      <c r="C14" s="1203"/>
      <c r="D14" s="1203"/>
      <c r="E14" s="1203"/>
      <c r="F14" s="1203"/>
      <c r="G14" s="1203"/>
      <c r="H14" s="1203"/>
      <c r="I14" s="1203"/>
      <c r="J14" s="1203"/>
      <c r="K14" s="1203"/>
    </row>
    <row r="15" spans="1:11">
      <c r="A15" s="1201" t="s">
        <v>1498</v>
      </c>
      <c r="B15" s="1201"/>
      <c r="C15" s="1201"/>
      <c r="D15" s="1201"/>
      <c r="E15" s="1201"/>
      <c r="F15" s="1201"/>
      <c r="G15" s="1201"/>
      <c r="H15" s="1201"/>
      <c r="I15" s="1201"/>
      <c r="J15" s="1201"/>
      <c r="K15" s="1201"/>
    </row>
    <row r="16" spans="1:11">
      <c r="A16" s="16" t="s">
        <v>1584</v>
      </c>
      <c r="B16" s="1193" t="s">
        <v>1495</v>
      </c>
      <c r="C16" s="307"/>
      <c r="D16" s="307"/>
      <c r="E16" s="307"/>
      <c r="F16" s="307"/>
      <c r="G16" s="307"/>
      <c r="H16" s="307"/>
      <c r="I16" s="307"/>
      <c r="J16" s="307"/>
      <c r="K16" s="308"/>
    </row>
    <row r="17" spans="1:11">
      <c r="A17" s="81" t="s">
        <v>1585</v>
      </c>
      <c r="B17" s="1193"/>
      <c r="C17" s="300">
        <v>33.06</v>
      </c>
      <c r="D17" s="300">
        <v>38.1</v>
      </c>
      <c r="E17" s="300">
        <v>29.77</v>
      </c>
      <c r="F17" s="300">
        <v>33.44</v>
      </c>
      <c r="G17" s="300">
        <v>37.07</v>
      </c>
      <c r="H17" s="300">
        <v>31.84</v>
      </c>
      <c r="I17" s="300">
        <v>32.71</v>
      </c>
      <c r="J17" s="300">
        <v>38.72</v>
      </c>
      <c r="K17" s="247">
        <v>27.22</v>
      </c>
    </row>
    <row r="18" spans="1:11">
      <c r="A18" s="18" t="s">
        <v>1586</v>
      </c>
      <c r="B18" s="1194" t="s">
        <v>1496</v>
      </c>
      <c r="C18" s="303">
        <v>147.6</v>
      </c>
      <c r="D18" s="303">
        <v>159.19999999999999</v>
      </c>
      <c r="E18" s="303">
        <v>142.5</v>
      </c>
      <c r="F18" s="303">
        <v>125.5</v>
      </c>
      <c r="G18" s="303">
        <v>128.4</v>
      </c>
      <c r="H18" s="303">
        <v>125.2</v>
      </c>
      <c r="I18" s="303">
        <v>159</v>
      </c>
      <c r="J18" s="303">
        <v>171.4</v>
      </c>
      <c r="K18" s="304">
        <v>151.30000000000001</v>
      </c>
    </row>
    <row r="19" spans="1:11">
      <c r="A19" s="18" t="s">
        <v>1587</v>
      </c>
      <c r="B19" s="1194"/>
      <c r="C19" s="309"/>
      <c r="D19" s="309"/>
      <c r="E19" s="309"/>
      <c r="F19" s="309"/>
      <c r="G19" s="309"/>
      <c r="H19" s="309"/>
      <c r="I19" s="309"/>
      <c r="J19" s="309"/>
      <c r="K19" s="310"/>
    </row>
    <row r="20" spans="1:11">
      <c r="A20" s="81" t="s">
        <v>1588</v>
      </c>
      <c r="B20" s="252" t="s">
        <v>1495</v>
      </c>
      <c r="C20" s="246">
        <v>24.55</v>
      </c>
      <c r="D20" s="246">
        <v>27.95</v>
      </c>
      <c r="E20" s="246">
        <v>21.27</v>
      </c>
      <c r="F20" s="246">
        <v>23.89</v>
      </c>
      <c r="G20" s="246">
        <v>28.19</v>
      </c>
      <c r="H20" s="246">
        <v>21.98</v>
      </c>
      <c r="I20" s="246">
        <v>24.78</v>
      </c>
      <c r="J20" s="246">
        <v>27.9</v>
      </c>
      <c r="K20" s="247">
        <v>20.88</v>
      </c>
    </row>
    <row r="21" spans="1:11">
      <c r="A21" s="18" t="s">
        <v>1589</v>
      </c>
      <c r="B21" s="268" t="s">
        <v>1496</v>
      </c>
      <c r="C21" s="262">
        <v>109.6</v>
      </c>
      <c r="D21" s="262">
        <v>116.8</v>
      </c>
      <c r="E21" s="262">
        <v>101.8</v>
      </c>
      <c r="F21" s="262">
        <v>89.7</v>
      </c>
      <c r="G21" s="262">
        <v>97.7</v>
      </c>
      <c r="H21" s="262">
        <v>86.4</v>
      </c>
      <c r="I21" s="262">
        <v>120.5</v>
      </c>
      <c r="J21" s="262">
        <v>123.5</v>
      </c>
      <c r="K21" s="263">
        <v>116.1</v>
      </c>
    </row>
    <row r="22" spans="1:11">
      <c r="A22" s="81" t="s">
        <v>1501</v>
      </c>
      <c r="B22" s="251" t="s">
        <v>1495</v>
      </c>
      <c r="C22" s="246">
        <v>18.61</v>
      </c>
      <c r="D22" s="246">
        <v>20.77</v>
      </c>
      <c r="E22" s="246">
        <v>17.75</v>
      </c>
      <c r="F22" s="246">
        <v>19.98</v>
      </c>
      <c r="G22" s="246">
        <v>22.1</v>
      </c>
      <c r="H22" s="246">
        <v>19.52</v>
      </c>
      <c r="I22" s="246">
        <v>17.87</v>
      </c>
      <c r="J22" s="246">
        <v>20.39</v>
      </c>
      <c r="K22" s="247">
        <v>16.53</v>
      </c>
    </row>
    <row r="23" spans="1:11">
      <c r="A23" s="18" t="s">
        <v>1502</v>
      </c>
      <c r="B23" s="251" t="s">
        <v>1496</v>
      </c>
      <c r="C23" s="262">
        <v>83.1</v>
      </c>
      <c r="D23" s="262">
        <v>86.8</v>
      </c>
      <c r="E23" s="262">
        <v>85</v>
      </c>
      <c r="F23" s="262">
        <v>75</v>
      </c>
      <c r="G23" s="262">
        <v>76.599999999999994</v>
      </c>
      <c r="H23" s="262">
        <v>76.8</v>
      </c>
      <c r="I23" s="262">
        <v>86.9</v>
      </c>
      <c r="J23" s="262">
        <v>90.3</v>
      </c>
      <c r="K23" s="263">
        <v>91.9</v>
      </c>
    </row>
    <row r="24" spans="1:11">
      <c r="A24" s="81" t="s">
        <v>1503</v>
      </c>
      <c r="B24" s="251" t="s">
        <v>1495</v>
      </c>
      <c r="C24" s="246">
        <v>17.77</v>
      </c>
      <c r="D24" s="246">
        <v>19.559999999999999</v>
      </c>
      <c r="E24" s="246">
        <v>15.55</v>
      </c>
      <c r="F24" s="246">
        <v>20.53</v>
      </c>
      <c r="G24" s="246">
        <v>23.33</v>
      </c>
      <c r="H24" s="246">
        <v>18.690000000000001</v>
      </c>
      <c r="I24" s="246">
        <v>16.93</v>
      </c>
      <c r="J24" s="246">
        <v>18.809999999999999</v>
      </c>
      <c r="K24" s="247">
        <v>14.1</v>
      </c>
    </row>
    <row r="25" spans="1:11">
      <c r="A25" s="18" t="s">
        <v>1504</v>
      </c>
      <c r="B25" s="251" t="s">
        <v>1496</v>
      </c>
      <c r="C25" s="262">
        <v>79.3</v>
      </c>
      <c r="D25" s="262">
        <v>81.7</v>
      </c>
      <c r="E25" s="262">
        <v>74.400000000000006</v>
      </c>
      <c r="F25" s="262">
        <v>77.099999999999994</v>
      </c>
      <c r="G25" s="262">
        <v>80.8</v>
      </c>
      <c r="H25" s="262">
        <v>73.5</v>
      </c>
      <c r="I25" s="262">
        <v>82.3</v>
      </c>
      <c r="J25" s="262">
        <v>83.3</v>
      </c>
      <c r="K25" s="263">
        <v>78.400000000000006</v>
      </c>
    </row>
    <row r="26" spans="1:11">
      <c r="A26" s="81" t="s">
        <v>1505</v>
      </c>
      <c r="B26" s="251" t="s">
        <v>1495</v>
      </c>
      <c r="C26" s="246">
        <v>16.190000000000001</v>
      </c>
      <c r="D26" s="246">
        <v>18.649999999999999</v>
      </c>
      <c r="E26" s="246">
        <v>14.65</v>
      </c>
      <c r="F26" s="246">
        <v>18.46</v>
      </c>
      <c r="G26" s="246">
        <v>21.05</v>
      </c>
      <c r="H26" s="246">
        <v>17.54</v>
      </c>
      <c r="I26" s="246">
        <v>15.69</v>
      </c>
      <c r="J26" s="246">
        <v>18.309999999999999</v>
      </c>
      <c r="K26" s="247">
        <v>13.85</v>
      </c>
    </row>
    <row r="27" spans="1:11">
      <c r="A27" s="18" t="s">
        <v>407</v>
      </c>
      <c r="B27" s="251" t="s">
        <v>1496</v>
      </c>
      <c r="C27" s="262">
        <v>72.3</v>
      </c>
      <c r="D27" s="262">
        <v>77.900000000000006</v>
      </c>
      <c r="E27" s="262">
        <v>70.099999999999994</v>
      </c>
      <c r="F27" s="262">
        <v>69.3</v>
      </c>
      <c r="G27" s="262">
        <v>72.900000000000006</v>
      </c>
      <c r="H27" s="262">
        <v>69</v>
      </c>
      <c r="I27" s="262">
        <v>76.3</v>
      </c>
      <c r="J27" s="262">
        <v>81.099999999999994</v>
      </c>
      <c r="K27" s="263">
        <v>77</v>
      </c>
    </row>
    <row r="28" spans="1:11">
      <c r="A28" s="81" t="s">
        <v>1506</v>
      </c>
      <c r="B28" s="251" t="s">
        <v>1495</v>
      </c>
      <c r="C28" s="246">
        <v>15.39</v>
      </c>
      <c r="D28" s="246">
        <v>16.989999999999998</v>
      </c>
      <c r="E28" s="246">
        <v>12.3</v>
      </c>
      <c r="F28" s="246">
        <v>18.03</v>
      </c>
      <c r="G28" s="246">
        <v>21.01</v>
      </c>
      <c r="H28" s="246">
        <v>13.73</v>
      </c>
      <c r="I28" s="246">
        <v>14.82</v>
      </c>
      <c r="J28" s="246">
        <v>16.23</v>
      </c>
      <c r="K28" s="247">
        <v>11.91</v>
      </c>
    </row>
    <row r="29" spans="1:11">
      <c r="A29" s="18" t="s">
        <v>409</v>
      </c>
      <c r="B29" s="251" t="s">
        <v>1496</v>
      </c>
      <c r="C29" s="262">
        <v>68.7</v>
      </c>
      <c r="D29" s="262">
        <v>71</v>
      </c>
      <c r="E29" s="262">
        <v>58.9</v>
      </c>
      <c r="F29" s="262">
        <v>67.7</v>
      </c>
      <c r="G29" s="262">
        <v>72.8</v>
      </c>
      <c r="H29" s="262">
        <v>54</v>
      </c>
      <c r="I29" s="262">
        <v>72</v>
      </c>
      <c r="J29" s="262">
        <v>71.8</v>
      </c>
      <c r="K29" s="263">
        <v>66.2</v>
      </c>
    </row>
    <row r="30" spans="1:11">
      <c r="A30" s="81" t="s">
        <v>1507</v>
      </c>
      <c r="B30" s="251" t="s">
        <v>1495</v>
      </c>
      <c r="C30" s="246">
        <v>12.49</v>
      </c>
      <c r="D30" s="246">
        <v>12.76</v>
      </c>
      <c r="E30" s="246">
        <v>11.17</v>
      </c>
      <c r="F30" s="246">
        <v>12.86</v>
      </c>
      <c r="G30" s="246">
        <v>15.94</v>
      </c>
      <c r="H30" s="246">
        <v>9.99</v>
      </c>
      <c r="I30" s="246">
        <v>12.49</v>
      </c>
      <c r="J30" s="246">
        <v>12.73</v>
      </c>
      <c r="K30" s="247">
        <v>11.23</v>
      </c>
    </row>
    <row r="31" spans="1:11">
      <c r="A31" s="18" t="s">
        <v>1508</v>
      </c>
      <c r="B31" s="251" t="s">
        <v>1496</v>
      </c>
      <c r="C31" s="262">
        <v>55.8</v>
      </c>
      <c r="D31" s="262">
        <v>53.3</v>
      </c>
      <c r="E31" s="262">
        <v>53.5</v>
      </c>
      <c r="F31" s="262">
        <v>48.3</v>
      </c>
      <c r="G31" s="262">
        <v>55.2</v>
      </c>
      <c r="H31" s="262">
        <v>39.299999999999997</v>
      </c>
      <c r="I31" s="262">
        <v>60.7</v>
      </c>
      <c r="J31" s="262">
        <v>56.4</v>
      </c>
      <c r="K31" s="263">
        <v>62.4</v>
      </c>
    </row>
    <row r="32" spans="1:11">
      <c r="A32" s="81" t="s">
        <v>1509</v>
      </c>
      <c r="B32" s="251" t="s">
        <v>1495</v>
      </c>
      <c r="C32" s="246">
        <v>14.59</v>
      </c>
      <c r="D32" s="246">
        <v>15.83</v>
      </c>
      <c r="E32" s="246">
        <v>12.76</v>
      </c>
      <c r="F32" s="246">
        <v>16.02</v>
      </c>
      <c r="G32" s="246">
        <v>19.38</v>
      </c>
      <c r="H32" s="246">
        <v>13.54</v>
      </c>
      <c r="I32" s="246">
        <v>14.11</v>
      </c>
      <c r="J32" s="246">
        <v>15.06</v>
      </c>
      <c r="K32" s="247">
        <v>12.32</v>
      </c>
    </row>
    <row r="33" spans="1:11">
      <c r="A33" s="18" t="s">
        <v>1510</v>
      </c>
      <c r="B33" s="261" t="s">
        <v>1496</v>
      </c>
      <c r="C33" s="262">
        <v>65.099999999999994</v>
      </c>
      <c r="D33" s="262">
        <v>66.2</v>
      </c>
      <c r="E33" s="262">
        <v>61.1</v>
      </c>
      <c r="F33" s="262">
        <v>60.1</v>
      </c>
      <c r="G33" s="262">
        <v>67.2</v>
      </c>
      <c r="H33" s="262">
        <v>53.2</v>
      </c>
      <c r="I33" s="262">
        <v>68.599999999999994</v>
      </c>
      <c r="J33" s="262">
        <v>66.7</v>
      </c>
      <c r="K33" s="263">
        <v>68.5</v>
      </c>
    </row>
    <row r="34" spans="1:11">
      <c r="A34" s="1202" t="s">
        <v>1511</v>
      </c>
      <c r="B34" s="1202"/>
      <c r="C34" s="1202"/>
      <c r="D34" s="1202"/>
      <c r="E34" s="1202"/>
      <c r="F34" s="1202"/>
      <c r="G34" s="1202"/>
      <c r="H34" s="1202"/>
      <c r="I34" s="1202"/>
      <c r="J34" s="1202"/>
      <c r="K34" s="1202"/>
    </row>
    <row r="35" spans="1:11">
      <c r="A35" s="1201" t="s">
        <v>1512</v>
      </c>
      <c r="B35" s="1201"/>
      <c r="C35" s="1201"/>
      <c r="D35" s="1201"/>
      <c r="E35" s="1201"/>
      <c r="F35" s="1201"/>
      <c r="G35" s="1201"/>
      <c r="H35" s="1201"/>
      <c r="I35" s="1201"/>
      <c r="J35" s="1201"/>
      <c r="K35" s="1201"/>
    </row>
    <row r="36" spans="1:11">
      <c r="A36" s="81" t="s">
        <v>1513</v>
      </c>
      <c r="B36" s="251" t="s">
        <v>1495</v>
      </c>
      <c r="C36" s="246">
        <v>14.21</v>
      </c>
      <c r="D36" s="246">
        <v>14.99</v>
      </c>
      <c r="E36" s="246">
        <v>13.18</v>
      </c>
      <c r="F36" s="246">
        <v>17.510000000000002</v>
      </c>
      <c r="G36" s="246">
        <v>20.29</v>
      </c>
      <c r="H36" s="246">
        <v>15.09</v>
      </c>
      <c r="I36" s="246">
        <v>13.93</v>
      </c>
      <c r="J36" s="246">
        <v>14.62</v>
      </c>
      <c r="K36" s="247">
        <v>12.97</v>
      </c>
    </row>
    <row r="37" spans="1:11">
      <c r="A37" s="18" t="s">
        <v>1514</v>
      </c>
      <c r="B37" s="251" t="s">
        <v>1496</v>
      </c>
      <c r="C37" s="262">
        <v>63.4</v>
      </c>
      <c r="D37" s="262">
        <v>62.6</v>
      </c>
      <c r="E37" s="262">
        <v>63.1</v>
      </c>
      <c r="F37" s="262">
        <v>65.7</v>
      </c>
      <c r="G37" s="262">
        <v>70.3</v>
      </c>
      <c r="H37" s="262">
        <v>59.3</v>
      </c>
      <c r="I37" s="262">
        <v>67.7</v>
      </c>
      <c r="J37" s="262">
        <v>64.7</v>
      </c>
      <c r="K37" s="263">
        <v>72.099999999999994</v>
      </c>
    </row>
    <row r="38" spans="1:11">
      <c r="A38" s="81" t="s">
        <v>399</v>
      </c>
      <c r="B38" s="251" t="s">
        <v>1495</v>
      </c>
      <c r="C38" s="246">
        <v>21.06</v>
      </c>
      <c r="D38" s="246">
        <v>22.5</v>
      </c>
      <c r="E38" s="246">
        <v>19.5</v>
      </c>
      <c r="F38" s="246">
        <v>22.33</v>
      </c>
      <c r="G38" s="246">
        <v>24.38</v>
      </c>
      <c r="H38" s="246">
        <v>21.22</v>
      </c>
      <c r="I38" s="246">
        <v>20.77</v>
      </c>
      <c r="J38" s="246">
        <v>22.23</v>
      </c>
      <c r="K38" s="247">
        <v>18.91</v>
      </c>
    </row>
    <row r="39" spans="1:11">
      <c r="A39" s="16"/>
      <c r="B39" s="251" t="s">
        <v>1496</v>
      </c>
      <c r="C39" s="262">
        <v>94</v>
      </c>
      <c r="D39" s="262">
        <v>94</v>
      </c>
      <c r="E39" s="262">
        <v>93.3</v>
      </c>
      <c r="F39" s="262">
        <v>83.8</v>
      </c>
      <c r="G39" s="262">
        <v>84.5</v>
      </c>
      <c r="H39" s="262">
        <v>83.4</v>
      </c>
      <c r="I39" s="262">
        <v>101</v>
      </c>
      <c r="J39" s="262">
        <v>98.4</v>
      </c>
      <c r="K39" s="263">
        <v>105.1</v>
      </c>
    </row>
    <row r="40" spans="1:11">
      <c r="A40" s="81" t="s">
        <v>400</v>
      </c>
      <c r="B40" s="251" t="s">
        <v>1495</v>
      </c>
      <c r="C40" s="246">
        <v>24.47</v>
      </c>
      <c r="D40" s="246">
        <v>26.95</v>
      </c>
      <c r="E40" s="246">
        <v>22.16</v>
      </c>
      <c r="F40" s="246">
        <v>27.97</v>
      </c>
      <c r="G40" s="246">
        <v>30.1</v>
      </c>
      <c r="H40" s="246">
        <v>26.9</v>
      </c>
      <c r="I40" s="246">
        <v>22.91</v>
      </c>
      <c r="J40" s="246">
        <v>26.09</v>
      </c>
      <c r="K40" s="247">
        <v>19.04</v>
      </c>
    </row>
    <row r="41" spans="1:11">
      <c r="A41" s="16"/>
      <c r="B41" s="251" t="s">
        <v>1496</v>
      </c>
      <c r="C41" s="262">
        <v>109.2</v>
      </c>
      <c r="D41" s="262">
        <v>112.6</v>
      </c>
      <c r="E41" s="262">
        <v>106.1</v>
      </c>
      <c r="F41" s="262">
        <v>105</v>
      </c>
      <c r="G41" s="262">
        <v>104.3</v>
      </c>
      <c r="H41" s="262">
        <v>105.8</v>
      </c>
      <c r="I41" s="262">
        <v>111.4</v>
      </c>
      <c r="J41" s="262">
        <v>115.5</v>
      </c>
      <c r="K41" s="263">
        <v>105.8</v>
      </c>
    </row>
    <row r="42" spans="1:11">
      <c r="A42" s="81" t="s">
        <v>401</v>
      </c>
      <c r="B42" s="251" t="s">
        <v>1495</v>
      </c>
      <c r="C42" s="246">
        <v>23.11</v>
      </c>
      <c r="D42" s="246">
        <v>24.64</v>
      </c>
      <c r="E42" s="246">
        <v>21.91</v>
      </c>
      <c r="F42" s="246">
        <v>27.41</v>
      </c>
      <c r="G42" s="246">
        <v>28.92</v>
      </c>
      <c r="H42" s="246">
        <v>26.68</v>
      </c>
      <c r="I42" s="246">
        <v>19.93</v>
      </c>
      <c r="J42" s="246">
        <v>22.69</v>
      </c>
      <c r="K42" s="247">
        <v>16.87</v>
      </c>
    </row>
    <row r="43" spans="1:11">
      <c r="A43" s="16"/>
      <c r="B43" s="251" t="s">
        <v>1496</v>
      </c>
      <c r="C43" s="262">
        <v>103.2</v>
      </c>
      <c r="D43" s="262">
        <v>103</v>
      </c>
      <c r="E43" s="262">
        <v>104.9</v>
      </c>
      <c r="F43" s="262">
        <v>102.9</v>
      </c>
      <c r="G43" s="262">
        <v>100.2</v>
      </c>
      <c r="H43" s="262">
        <v>104.9</v>
      </c>
      <c r="I43" s="262">
        <v>96.9</v>
      </c>
      <c r="J43" s="262">
        <v>100.4</v>
      </c>
      <c r="K43" s="263">
        <v>93.8</v>
      </c>
    </row>
    <row r="44" spans="1:11">
      <c r="A44" s="81" t="s">
        <v>402</v>
      </c>
      <c r="B44" s="251" t="s">
        <v>1495</v>
      </c>
      <c r="C44" s="246">
        <v>22.56</v>
      </c>
      <c r="D44" s="246">
        <v>23.42</v>
      </c>
      <c r="E44" s="246">
        <v>21.83</v>
      </c>
      <c r="F44" s="246">
        <v>26.87</v>
      </c>
      <c r="G44" s="246">
        <v>29.28</v>
      </c>
      <c r="H44" s="246">
        <v>25.65</v>
      </c>
      <c r="I44" s="246">
        <v>19.21</v>
      </c>
      <c r="J44" s="246">
        <v>20.7</v>
      </c>
      <c r="K44" s="247">
        <v>17.309999999999999</v>
      </c>
    </row>
    <row r="45" spans="1:11">
      <c r="A45" s="16"/>
      <c r="B45" s="251" t="s">
        <v>1496</v>
      </c>
      <c r="C45" s="262">
        <v>100.7</v>
      </c>
      <c r="D45" s="262">
        <v>97.9</v>
      </c>
      <c r="E45" s="262">
        <v>104.5</v>
      </c>
      <c r="F45" s="262">
        <v>100.9</v>
      </c>
      <c r="G45" s="262">
        <v>101.5</v>
      </c>
      <c r="H45" s="262">
        <v>100.9</v>
      </c>
      <c r="I45" s="262">
        <v>93.4</v>
      </c>
      <c r="J45" s="262">
        <v>91.6</v>
      </c>
      <c r="K45" s="263">
        <v>96.2</v>
      </c>
    </row>
    <row r="46" spans="1:11">
      <c r="A46" s="81" t="s">
        <v>1515</v>
      </c>
      <c r="B46" s="251" t="s">
        <v>1495</v>
      </c>
      <c r="C46" s="246">
        <v>26.02</v>
      </c>
      <c r="D46" s="246">
        <v>26.09</v>
      </c>
      <c r="E46" s="246">
        <v>25.82</v>
      </c>
      <c r="F46" s="246">
        <v>31.22</v>
      </c>
      <c r="G46" s="246">
        <v>33.65</v>
      </c>
      <c r="H46" s="246">
        <v>26.99</v>
      </c>
      <c r="I46" s="246">
        <v>22.09</v>
      </c>
      <c r="J46" s="246">
        <v>21.8</v>
      </c>
      <c r="K46" s="247">
        <v>23.7</v>
      </c>
    </row>
    <row r="47" spans="1:11">
      <c r="A47" s="16"/>
      <c r="B47" s="251" t="s">
        <v>1496</v>
      </c>
      <c r="C47" s="262">
        <v>116.2</v>
      </c>
      <c r="D47" s="262">
        <v>109</v>
      </c>
      <c r="E47" s="262">
        <v>123.6</v>
      </c>
      <c r="F47" s="262">
        <v>117.2</v>
      </c>
      <c r="G47" s="262">
        <v>116.6</v>
      </c>
      <c r="H47" s="262">
        <v>106.1</v>
      </c>
      <c r="I47" s="262">
        <v>107.4</v>
      </c>
      <c r="J47" s="262">
        <v>96.5</v>
      </c>
      <c r="K47" s="263">
        <v>131.69999999999999</v>
      </c>
    </row>
    <row r="48" spans="1:11">
      <c r="A48" s="81" t="s">
        <v>1516</v>
      </c>
      <c r="B48" s="251" t="s">
        <v>1495</v>
      </c>
      <c r="C48" s="246">
        <v>37.619999999999997</v>
      </c>
      <c r="D48" s="246">
        <v>37.94</v>
      </c>
      <c r="E48" s="246">
        <v>34.54</v>
      </c>
      <c r="F48" s="246">
        <v>46.03</v>
      </c>
      <c r="G48" s="246">
        <v>47.55</v>
      </c>
      <c r="H48" s="246">
        <v>37.31</v>
      </c>
      <c r="I48" s="246">
        <v>26.86</v>
      </c>
      <c r="J48" s="246">
        <v>27.19</v>
      </c>
      <c r="K48" s="247">
        <v>14.79</v>
      </c>
    </row>
    <row r="49" spans="1:11">
      <c r="A49" s="18" t="s">
        <v>1590</v>
      </c>
      <c r="B49" s="251" t="s">
        <v>1496</v>
      </c>
      <c r="C49" s="264">
        <v>167.9</v>
      </c>
      <c r="D49" s="264">
        <v>158.5</v>
      </c>
      <c r="E49" s="264">
        <v>165.3</v>
      </c>
      <c r="F49" s="264">
        <v>172.8</v>
      </c>
      <c r="G49" s="264">
        <v>164.8</v>
      </c>
      <c r="H49" s="264">
        <v>146.69999999999999</v>
      </c>
      <c r="I49" s="264">
        <v>130.6</v>
      </c>
      <c r="J49" s="264">
        <v>120.4</v>
      </c>
      <c r="K49" s="265">
        <v>82.2</v>
      </c>
    </row>
    <row r="50" spans="1:11">
      <c r="A50" s="1203" t="s">
        <v>1518</v>
      </c>
      <c r="B50" s="1203"/>
      <c r="C50" s="1203"/>
      <c r="D50" s="1203"/>
      <c r="E50" s="1203"/>
      <c r="F50" s="1203"/>
      <c r="G50" s="1203"/>
      <c r="H50" s="1203"/>
      <c r="I50" s="1203"/>
      <c r="J50" s="1203"/>
      <c r="K50" s="1203"/>
    </row>
    <row r="51" spans="1:11">
      <c r="A51" s="1201" t="s">
        <v>1519</v>
      </c>
      <c r="B51" s="1201"/>
      <c r="C51" s="1201"/>
      <c r="D51" s="1201"/>
      <c r="E51" s="1201"/>
      <c r="F51" s="1201"/>
      <c r="G51" s="1201"/>
      <c r="H51" s="1201"/>
      <c r="I51" s="1201"/>
      <c r="J51" s="1201"/>
      <c r="K51" s="1201"/>
    </row>
    <row r="52" spans="1:11">
      <c r="A52" s="81" t="s">
        <v>1520</v>
      </c>
      <c r="B52" s="251" t="s">
        <v>1495</v>
      </c>
      <c r="C52" s="246">
        <v>19.11</v>
      </c>
      <c r="D52" s="246">
        <v>19.23</v>
      </c>
      <c r="E52" s="246">
        <v>19.010000000000002</v>
      </c>
      <c r="F52" s="246">
        <v>18.61</v>
      </c>
      <c r="G52" s="246">
        <v>20.82</v>
      </c>
      <c r="H52" s="246">
        <v>17.399999999999999</v>
      </c>
      <c r="I52" s="246">
        <v>19.18</v>
      </c>
      <c r="J52" s="246">
        <v>19.079999999999998</v>
      </c>
      <c r="K52" s="247">
        <v>19.29</v>
      </c>
    </row>
    <row r="53" spans="1:11">
      <c r="A53" s="18" t="s">
        <v>1521</v>
      </c>
      <c r="B53" s="251" t="s">
        <v>1496</v>
      </c>
      <c r="C53" s="262">
        <v>85.3</v>
      </c>
      <c r="D53" s="262">
        <v>80.400000000000006</v>
      </c>
      <c r="E53" s="262">
        <v>91</v>
      </c>
      <c r="F53" s="262">
        <v>69.900000000000006</v>
      </c>
      <c r="G53" s="262">
        <v>72.099999999999994</v>
      </c>
      <c r="H53" s="262">
        <v>68.400000000000006</v>
      </c>
      <c r="I53" s="262">
        <v>93.2</v>
      </c>
      <c r="J53" s="262">
        <v>84.5</v>
      </c>
      <c r="K53" s="263">
        <v>107.2</v>
      </c>
    </row>
    <row r="54" spans="1:11">
      <c r="A54" s="81" t="s">
        <v>1522</v>
      </c>
      <c r="B54" s="251" t="s">
        <v>1495</v>
      </c>
      <c r="C54" s="246">
        <v>18.91</v>
      </c>
      <c r="D54" s="246">
        <v>20.5</v>
      </c>
      <c r="E54" s="246">
        <v>17.12</v>
      </c>
      <c r="F54" s="246">
        <v>20.79</v>
      </c>
      <c r="G54" s="246">
        <v>22.93</v>
      </c>
      <c r="H54" s="246">
        <v>19.38</v>
      </c>
      <c r="I54" s="246">
        <v>18.57</v>
      </c>
      <c r="J54" s="246">
        <v>20.190000000000001</v>
      </c>
      <c r="K54" s="247">
        <v>16.559999999999999</v>
      </c>
    </row>
    <row r="55" spans="1:11">
      <c r="A55" s="16"/>
      <c r="B55" s="251" t="s">
        <v>1496</v>
      </c>
      <c r="C55" s="262">
        <v>84.4</v>
      </c>
      <c r="D55" s="262">
        <v>85.7</v>
      </c>
      <c r="E55" s="262">
        <v>82</v>
      </c>
      <c r="F55" s="262">
        <v>78</v>
      </c>
      <c r="G55" s="262">
        <v>79.5</v>
      </c>
      <c r="H55" s="262">
        <v>76.2</v>
      </c>
      <c r="I55" s="262">
        <v>90.3</v>
      </c>
      <c r="J55" s="262">
        <v>89.4</v>
      </c>
      <c r="K55" s="263">
        <v>92.1</v>
      </c>
    </row>
    <row r="56" spans="1:11">
      <c r="A56" s="81" t="s">
        <v>1523</v>
      </c>
      <c r="B56" s="251" t="s">
        <v>1495</v>
      </c>
      <c r="C56" s="246">
        <v>21.11</v>
      </c>
      <c r="D56" s="246">
        <v>23.2</v>
      </c>
      <c r="E56" s="246">
        <v>18.89</v>
      </c>
      <c r="F56" s="246">
        <v>23.93</v>
      </c>
      <c r="G56" s="246">
        <v>26.01</v>
      </c>
      <c r="H56" s="246">
        <v>22.79</v>
      </c>
      <c r="I56" s="246">
        <v>20.34</v>
      </c>
      <c r="J56" s="246">
        <v>22.71</v>
      </c>
      <c r="K56" s="247">
        <v>17.309999999999999</v>
      </c>
    </row>
    <row r="57" spans="1:11">
      <c r="A57" s="16"/>
      <c r="B57" s="251" t="s">
        <v>1496</v>
      </c>
      <c r="C57" s="262">
        <v>94.2</v>
      </c>
      <c r="D57" s="262">
        <v>96.9</v>
      </c>
      <c r="E57" s="262">
        <v>90.4</v>
      </c>
      <c r="F57" s="262">
        <v>89.8</v>
      </c>
      <c r="G57" s="262">
        <v>90.1</v>
      </c>
      <c r="H57" s="262">
        <v>89.6</v>
      </c>
      <c r="I57" s="262">
        <v>98.9</v>
      </c>
      <c r="J57" s="262">
        <v>100.5</v>
      </c>
      <c r="K57" s="263">
        <v>96.2</v>
      </c>
    </row>
    <row r="58" spans="1:11">
      <c r="A58" s="81" t="s">
        <v>1524</v>
      </c>
      <c r="B58" s="251" t="s">
        <v>1495</v>
      </c>
      <c r="C58" s="246">
        <v>23.44</v>
      </c>
      <c r="D58" s="246">
        <v>25.71</v>
      </c>
      <c r="E58" s="246">
        <v>21.15</v>
      </c>
      <c r="F58" s="246">
        <v>28.05</v>
      </c>
      <c r="G58" s="246">
        <v>30.47</v>
      </c>
      <c r="H58" s="246">
        <v>26.83</v>
      </c>
      <c r="I58" s="246">
        <v>21.88</v>
      </c>
      <c r="J58" s="246">
        <v>24.74</v>
      </c>
      <c r="K58" s="247">
        <v>18.25</v>
      </c>
    </row>
    <row r="59" spans="1:11">
      <c r="A59" s="16"/>
      <c r="B59" s="251" t="s">
        <v>1496</v>
      </c>
      <c r="C59" s="262">
        <v>104.6</v>
      </c>
      <c r="D59" s="262">
        <v>107.4</v>
      </c>
      <c r="E59" s="262">
        <v>101.2</v>
      </c>
      <c r="F59" s="262">
        <v>105.3</v>
      </c>
      <c r="G59" s="262">
        <v>105.6</v>
      </c>
      <c r="H59" s="262">
        <v>105.5</v>
      </c>
      <c r="I59" s="262">
        <v>106.4</v>
      </c>
      <c r="J59" s="262">
        <v>109.5</v>
      </c>
      <c r="K59" s="263">
        <v>101.4</v>
      </c>
    </row>
    <row r="60" spans="1:11">
      <c r="A60" s="81" t="s">
        <v>1525</v>
      </c>
      <c r="B60" s="251" t="s">
        <v>1495</v>
      </c>
      <c r="C60" s="246">
        <v>24.87</v>
      </c>
      <c r="D60" s="246">
        <v>27.43</v>
      </c>
      <c r="E60" s="246">
        <v>22.41</v>
      </c>
      <c r="F60" s="246">
        <v>29.2</v>
      </c>
      <c r="G60" s="246">
        <v>31.76</v>
      </c>
      <c r="H60" s="246">
        <v>27.88</v>
      </c>
      <c r="I60" s="246">
        <v>23.05</v>
      </c>
      <c r="J60" s="246">
        <v>26.31</v>
      </c>
      <c r="K60" s="247">
        <v>19.04</v>
      </c>
    </row>
    <row r="61" spans="1:11">
      <c r="A61" s="16"/>
      <c r="B61" s="251" t="s">
        <v>1496</v>
      </c>
      <c r="C61" s="262">
        <v>111</v>
      </c>
      <c r="D61" s="262">
        <v>114.6</v>
      </c>
      <c r="E61" s="262">
        <v>107.3</v>
      </c>
      <c r="F61" s="262">
        <v>109.6</v>
      </c>
      <c r="G61" s="262">
        <v>110</v>
      </c>
      <c r="H61" s="262">
        <v>109.6</v>
      </c>
      <c r="I61" s="262">
        <v>112.1</v>
      </c>
      <c r="J61" s="262">
        <v>116.5</v>
      </c>
      <c r="K61" s="263">
        <v>105.8</v>
      </c>
    </row>
    <row r="62" spans="1:11">
      <c r="A62" s="81" t="s">
        <v>1526</v>
      </c>
      <c r="B62" s="251" t="s">
        <v>1495</v>
      </c>
      <c r="C62" s="246">
        <v>23.81</v>
      </c>
      <c r="D62" s="246">
        <v>24.9</v>
      </c>
      <c r="E62" s="246">
        <v>22.81</v>
      </c>
      <c r="F62" s="246">
        <v>27.61</v>
      </c>
      <c r="G62" s="246">
        <v>29.88</v>
      </c>
      <c r="H62" s="246">
        <v>26.38</v>
      </c>
      <c r="I62" s="246">
        <v>20.58</v>
      </c>
      <c r="J62" s="246">
        <v>22.38</v>
      </c>
      <c r="K62" s="247">
        <v>17.95</v>
      </c>
    </row>
    <row r="63" spans="1:11" s="10" customFormat="1">
      <c r="A63" s="66" t="s">
        <v>1590</v>
      </c>
      <c r="B63" s="251" t="s">
        <v>1496</v>
      </c>
      <c r="C63" s="262">
        <v>106.3</v>
      </c>
      <c r="D63" s="262">
        <v>104.1</v>
      </c>
      <c r="E63" s="262">
        <v>109.2</v>
      </c>
      <c r="F63" s="262">
        <v>103.6</v>
      </c>
      <c r="G63" s="262">
        <v>103.5</v>
      </c>
      <c r="H63" s="262">
        <v>103.7</v>
      </c>
      <c r="I63" s="262">
        <v>100</v>
      </c>
      <c r="J63" s="262">
        <v>99.1</v>
      </c>
      <c r="K63" s="263">
        <v>99.8</v>
      </c>
    </row>
    <row r="64" spans="1:11">
      <c r="A64" s="1202" t="s">
        <v>1527</v>
      </c>
      <c r="B64" s="1202"/>
      <c r="C64" s="1202"/>
      <c r="D64" s="1202"/>
      <c r="E64" s="1202"/>
      <c r="F64" s="1202"/>
      <c r="G64" s="1202"/>
      <c r="H64" s="1202"/>
      <c r="I64" s="1202"/>
      <c r="J64" s="1202"/>
      <c r="K64" s="1202"/>
    </row>
    <row r="65" spans="1:11">
      <c r="A65" s="1201" t="s">
        <v>1528</v>
      </c>
      <c r="B65" s="1201"/>
      <c r="C65" s="1201"/>
      <c r="D65" s="1201"/>
      <c r="E65" s="1201"/>
      <c r="F65" s="1201"/>
      <c r="G65" s="1201"/>
      <c r="H65" s="1201"/>
      <c r="I65" s="1201"/>
      <c r="J65" s="1201"/>
      <c r="K65" s="1201"/>
    </row>
    <row r="66" spans="1:11">
      <c r="A66" s="81" t="s">
        <v>1529</v>
      </c>
      <c r="B66" s="251" t="s">
        <v>1495</v>
      </c>
      <c r="C66" s="246">
        <v>15.92</v>
      </c>
      <c r="D66" s="246">
        <v>15.89</v>
      </c>
      <c r="E66" s="246">
        <v>15.95</v>
      </c>
      <c r="F66" s="246">
        <v>22.73</v>
      </c>
      <c r="G66" s="246">
        <v>22.78</v>
      </c>
      <c r="H66" s="246">
        <v>22.72</v>
      </c>
      <c r="I66" s="246">
        <v>15.04</v>
      </c>
      <c r="J66" s="246">
        <v>15.55</v>
      </c>
      <c r="K66" s="247">
        <v>14.52</v>
      </c>
    </row>
    <row r="67" spans="1:11">
      <c r="A67" s="16" t="s">
        <v>1591</v>
      </c>
      <c r="B67" s="251" t="s">
        <v>1496</v>
      </c>
      <c r="C67" s="262">
        <v>71.099999999999994</v>
      </c>
      <c r="D67" s="262">
        <v>66.400000000000006</v>
      </c>
      <c r="E67" s="262">
        <v>76.400000000000006</v>
      </c>
      <c r="F67" s="262">
        <v>85.3</v>
      </c>
      <c r="G67" s="262">
        <v>78.900000000000006</v>
      </c>
      <c r="H67" s="262">
        <v>89.3</v>
      </c>
      <c r="I67" s="262">
        <v>73.099999999999994</v>
      </c>
      <c r="J67" s="262">
        <v>68.8</v>
      </c>
      <c r="K67" s="263">
        <v>80.7</v>
      </c>
    </row>
    <row r="68" spans="1:11">
      <c r="A68" s="81" t="s">
        <v>1531</v>
      </c>
      <c r="B68" s="251" t="s">
        <v>1495</v>
      </c>
      <c r="C68" s="246">
        <v>21.23</v>
      </c>
      <c r="D68" s="246">
        <v>20.67</v>
      </c>
      <c r="E68" s="246">
        <v>21.78</v>
      </c>
      <c r="F68" s="246">
        <v>28.11</v>
      </c>
      <c r="G68" s="246">
        <v>29.05</v>
      </c>
      <c r="H68" s="246">
        <v>27.82</v>
      </c>
      <c r="I68" s="246">
        <v>18.47</v>
      </c>
      <c r="J68" s="246">
        <v>19.39</v>
      </c>
      <c r="K68" s="247">
        <v>17.07</v>
      </c>
    </row>
    <row r="69" spans="1:11">
      <c r="A69" s="16"/>
      <c r="B69" s="251" t="s">
        <v>1496</v>
      </c>
      <c r="C69" s="262">
        <v>94.8</v>
      </c>
      <c r="D69" s="262">
        <v>86.4</v>
      </c>
      <c r="E69" s="262">
        <v>104.3</v>
      </c>
      <c r="F69" s="262">
        <v>105.5</v>
      </c>
      <c r="G69" s="262">
        <v>100.7</v>
      </c>
      <c r="H69" s="262">
        <v>109.4</v>
      </c>
      <c r="I69" s="262">
        <v>89.8</v>
      </c>
      <c r="J69" s="262">
        <v>85.8</v>
      </c>
      <c r="K69" s="263">
        <v>94.9</v>
      </c>
    </row>
    <row r="70" spans="1:11">
      <c r="A70" s="81" t="s">
        <v>1532</v>
      </c>
      <c r="B70" s="251" t="s">
        <v>1495</v>
      </c>
      <c r="C70" s="246">
        <v>23.35</v>
      </c>
      <c r="D70" s="246">
        <v>22.73</v>
      </c>
      <c r="E70" s="246">
        <v>24.01</v>
      </c>
      <c r="F70" s="246">
        <v>27.37</v>
      </c>
      <c r="G70" s="246">
        <v>27.56</v>
      </c>
      <c r="H70" s="246">
        <v>27.3</v>
      </c>
      <c r="I70" s="246">
        <v>20.85</v>
      </c>
      <c r="J70" s="246">
        <v>21.51</v>
      </c>
      <c r="K70" s="247">
        <v>19.559999999999999</v>
      </c>
    </row>
    <row r="71" spans="1:11">
      <c r="A71" s="16"/>
      <c r="B71" s="251" t="s">
        <v>1496</v>
      </c>
      <c r="C71" s="262">
        <v>104.2</v>
      </c>
      <c r="D71" s="262">
        <v>95</v>
      </c>
      <c r="E71" s="262">
        <v>114.9</v>
      </c>
      <c r="F71" s="262">
        <v>102.7</v>
      </c>
      <c r="G71" s="262">
        <v>95.5</v>
      </c>
      <c r="H71" s="262">
        <v>107.4</v>
      </c>
      <c r="I71" s="262">
        <v>101.4</v>
      </c>
      <c r="J71" s="262">
        <v>95.2</v>
      </c>
      <c r="K71" s="263">
        <v>108.7</v>
      </c>
    </row>
    <row r="72" spans="1:11">
      <c r="A72" s="81" t="s">
        <v>1533</v>
      </c>
      <c r="B72" s="251" t="s">
        <v>1495</v>
      </c>
      <c r="C72" s="246">
        <v>23.16</v>
      </c>
      <c r="D72" s="246">
        <v>24</v>
      </c>
      <c r="E72" s="246">
        <v>22.18</v>
      </c>
      <c r="F72" s="246">
        <v>26.71</v>
      </c>
      <c r="G72" s="246">
        <v>27.82</v>
      </c>
      <c r="H72" s="246">
        <v>26.15</v>
      </c>
      <c r="I72" s="246">
        <v>21.72</v>
      </c>
      <c r="J72" s="246">
        <v>23.17</v>
      </c>
      <c r="K72" s="247">
        <v>19.329999999999998</v>
      </c>
    </row>
    <row r="73" spans="1:11">
      <c r="A73" s="16"/>
      <c r="B73" s="251" t="s">
        <v>1496</v>
      </c>
      <c r="C73" s="262">
        <v>103.4</v>
      </c>
      <c r="D73" s="262">
        <v>100.3</v>
      </c>
      <c r="E73" s="262">
        <v>106.2</v>
      </c>
      <c r="F73" s="262">
        <v>100.3</v>
      </c>
      <c r="G73" s="262">
        <v>96.4</v>
      </c>
      <c r="H73" s="262">
        <v>102.8</v>
      </c>
      <c r="I73" s="262">
        <v>105.6</v>
      </c>
      <c r="J73" s="262">
        <v>102.6</v>
      </c>
      <c r="K73" s="263">
        <v>107.4</v>
      </c>
    </row>
    <row r="74" spans="1:11">
      <c r="A74" s="81" t="s">
        <v>1534</v>
      </c>
      <c r="B74" s="251" t="s">
        <v>1495</v>
      </c>
      <c r="C74" s="246">
        <v>22.57</v>
      </c>
      <c r="D74" s="246">
        <v>25.99</v>
      </c>
      <c r="E74" s="246">
        <v>18.84</v>
      </c>
      <c r="F74" s="246">
        <v>25.84</v>
      </c>
      <c r="G74" s="246">
        <v>28.89</v>
      </c>
      <c r="H74" s="246">
        <v>23.09</v>
      </c>
      <c r="I74" s="246">
        <v>21.13</v>
      </c>
      <c r="J74" s="246">
        <v>24.88</v>
      </c>
      <c r="K74" s="247">
        <v>16.71</v>
      </c>
    </row>
    <row r="75" spans="1:11">
      <c r="A75" s="16"/>
      <c r="B75" s="251" t="s">
        <v>1496</v>
      </c>
      <c r="C75" s="262">
        <v>100.8</v>
      </c>
      <c r="D75" s="262">
        <v>108.6</v>
      </c>
      <c r="E75" s="262">
        <v>90.2</v>
      </c>
      <c r="F75" s="262">
        <v>97</v>
      </c>
      <c r="G75" s="262">
        <v>100.1</v>
      </c>
      <c r="H75" s="262">
        <v>90.8</v>
      </c>
      <c r="I75" s="262">
        <v>102.7</v>
      </c>
      <c r="J75" s="262">
        <v>110.1</v>
      </c>
      <c r="K75" s="263">
        <v>92.9</v>
      </c>
    </row>
    <row r="76" spans="1:11">
      <c r="A76" s="81" t="s">
        <v>1535</v>
      </c>
      <c r="B76" s="251" t="s">
        <v>1495</v>
      </c>
      <c r="C76" s="246">
        <v>24.93</v>
      </c>
      <c r="D76" s="246">
        <v>29.49</v>
      </c>
      <c r="E76" s="246">
        <v>20.76</v>
      </c>
      <c r="F76" s="246">
        <v>21.3</v>
      </c>
      <c r="G76" s="246">
        <v>23.3</v>
      </c>
      <c r="H76" s="246">
        <v>20.21</v>
      </c>
      <c r="I76" s="246">
        <v>26.98</v>
      </c>
      <c r="J76" s="246">
        <v>31.75</v>
      </c>
      <c r="K76" s="247">
        <v>21.2</v>
      </c>
    </row>
    <row r="77" spans="1:11">
      <c r="A77" s="16"/>
      <c r="B77" s="251" t="s">
        <v>1496</v>
      </c>
      <c r="C77" s="262">
        <v>111.3</v>
      </c>
      <c r="D77" s="262">
        <v>123.2</v>
      </c>
      <c r="E77" s="262">
        <v>99.4</v>
      </c>
      <c r="F77" s="262">
        <v>80</v>
      </c>
      <c r="G77" s="262">
        <v>80.7</v>
      </c>
      <c r="H77" s="262">
        <v>79.5</v>
      </c>
      <c r="I77" s="262">
        <v>131.19999999999999</v>
      </c>
      <c r="J77" s="262">
        <v>140.5</v>
      </c>
      <c r="K77" s="263">
        <v>117.8</v>
      </c>
    </row>
    <row r="78" spans="1:11">
      <c r="A78" s="81" t="s">
        <v>1536</v>
      </c>
      <c r="B78" s="251" t="s">
        <v>1495</v>
      </c>
      <c r="C78" s="246">
        <v>28.65</v>
      </c>
      <c r="D78" s="246">
        <v>30.21</v>
      </c>
      <c r="E78" s="246">
        <v>26.9</v>
      </c>
      <c r="F78" s="246">
        <v>25.33</v>
      </c>
      <c r="G78" s="246">
        <v>28.47</v>
      </c>
      <c r="H78" s="246">
        <v>23.65</v>
      </c>
      <c r="I78" s="246">
        <v>30.36</v>
      </c>
      <c r="J78" s="246">
        <v>30.72</v>
      </c>
      <c r="K78" s="247">
        <v>29.77</v>
      </c>
    </row>
    <row r="79" spans="1:11">
      <c r="A79" s="16"/>
      <c r="B79" s="251" t="s">
        <v>1496</v>
      </c>
      <c r="C79" s="262">
        <v>127.9</v>
      </c>
      <c r="D79" s="262">
        <v>126.2</v>
      </c>
      <c r="E79" s="262">
        <v>128.80000000000001</v>
      </c>
      <c r="F79" s="262">
        <v>95.1</v>
      </c>
      <c r="G79" s="262">
        <v>98.6</v>
      </c>
      <c r="H79" s="262">
        <v>93</v>
      </c>
      <c r="I79" s="262">
        <v>147.6</v>
      </c>
      <c r="J79" s="262">
        <v>136</v>
      </c>
      <c r="K79" s="263">
        <v>165.5</v>
      </c>
    </row>
    <row r="80" spans="1:11">
      <c r="A80" s="81" t="s">
        <v>1537</v>
      </c>
      <c r="B80" s="251" t="s">
        <v>1495</v>
      </c>
      <c r="C80" s="246">
        <v>26.86</v>
      </c>
      <c r="D80" s="246">
        <v>31.56</v>
      </c>
      <c r="E80" s="246">
        <v>21.54</v>
      </c>
      <c r="F80" s="246">
        <v>29.9</v>
      </c>
      <c r="G80" s="246">
        <v>32.299999999999997</v>
      </c>
      <c r="H80" s="246">
        <v>26.32</v>
      </c>
      <c r="I80" s="246">
        <v>22.77</v>
      </c>
      <c r="J80" s="246">
        <v>30.22</v>
      </c>
      <c r="K80" s="247">
        <v>16.940000000000001</v>
      </c>
    </row>
    <row r="81" spans="1:11">
      <c r="A81" s="16"/>
      <c r="B81" s="251" t="s">
        <v>1496</v>
      </c>
      <c r="C81" s="262">
        <v>119.9</v>
      </c>
      <c r="D81" s="262">
        <v>131.9</v>
      </c>
      <c r="E81" s="262">
        <v>103.1</v>
      </c>
      <c r="F81" s="262">
        <v>112.2</v>
      </c>
      <c r="G81" s="262">
        <v>111.9</v>
      </c>
      <c r="H81" s="262">
        <v>103.5</v>
      </c>
      <c r="I81" s="262">
        <v>110.7</v>
      </c>
      <c r="J81" s="262">
        <v>133.80000000000001</v>
      </c>
      <c r="K81" s="263">
        <v>94.2</v>
      </c>
    </row>
    <row r="82" spans="1:11">
      <c r="A82" s="81" t="s">
        <v>1538</v>
      </c>
      <c r="B82" s="251" t="s">
        <v>1495</v>
      </c>
      <c r="C82" s="246">
        <v>18.22</v>
      </c>
      <c r="D82" s="246">
        <v>24.06</v>
      </c>
      <c r="E82" s="246">
        <v>15.93</v>
      </c>
      <c r="F82" s="246">
        <v>36.159999999999997</v>
      </c>
      <c r="G82" s="246">
        <v>40.98</v>
      </c>
      <c r="H82" s="246">
        <v>32.06</v>
      </c>
      <c r="I82" s="246">
        <v>14.62</v>
      </c>
      <c r="J82" s="246">
        <v>17.73</v>
      </c>
      <c r="K82" s="247">
        <v>13.6</v>
      </c>
    </row>
    <row r="83" spans="1:11">
      <c r="A83" s="18" t="s">
        <v>1539</v>
      </c>
      <c r="B83" s="251" t="s">
        <v>1496</v>
      </c>
      <c r="C83" s="262">
        <v>81.3</v>
      </c>
      <c r="D83" s="262">
        <v>100.5</v>
      </c>
      <c r="E83" s="262">
        <v>76.3</v>
      </c>
      <c r="F83" s="262">
        <v>135.69999999999999</v>
      </c>
      <c r="G83" s="262">
        <v>142</v>
      </c>
      <c r="H83" s="262">
        <v>126.1</v>
      </c>
      <c r="I83" s="262">
        <v>71.099999999999994</v>
      </c>
      <c r="J83" s="262">
        <v>78.5</v>
      </c>
      <c r="K83" s="263">
        <v>75.599999999999994</v>
      </c>
    </row>
    <row r="84" spans="1:11">
      <c r="A84" s="1203" t="s">
        <v>1540</v>
      </c>
      <c r="B84" s="1203"/>
      <c r="C84" s="1203"/>
      <c r="D84" s="1203"/>
      <c r="E84" s="1203"/>
      <c r="F84" s="1203"/>
      <c r="G84" s="1203"/>
      <c r="H84" s="1203"/>
      <c r="I84" s="1203"/>
      <c r="J84" s="1203"/>
      <c r="K84" s="1203"/>
    </row>
    <row r="85" spans="1:11">
      <c r="A85" s="1201" t="s">
        <v>1592</v>
      </c>
      <c r="B85" s="1201"/>
      <c r="C85" s="1201"/>
      <c r="D85" s="1201"/>
      <c r="E85" s="1201"/>
      <c r="F85" s="1201"/>
      <c r="G85" s="1201"/>
      <c r="H85" s="1201"/>
      <c r="I85" s="1201"/>
      <c r="J85" s="1201"/>
      <c r="K85" s="1201"/>
    </row>
    <row r="86" spans="1:11">
      <c r="A86" s="81" t="s">
        <v>8</v>
      </c>
      <c r="B86" s="252" t="s">
        <v>1495</v>
      </c>
      <c r="C86" s="246">
        <v>25.95</v>
      </c>
      <c r="D86" s="246">
        <v>28.13</v>
      </c>
      <c r="E86" s="246">
        <v>21.29</v>
      </c>
      <c r="F86" s="246">
        <v>29.23</v>
      </c>
      <c r="G86" s="246">
        <v>30.95</v>
      </c>
      <c r="H86" s="246">
        <v>23.89</v>
      </c>
      <c r="I86" s="246">
        <v>19.89</v>
      </c>
      <c r="J86" s="246">
        <v>20.87</v>
      </c>
      <c r="K86" s="247">
        <v>18.71</v>
      </c>
    </row>
    <row r="87" spans="1:11">
      <c r="A87" s="18" t="s">
        <v>9</v>
      </c>
      <c r="B87" s="261" t="s">
        <v>1496</v>
      </c>
      <c r="C87" s="262">
        <v>115.8</v>
      </c>
      <c r="D87" s="262">
        <v>117.6</v>
      </c>
      <c r="E87" s="262">
        <v>101.9</v>
      </c>
      <c r="F87" s="262">
        <v>109.7</v>
      </c>
      <c r="G87" s="262">
        <v>107.2</v>
      </c>
      <c r="H87" s="262">
        <v>93.9</v>
      </c>
      <c r="I87" s="262">
        <v>96.7</v>
      </c>
      <c r="J87" s="262">
        <v>92.4</v>
      </c>
      <c r="K87" s="263">
        <v>104</v>
      </c>
    </row>
    <row r="88" spans="1:11">
      <c r="A88" s="81" t="s">
        <v>463</v>
      </c>
      <c r="B88" s="252" t="s">
        <v>1495</v>
      </c>
      <c r="C88" s="246">
        <v>21.8</v>
      </c>
      <c r="D88" s="246">
        <v>23.02</v>
      </c>
      <c r="E88" s="246">
        <v>18.5</v>
      </c>
      <c r="F88" s="246">
        <v>26.41</v>
      </c>
      <c r="G88" s="246">
        <v>27</v>
      </c>
      <c r="H88" s="246">
        <v>23.77</v>
      </c>
      <c r="I88" s="246">
        <v>21.12</v>
      </c>
      <c r="J88" s="246">
        <v>22.35</v>
      </c>
      <c r="K88" s="247">
        <v>18</v>
      </c>
    </row>
    <row r="89" spans="1:11">
      <c r="A89" s="18" t="s">
        <v>462</v>
      </c>
      <c r="B89" s="261" t="s">
        <v>1496</v>
      </c>
      <c r="C89" s="262">
        <v>97.3</v>
      </c>
      <c r="D89" s="262">
        <v>96.2</v>
      </c>
      <c r="E89" s="262">
        <v>88.6</v>
      </c>
      <c r="F89" s="262">
        <v>99.1</v>
      </c>
      <c r="G89" s="262">
        <v>93.6</v>
      </c>
      <c r="H89" s="262">
        <v>93.5</v>
      </c>
      <c r="I89" s="262">
        <v>102.7</v>
      </c>
      <c r="J89" s="262">
        <v>98.9</v>
      </c>
      <c r="K89" s="263">
        <v>100.1</v>
      </c>
    </row>
    <row r="90" spans="1:11">
      <c r="A90" s="81" t="s">
        <v>1593</v>
      </c>
      <c r="B90" s="252" t="s">
        <v>1495</v>
      </c>
      <c r="C90" s="246">
        <v>21.04</v>
      </c>
      <c r="D90" s="246">
        <v>22.35</v>
      </c>
      <c r="E90" s="246">
        <v>17.760000000000002</v>
      </c>
      <c r="F90" s="246">
        <v>25.46</v>
      </c>
      <c r="G90" s="246">
        <v>26.18</v>
      </c>
      <c r="H90" s="246">
        <v>23.13</v>
      </c>
      <c r="I90" s="246">
        <v>20.92</v>
      </c>
      <c r="J90" s="246">
        <v>22.24</v>
      </c>
      <c r="K90" s="247">
        <v>17.64</v>
      </c>
    </row>
    <row r="91" spans="1:11">
      <c r="A91" s="18" t="s">
        <v>1543</v>
      </c>
      <c r="B91" s="261" t="s">
        <v>1496</v>
      </c>
      <c r="C91" s="262">
        <v>93.9</v>
      </c>
      <c r="D91" s="262">
        <v>93.4</v>
      </c>
      <c r="E91" s="262">
        <v>85</v>
      </c>
      <c r="F91" s="262">
        <v>95.6</v>
      </c>
      <c r="G91" s="262">
        <v>90.7</v>
      </c>
      <c r="H91" s="262">
        <v>91</v>
      </c>
      <c r="I91" s="262">
        <v>101.7</v>
      </c>
      <c r="J91" s="262">
        <v>98.5</v>
      </c>
      <c r="K91" s="263">
        <v>98.1</v>
      </c>
    </row>
    <row r="92" spans="1:11">
      <c r="A92" s="81" t="s">
        <v>10</v>
      </c>
      <c r="B92" s="252" t="s">
        <v>1495</v>
      </c>
      <c r="C92" s="246">
        <v>21.79</v>
      </c>
      <c r="D92" s="246">
        <v>21.31</v>
      </c>
      <c r="E92" s="246">
        <v>25.52</v>
      </c>
      <c r="F92" s="246">
        <v>23.3</v>
      </c>
      <c r="G92" s="246">
        <v>23.48</v>
      </c>
      <c r="H92" s="246">
        <v>22.26</v>
      </c>
      <c r="I92" s="246">
        <v>21.77</v>
      </c>
      <c r="J92" s="246">
        <v>21.28</v>
      </c>
      <c r="K92" s="247">
        <v>25.59</v>
      </c>
    </row>
    <row r="93" spans="1:11">
      <c r="A93" s="18" t="s">
        <v>11</v>
      </c>
      <c r="B93" s="261" t="s">
        <v>1496</v>
      </c>
      <c r="C93" s="262">
        <v>97.3</v>
      </c>
      <c r="D93" s="262">
        <v>89.1</v>
      </c>
      <c r="E93" s="262">
        <v>122.2</v>
      </c>
      <c r="F93" s="262">
        <v>87.5</v>
      </c>
      <c r="G93" s="262">
        <v>81.400000000000006</v>
      </c>
      <c r="H93" s="262">
        <v>87.5</v>
      </c>
      <c r="I93" s="262">
        <v>105.8</v>
      </c>
      <c r="J93" s="262">
        <v>94.2</v>
      </c>
      <c r="K93" s="263">
        <v>142.19999999999999</v>
      </c>
    </row>
    <row r="94" spans="1:11" ht="13.2">
      <c r="A94" s="16" t="s">
        <v>1594</v>
      </c>
      <c r="B94" s="252" t="s">
        <v>1495</v>
      </c>
      <c r="C94" s="246">
        <v>17.079999999999998</v>
      </c>
      <c r="D94" s="246">
        <v>21.63</v>
      </c>
      <c r="E94" s="246">
        <v>14.2</v>
      </c>
      <c r="F94" s="121" t="s">
        <v>1474</v>
      </c>
      <c r="G94" s="121" t="s">
        <v>1474</v>
      </c>
      <c r="H94" s="121" t="s">
        <v>1474</v>
      </c>
      <c r="I94" s="246">
        <v>17.079999999999998</v>
      </c>
      <c r="J94" s="246">
        <v>21.63</v>
      </c>
      <c r="K94" s="247">
        <v>14.2</v>
      </c>
    </row>
    <row r="95" spans="1:11" ht="13.2">
      <c r="A95" s="18" t="s">
        <v>480</v>
      </c>
      <c r="B95" s="261" t="s">
        <v>1496</v>
      </c>
      <c r="C95" s="262">
        <v>76.3</v>
      </c>
      <c r="D95" s="262">
        <v>90.4</v>
      </c>
      <c r="E95" s="262">
        <v>68</v>
      </c>
      <c r="F95" s="121" t="s">
        <v>1474</v>
      </c>
      <c r="G95" s="121" t="s">
        <v>1474</v>
      </c>
      <c r="H95" s="121" t="s">
        <v>1474</v>
      </c>
      <c r="I95" s="262">
        <v>83</v>
      </c>
      <c r="J95" s="262">
        <v>95.8</v>
      </c>
      <c r="K95" s="263">
        <v>78.900000000000006</v>
      </c>
    </row>
    <row r="96" spans="1:11">
      <c r="A96" s="81" t="s">
        <v>1312</v>
      </c>
      <c r="B96" s="252" t="s">
        <v>1495</v>
      </c>
      <c r="C96" s="246">
        <v>18.829999999999998</v>
      </c>
      <c r="D96" s="246">
        <v>19.04</v>
      </c>
      <c r="E96" s="246">
        <v>18.190000000000001</v>
      </c>
      <c r="F96" s="246">
        <v>22.33</v>
      </c>
      <c r="G96" s="246">
        <v>22.67</v>
      </c>
      <c r="H96" s="246">
        <v>21.21</v>
      </c>
      <c r="I96" s="246">
        <v>17.190000000000001</v>
      </c>
      <c r="J96" s="246">
        <v>17.29</v>
      </c>
      <c r="K96" s="247">
        <v>16.899999999999999</v>
      </c>
    </row>
    <row r="97" spans="1:11">
      <c r="A97" s="18" t="s">
        <v>91</v>
      </c>
      <c r="B97" s="261" t="s">
        <v>1496</v>
      </c>
      <c r="C97" s="262">
        <v>84.1</v>
      </c>
      <c r="D97" s="262">
        <v>79.599999999999994</v>
      </c>
      <c r="E97" s="262">
        <v>87.1</v>
      </c>
      <c r="F97" s="262">
        <v>83.8</v>
      </c>
      <c r="G97" s="262">
        <v>78.599999999999994</v>
      </c>
      <c r="H97" s="262">
        <v>83.4</v>
      </c>
      <c r="I97" s="262">
        <v>83.6</v>
      </c>
      <c r="J97" s="262">
        <v>76.5</v>
      </c>
      <c r="K97" s="263">
        <v>93.9</v>
      </c>
    </row>
    <row r="98" spans="1:11" ht="13.2">
      <c r="A98" s="16" t="s">
        <v>1595</v>
      </c>
      <c r="B98" s="252" t="s">
        <v>1495</v>
      </c>
      <c r="C98" s="246">
        <v>14.67</v>
      </c>
      <c r="D98" s="246">
        <v>15.77</v>
      </c>
      <c r="E98" s="246">
        <v>14.19</v>
      </c>
      <c r="F98" s="246">
        <v>23.29</v>
      </c>
      <c r="G98" s="246">
        <v>25.33</v>
      </c>
      <c r="H98" s="246">
        <v>22.71</v>
      </c>
      <c r="I98" s="246">
        <v>13.72</v>
      </c>
      <c r="J98" s="246">
        <v>15.03</v>
      </c>
      <c r="K98" s="247">
        <v>13.13</v>
      </c>
    </row>
    <row r="99" spans="1:11" ht="13.2">
      <c r="A99" s="18" t="s">
        <v>481</v>
      </c>
      <c r="B99" s="261" t="s">
        <v>1496</v>
      </c>
      <c r="C99" s="262">
        <v>65.5</v>
      </c>
      <c r="D99" s="262">
        <v>65.900000000000006</v>
      </c>
      <c r="E99" s="262">
        <v>67.900000000000006</v>
      </c>
      <c r="F99" s="262">
        <v>87.4</v>
      </c>
      <c r="G99" s="262">
        <v>87.8</v>
      </c>
      <c r="H99" s="262">
        <v>89.3</v>
      </c>
      <c r="I99" s="262">
        <v>66.7</v>
      </c>
      <c r="J99" s="262">
        <v>66.5</v>
      </c>
      <c r="K99" s="263">
        <v>73</v>
      </c>
    </row>
    <row r="100" spans="1:11">
      <c r="A100" s="81" t="s">
        <v>14</v>
      </c>
      <c r="B100" s="252" t="s">
        <v>1495</v>
      </c>
      <c r="C100" s="246">
        <v>29.76</v>
      </c>
      <c r="D100" s="246">
        <v>32.31</v>
      </c>
      <c r="E100" s="246">
        <v>24.44</v>
      </c>
      <c r="F100" s="246">
        <v>48.27</v>
      </c>
      <c r="G100" s="246">
        <v>54.19</v>
      </c>
      <c r="H100" s="246">
        <v>36.090000000000003</v>
      </c>
      <c r="I100" s="246">
        <v>29.3</v>
      </c>
      <c r="J100" s="246">
        <v>31.77</v>
      </c>
      <c r="K100" s="247">
        <v>24.14</v>
      </c>
    </row>
    <row r="101" spans="1:11">
      <c r="A101" s="18" t="s">
        <v>575</v>
      </c>
      <c r="B101" s="261" t="s">
        <v>1496</v>
      </c>
      <c r="C101" s="262">
        <v>132.9</v>
      </c>
      <c r="D101" s="262">
        <v>135</v>
      </c>
      <c r="E101" s="262">
        <v>117</v>
      </c>
      <c r="F101" s="262">
        <v>181.2</v>
      </c>
      <c r="G101" s="262">
        <v>187.8</v>
      </c>
      <c r="H101" s="262">
        <v>141.9</v>
      </c>
      <c r="I101" s="262">
        <v>142.4</v>
      </c>
      <c r="J101" s="262">
        <v>140.6</v>
      </c>
      <c r="K101" s="263">
        <v>134.19999999999999</v>
      </c>
    </row>
    <row r="102" spans="1:11">
      <c r="A102" s="81" t="s">
        <v>1596</v>
      </c>
      <c r="B102" s="252" t="s">
        <v>1495</v>
      </c>
      <c r="C102" s="246">
        <v>27.97</v>
      </c>
      <c r="D102" s="246">
        <v>33.590000000000003</v>
      </c>
      <c r="E102" s="246">
        <v>25.81</v>
      </c>
      <c r="F102" s="246">
        <v>29.31</v>
      </c>
      <c r="G102" s="246">
        <v>36.119999999999997</v>
      </c>
      <c r="H102" s="246">
        <v>27.2</v>
      </c>
      <c r="I102" s="246">
        <v>27.75</v>
      </c>
      <c r="J102" s="246">
        <v>33.24</v>
      </c>
      <c r="K102" s="247">
        <v>25.56</v>
      </c>
    </row>
    <row r="103" spans="1:11">
      <c r="A103" s="18" t="s">
        <v>17</v>
      </c>
      <c r="B103" s="261" t="s">
        <v>1496</v>
      </c>
      <c r="C103" s="262">
        <v>124.9</v>
      </c>
      <c r="D103" s="262">
        <v>140.4</v>
      </c>
      <c r="E103" s="262">
        <v>123.6</v>
      </c>
      <c r="F103" s="262">
        <v>110</v>
      </c>
      <c r="G103" s="262">
        <v>125.2</v>
      </c>
      <c r="H103" s="262">
        <v>107</v>
      </c>
      <c r="I103" s="262">
        <v>134.9</v>
      </c>
      <c r="J103" s="262">
        <v>147.1</v>
      </c>
      <c r="K103" s="263">
        <v>142.1</v>
      </c>
    </row>
    <row r="104" spans="1:11" ht="13.2">
      <c r="A104" s="16" t="s">
        <v>1597</v>
      </c>
      <c r="B104" s="252" t="s">
        <v>1495</v>
      </c>
      <c r="C104" s="246">
        <v>18.39</v>
      </c>
      <c r="D104" s="246">
        <v>18.68</v>
      </c>
      <c r="E104" s="246">
        <v>18.16</v>
      </c>
      <c r="F104" s="246">
        <v>20.79</v>
      </c>
      <c r="G104" s="246">
        <v>21.78</v>
      </c>
      <c r="H104" s="246">
        <v>20.13</v>
      </c>
      <c r="I104" s="246">
        <v>18.079999999999998</v>
      </c>
      <c r="J104" s="246">
        <v>18.32</v>
      </c>
      <c r="K104" s="247">
        <v>17.88</v>
      </c>
    </row>
    <row r="105" spans="1:11">
      <c r="A105" s="18" t="s">
        <v>18</v>
      </c>
      <c r="B105" s="261" t="s">
        <v>1496</v>
      </c>
      <c r="C105" s="262">
        <v>82.1</v>
      </c>
      <c r="D105" s="262">
        <v>78.099999999999994</v>
      </c>
      <c r="E105" s="262">
        <v>86.9</v>
      </c>
      <c r="F105" s="262">
        <v>78</v>
      </c>
      <c r="G105" s="262">
        <v>75.5</v>
      </c>
      <c r="H105" s="262">
        <v>79.2</v>
      </c>
      <c r="I105" s="262">
        <v>87.9</v>
      </c>
      <c r="J105" s="262">
        <v>81.099999999999994</v>
      </c>
      <c r="K105" s="263">
        <v>99.4</v>
      </c>
    </row>
    <row r="106" spans="1:11">
      <c r="A106" s="81" t="s">
        <v>19</v>
      </c>
      <c r="B106" s="252" t="s">
        <v>1495</v>
      </c>
      <c r="C106" s="246">
        <v>32.200000000000003</v>
      </c>
      <c r="D106" s="246">
        <v>34.33</v>
      </c>
      <c r="E106" s="246">
        <v>30.4</v>
      </c>
      <c r="F106" s="246">
        <v>26.95</v>
      </c>
      <c r="G106" s="246">
        <v>28.08</v>
      </c>
      <c r="H106" s="246">
        <v>26.17</v>
      </c>
      <c r="I106" s="246">
        <v>33.03</v>
      </c>
      <c r="J106" s="246">
        <v>35.18</v>
      </c>
      <c r="K106" s="247">
        <v>31.14</v>
      </c>
    </row>
    <row r="107" spans="1:11">
      <c r="A107" s="18" t="s">
        <v>20</v>
      </c>
      <c r="B107" s="261" t="s">
        <v>1496</v>
      </c>
      <c r="C107" s="262">
        <v>143.80000000000001</v>
      </c>
      <c r="D107" s="262">
        <v>143.5</v>
      </c>
      <c r="E107" s="262">
        <v>145.5</v>
      </c>
      <c r="F107" s="262">
        <v>101.2</v>
      </c>
      <c r="G107" s="262">
        <v>97.3</v>
      </c>
      <c r="H107" s="262">
        <v>102.9</v>
      </c>
      <c r="I107" s="262">
        <v>160.6</v>
      </c>
      <c r="J107" s="262">
        <v>155.69999999999999</v>
      </c>
      <c r="K107" s="263">
        <v>173.1</v>
      </c>
    </row>
    <row r="108" spans="1:11" ht="13.2">
      <c r="A108" s="16" t="s">
        <v>1598</v>
      </c>
      <c r="B108" s="252" t="s">
        <v>1495</v>
      </c>
      <c r="C108" s="246">
        <v>16.37</v>
      </c>
      <c r="D108" s="246">
        <v>15.49</v>
      </c>
      <c r="E108" s="246">
        <v>17.11</v>
      </c>
      <c r="F108" s="246">
        <v>24.85</v>
      </c>
      <c r="G108" s="246">
        <v>24.44</v>
      </c>
      <c r="H108" s="246">
        <v>25.31</v>
      </c>
      <c r="I108" s="246">
        <v>16.25</v>
      </c>
      <c r="J108" s="246">
        <v>15.35</v>
      </c>
      <c r="K108" s="247">
        <v>17.02</v>
      </c>
    </row>
    <row r="109" spans="1:11">
      <c r="A109" s="18" t="s">
        <v>21</v>
      </c>
      <c r="B109" s="261" t="s">
        <v>1496</v>
      </c>
      <c r="C109" s="262">
        <v>73.099999999999994</v>
      </c>
      <c r="D109" s="262">
        <v>64.7</v>
      </c>
      <c r="E109" s="262">
        <v>81.900000000000006</v>
      </c>
      <c r="F109" s="262">
        <v>93.3</v>
      </c>
      <c r="G109" s="262">
        <v>84.7</v>
      </c>
      <c r="H109" s="262">
        <v>99.5</v>
      </c>
      <c r="I109" s="262">
        <v>79</v>
      </c>
      <c r="J109" s="262">
        <v>68</v>
      </c>
      <c r="K109" s="263">
        <v>94.6</v>
      </c>
    </row>
    <row r="110" spans="1:11">
      <c r="A110" s="81" t="s">
        <v>1170</v>
      </c>
      <c r="B110" s="252" t="s">
        <v>1495</v>
      </c>
      <c r="C110" s="246">
        <v>24.98</v>
      </c>
      <c r="D110" s="246">
        <v>27.59</v>
      </c>
      <c r="E110" s="246">
        <v>23.83</v>
      </c>
      <c r="F110" s="246">
        <v>24.98</v>
      </c>
      <c r="G110" s="246">
        <v>27.59</v>
      </c>
      <c r="H110" s="246">
        <v>23.83</v>
      </c>
      <c r="I110" s="121" t="s">
        <v>1474</v>
      </c>
      <c r="J110" s="121" t="s">
        <v>1474</v>
      </c>
      <c r="K110" s="122" t="s">
        <v>1474</v>
      </c>
    </row>
    <row r="111" spans="1:11">
      <c r="A111" s="18" t="s">
        <v>22</v>
      </c>
      <c r="B111" s="261" t="s">
        <v>1496</v>
      </c>
      <c r="C111" s="262">
        <v>111.5</v>
      </c>
      <c r="D111" s="262">
        <v>115.3</v>
      </c>
      <c r="E111" s="262">
        <v>114.1</v>
      </c>
      <c r="F111" s="262">
        <v>93.8</v>
      </c>
      <c r="G111" s="262">
        <v>95.6</v>
      </c>
      <c r="H111" s="262">
        <v>93.7</v>
      </c>
      <c r="I111" s="121" t="s">
        <v>1474</v>
      </c>
      <c r="J111" s="121" t="s">
        <v>1474</v>
      </c>
      <c r="K111" s="122" t="s">
        <v>1474</v>
      </c>
    </row>
    <row r="112" spans="1:11">
      <c r="A112" s="81" t="s">
        <v>23</v>
      </c>
      <c r="B112" s="252" t="s">
        <v>1495</v>
      </c>
      <c r="C112" s="246">
        <v>30.96</v>
      </c>
      <c r="D112" s="246">
        <v>34.57</v>
      </c>
      <c r="E112" s="246">
        <v>29.61</v>
      </c>
      <c r="F112" s="246">
        <v>32.18</v>
      </c>
      <c r="G112" s="246">
        <v>35.630000000000003</v>
      </c>
      <c r="H112" s="246">
        <v>30.86</v>
      </c>
      <c r="I112" s="246">
        <v>21.13</v>
      </c>
      <c r="J112" s="246">
        <v>24.41</v>
      </c>
      <c r="K112" s="247">
        <v>20.13</v>
      </c>
    </row>
    <row r="113" spans="1:11">
      <c r="A113" s="18" t="s">
        <v>24</v>
      </c>
      <c r="B113" s="261" t="s">
        <v>1496</v>
      </c>
      <c r="C113" s="262">
        <v>138.19999999999999</v>
      </c>
      <c r="D113" s="262">
        <v>144.5</v>
      </c>
      <c r="E113" s="262">
        <v>141.69999999999999</v>
      </c>
      <c r="F113" s="262">
        <v>120.8</v>
      </c>
      <c r="G113" s="262">
        <v>123.5</v>
      </c>
      <c r="H113" s="262">
        <v>121.4</v>
      </c>
      <c r="I113" s="262">
        <v>102.7</v>
      </c>
      <c r="J113" s="262">
        <v>108.1</v>
      </c>
      <c r="K113" s="263">
        <v>111.9</v>
      </c>
    </row>
    <row r="114" spans="1:11">
      <c r="A114" s="81" t="s">
        <v>25</v>
      </c>
      <c r="B114" s="252" t="s">
        <v>1495</v>
      </c>
      <c r="C114" s="246">
        <v>21.17</v>
      </c>
      <c r="D114" s="246">
        <v>25.69</v>
      </c>
      <c r="E114" s="246">
        <v>20.329999999999998</v>
      </c>
      <c r="F114" s="246">
        <v>21.6</v>
      </c>
      <c r="G114" s="246">
        <v>26.01</v>
      </c>
      <c r="H114" s="246">
        <v>20.72</v>
      </c>
      <c r="I114" s="246">
        <v>19.5</v>
      </c>
      <c r="J114" s="246">
        <v>23.87</v>
      </c>
      <c r="K114" s="247">
        <v>18.920000000000002</v>
      </c>
    </row>
    <row r="115" spans="1:11">
      <c r="A115" s="18" t="s">
        <v>26</v>
      </c>
      <c r="B115" s="261" t="s">
        <v>1496</v>
      </c>
      <c r="C115" s="262">
        <v>94.5</v>
      </c>
      <c r="D115" s="262">
        <v>107.4</v>
      </c>
      <c r="E115" s="262">
        <v>97.3</v>
      </c>
      <c r="F115" s="262">
        <v>81.099999999999994</v>
      </c>
      <c r="G115" s="262">
        <v>90.1</v>
      </c>
      <c r="H115" s="262">
        <v>81.5</v>
      </c>
      <c r="I115" s="262">
        <v>94.8</v>
      </c>
      <c r="J115" s="262">
        <v>105.7</v>
      </c>
      <c r="K115" s="263">
        <v>105.2</v>
      </c>
    </row>
    <row r="116" spans="1:11">
      <c r="A116" s="81" t="s">
        <v>27</v>
      </c>
      <c r="B116" s="252" t="s">
        <v>1495</v>
      </c>
      <c r="C116" s="246">
        <v>18.46</v>
      </c>
      <c r="D116" s="246">
        <v>20.45</v>
      </c>
      <c r="E116" s="246">
        <v>17.34</v>
      </c>
      <c r="F116" s="246">
        <v>19.14</v>
      </c>
      <c r="G116" s="246">
        <v>21.7</v>
      </c>
      <c r="H116" s="246">
        <v>17.87</v>
      </c>
      <c r="I116" s="246">
        <v>14.42</v>
      </c>
      <c r="J116" s="246">
        <v>15.7</v>
      </c>
      <c r="K116" s="247">
        <v>13.05</v>
      </c>
    </row>
    <row r="117" spans="1:11">
      <c r="A117" s="18" t="s">
        <v>28</v>
      </c>
      <c r="B117" s="261" t="s">
        <v>1496</v>
      </c>
      <c r="C117" s="262">
        <v>82.4</v>
      </c>
      <c r="D117" s="262">
        <v>85.5</v>
      </c>
      <c r="E117" s="262">
        <v>83</v>
      </c>
      <c r="F117" s="262">
        <v>71.8</v>
      </c>
      <c r="G117" s="262">
        <v>75.2</v>
      </c>
      <c r="H117" s="262">
        <v>70.3</v>
      </c>
      <c r="I117" s="262">
        <v>70.099999999999994</v>
      </c>
      <c r="J117" s="262">
        <v>69.5</v>
      </c>
      <c r="K117" s="263">
        <v>72.5</v>
      </c>
    </row>
    <row r="118" spans="1:11">
      <c r="A118" s="81" t="s">
        <v>29</v>
      </c>
      <c r="B118" s="252" t="s">
        <v>1495</v>
      </c>
      <c r="C118" s="246">
        <v>12.51</v>
      </c>
      <c r="D118" s="246">
        <v>15.25</v>
      </c>
      <c r="E118" s="246">
        <v>11.19</v>
      </c>
      <c r="F118" s="246">
        <v>26.67</v>
      </c>
      <c r="G118" s="246">
        <v>23.48</v>
      </c>
      <c r="H118" s="246">
        <v>30.11</v>
      </c>
      <c r="I118" s="246">
        <v>11.84</v>
      </c>
      <c r="J118" s="246">
        <v>14.61</v>
      </c>
      <c r="K118" s="247">
        <v>10.56</v>
      </c>
    </row>
    <row r="119" spans="1:11" s="10" customFormat="1">
      <c r="A119" s="66" t="s">
        <v>30</v>
      </c>
      <c r="B119" s="261" t="s">
        <v>1496</v>
      </c>
      <c r="C119" s="262">
        <v>55.8</v>
      </c>
      <c r="D119" s="262">
        <v>63.7</v>
      </c>
      <c r="E119" s="262">
        <v>53.6</v>
      </c>
      <c r="F119" s="262">
        <v>100.1</v>
      </c>
      <c r="G119" s="262">
        <v>81.400000000000006</v>
      </c>
      <c r="H119" s="262">
        <v>118.4</v>
      </c>
      <c r="I119" s="262">
        <v>57.6</v>
      </c>
      <c r="J119" s="262">
        <v>64.7</v>
      </c>
      <c r="K119" s="263">
        <v>58.7</v>
      </c>
    </row>
    <row r="120" spans="1:11">
      <c r="A120" s="1202" t="s">
        <v>1599</v>
      </c>
      <c r="B120" s="1202"/>
      <c r="C120" s="1202"/>
      <c r="D120" s="1202"/>
      <c r="E120" s="1202"/>
      <c r="F120" s="1202"/>
      <c r="G120" s="1202"/>
      <c r="H120" s="1202"/>
      <c r="I120" s="1202"/>
      <c r="J120" s="1202"/>
      <c r="K120" s="1202"/>
    </row>
    <row r="121" spans="1:11">
      <c r="A121" s="1201" t="s">
        <v>1600</v>
      </c>
      <c r="B121" s="1201"/>
      <c r="C121" s="1201"/>
      <c r="D121" s="1201"/>
      <c r="E121" s="1201"/>
      <c r="F121" s="1201"/>
      <c r="G121" s="1201"/>
      <c r="H121" s="1201"/>
      <c r="I121" s="1201"/>
      <c r="J121" s="1201"/>
      <c r="K121" s="1201"/>
    </row>
    <row r="122" spans="1:11" ht="13.2">
      <c r="A122" s="81" t="s">
        <v>1181</v>
      </c>
      <c r="B122" s="836" t="s">
        <v>1495</v>
      </c>
      <c r="C122" s="838">
        <v>40.299999999999997</v>
      </c>
      <c r="D122" s="838">
        <v>45.93</v>
      </c>
      <c r="E122" s="838">
        <v>34.32</v>
      </c>
      <c r="F122" s="838">
        <v>38.89</v>
      </c>
      <c r="G122" s="838">
        <v>44.82</v>
      </c>
      <c r="H122" s="838">
        <v>35.11</v>
      </c>
      <c r="I122" s="838">
        <v>40.79</v>
      </c>
      <c r="J122" s="838">
        <v>46.19</v>
      </c>
      <c r="K122" s="839">
        <v>33.94</v>
      </c>
    </row>
    <row r="123" spans="1:11" ht="13.2">
      <c r="A123" s="18" t="s">
        <v>1558</v>
      </c>
      <c r="B123" s="837" t="s">
        <v>1496</v>
      </c>
      <c r="C123" s="840">
        <v>179.9</v>
      </c>
      <c r="D123" s="840">
        <v>191.9</v>
      </c>
      <c r="E123" s="840">
        <v>164.3</v>
      </c>
      <c r="F123" s="840">
        <v>146</v>
      </c>
      <c r="G123" s="840">
        <v>155.30000000000001</v>
      </c>
      <c r="H123" s="840">
        <v>138.1</v>
      </c>
      <c r="I123" s="840">
        <v>198.3</v>
      </c>
      <c r="J123" s="840">
        <v>204.5</v>
      </c>
      <c r="K123" s="841">
        <v>188.7</v>
      </c>
    </row>
    <row r="124" spans="1:11" ht="13.2">
      <c r="A124" s="81" t="s">
        <v>1601</v>
      </c>
      <c r="B124" s="836" t="s">
        <v>1495</v>
      </c>
      <c r="C124" s="838">
        <v>31.65</v>
      </c>
      <c r="D124" s="838">
        <v>35.340000000000003</v>
      </c>
      <c r="E124" s="838">
        <v>29.26</v>
      </c>
      <c r="F124" s="838">
        <v>33.31</v>
      </c>
      <c r="G124" s="838">
        <v>36.83</v>
      </c>
      <c r="H124" s="838">
        <v>31.9</v>
      </c>
      <c r="I124" s="838">
        <v>29.87</v>
      </c>
      <c r="J124" s="838">
        <v>34.44</v>
      </c>
      <c r="K124" s="839">
        <v>25.17</v>
      </c>
    </row>
    <row r="125" spans="1:11" ht="13.2">
      <c r="A125" s="18" t="s">
        <v>1602</v>
      </c>
      <c r="B125" s="837" t="s">
        <v>1496</v>
      </c>
      <c r="C125" s="840">
        <v>141.30000000000001</v>
      </c>
      <c r="D125" s="840">
        <v>147.69999999999999</v>
      </c>
      <c r="E125" s="840">
        <v>140.1</v>
      </c>
      <c r="F125" s="840">
        <v>125</v>
      </c>
      <c r="G125" s="840">
        <v>127.6</v>
      </c>
      <c r="H125" s="840">
        <v>125.4</v>
      </c>
      <c r="I125" s="840">
        <v>145.19999999999999</v>
      </c>
      <c r="J125" s="840">
        <v>152.5</v>
      </c>
      <c r="K125" s="841">
        <v>139.9</v>
      </c>
    </row>
    <row r="126" spans="1:11" ht="13.2">
      <c r="A126" s="81" t="s">
        <v>1563</v>
      </c>
      <c r="B126" s="836" t="s">
        <v>1495</v>
      </c>
      <c r="C126" s="838">
        <v>21.7</v>
      </c>
      <c r="D126" s="838">
        <v>23.66</v>
      </c>
      <c r="E126" s="838">
        <v>20.21</v>
      </c>
      <c r="F126" s="838">
        <v>20.89</v>
      </c>
      <c r="G126" s="838">
        <v>24.15</v>
      </c>
      <c r="H126" s="838">
        <v>19.62</v>
      </c>
      <c r="I126" s="838">
        <v>22.19</v>
      </c>
      <c r="J126" s="838">
        <v>23.5</v>
      </c>
      <c r="K126" s="839">
        <v>20.76</v>
      </c>
    </row>
    <row r="127" spans="1:11" ht="13.2">
      <c r="A127" s="18" t="s">
        <v>44</v>
      </c>
      <c r="B127" s="837" t="s">
        <v>1496</v>
      </c>
      <c r="C127" s="840">
        <v>96.9</v>
      </c>
      <c r="D127" s="840">
        <v>98.9</v>
      </c>
      <c r="E127" s="840">
        <v>96.7</v>
      </c>
      <c r="F127" s="840">
        <v>78.400000000000006</v>
      </c>
      <c r="G127" s="840">
        <v>83.7</v>
      </c>
      <c r="H127" s="840">
        <v>77.2</v>
      </c>
      <c r="I127" s="840">
        <v>107.9</v>
      </c>
      <c r="J127" s="840">
        <v>104</v>
      </c>
      <c r="K127" s="841">
        <v>115.4</v>
      </c>
    </row>
    <row r="128" spans="1:11" ht="13.2">
      <c r="A128" s="81" t="s">
        <v>1603</v>
      </c>
      <c r="B128" s="836" t="s">
        <v>1495</v>
      </c>
      <c r="C128" s="838">
        <v>17.79</v>
      </c>
      <c r="D128" s="838">
        <v>17.600000000000001</v>
      </c>
      <c r="E128" s="838">
        <v>17.89</v>
      </c>
      <c r="F128" s="838">
        <v>20</v>
      </c>
      <c r="G128" s="838">
        <v>21.34</v>
      </c>
      <c r="H128" s="838">
        <v>19.7</v>
      </c>
      <c r="I128" s="838">
        <v>16.739999999999998</v>
      </c>
      <c r="J128" s="838">
        <v>16.899999999999999</v>
      </c>
      <c r="K128" s="839">
        <v>16.62</v>
      </c>
    </row>
    <row r="129" spans="1:11" ht="13.2">
      <c r="A129" s="18" t="s">
        <v>1564</v>
      </c>
      <c r="B129" s="837" t="s">
        <v>1496</v>
      </c>
      <c r="C129" s="840">
        <v>79.400000000000006</v>
      </c>
      <c r="D129" s="840">
        <v>73.5</v>
      </c>
      <c r="E129" s="840">
        <v>85.6</v>
      </c>
      <c r="F129" s="840">
        <v>75.099999999999994</v>
      </c>
      <c r="G129" s="840">
        <v>73.900000000000006</v>
      </c>
      <c r="H129" s="840">
        <v>77.5</v>
      </c>
      <c r="I129" s="840">
        <v>81.400000000000006</v>
      </c>
      <c r="J129" s="840">
        <v>74.8</v>
      </c>
      <c r="K129" s="841">
        <v>92.4</v>
      </c>
    </row>
    <row r="130" spans="1:11" ht="13.2">
      <c r="A130" s="81" t="s">
        <v>926</v>
      </c>
      <c r="B130" s="836" t="s">
        <v>1495</v>
      </c>
      <c r="C130" s="838">
        <v>12.26</v>
      </c>
      <c r="D130" s="838">
        <v>13.68</v>
      </c>
      <c r="E130" s="838">
        <v>11.7</v>
      </c>
      <c r="F130" s="838">
        <v>15.48</v>
      </c>
      <c r="G130" s="838">
        <v>16.88</v>
      </c>
      <c r="H130" s="838">
        <v>14.47</v>
      </c>
      <c r="I130" s="838">
        <v>11.9</v>
      </c>
      <c r="J130" s="838">
        <v>13.13</v>
      </c>
      <c r="K130" s="839">
        <v>11.45</v>
      </c>
    </row>
    <row r="131" spans="1:11" ht="13.2">
      <c r="A131" s="18" t="s">
        <v>699</v>
      </c>
      <c r="B131" s="837" t="s">
        <v>1496</v>
      </c>
      <c r="C131" s="840">
        <v>54.7</v>
      </c>
      <c r="D131" s="840">
        <v>57.2</v>
      </c>
      <c r="E131" s="840">
        <v>56</v>
      </c>
      <c r="F131" s="840">
        <v>58.1</v>
      </c>
      <c r="G131" s="840">
        <v>58.5</v>
      </c>
      <c r="H131" s="840">
        <v>56.9</v>
      </c>
      <c r="I131" s="840">
        <v>57.9</v>
      </c>
      <c r="J131" s="840">
        <v>58.1</v>
      </c>
      <c r="K131" s="841">
        <v>63.6</v>
      </c>
    </row>
    <row r="132" spans="1:11" ht="13.2">
      <c r="A132" s="81" t="s">
        <v>1294</v>
      </c>
      <c r="B132" s="836" t="s">
        <v>1495</v>
      </c>
      <c r="C132" s="838">
        <v>13.04</v>
      </c>
      <c r="D132" s="838">
        <v>14.3</v>
      </c>
      <c r="E132" s="838">
        <v>11.56</v>
      </c>
      <c r="F132" s="838">
        <v>17.5</v>
      </c>
      <c r="G132" s="838">
        <v>17.89</v>
      </c>
      <c r="H132" s="838">
        <v>16.62</v>
      </c>
      <c r="I132" s="838">
        <v>10.75</v>
      </c>
      <c r="J132" s="838">
        <v>11.57</v>
      </c>
      <c r="K132" s="839">
        <v>10.039999999999999</v>
      </c>
    </row>
    <row r="133" spans="1:11" ht="13.2">
      <c r="A133" s="18" t="s">
        <v>700</v>
      </c>
      <c r="B133" s="837" t="s">
        <v>1496</v>
      </c>
      <c r="C133" s="840">
        <v>58.2</v>
      </c>
      <c r="D133" s="840">
        <v>59.8</v>
      </c>
      <c r="E133" s="840">
        <v>55.3</v>
      </c>
      <c r="F133" s="840">
        <v>65.7</v>
      </c>
      <c r="G133" s="840">
        <v>62</v>
      </c>
      <c r="H133" s="840">
        <v>65.400000000000006</v>
      </c>
      <c r="I133" s="840">
        <v>52.3</v>
      </c>
      <c r="J133" s="840">
        <v>51.2</v>
      </c>
      <c r="K133" s="841">
        <v>55.8</v>
      </c>
    </row>
    <row r="134" spans="1:11" ht="13.2">
      <c r="A134" s="81" t="s">
        <v>1572</v>
      </c>
      <c r="B134" s="836" t="s">
        <v>1495</v>
      </c>
      <c r="C134" s="838">
        <v>17.190000000000001</v>
      </c>
      <c r="D134" s="838">
        <v>17.86</v>
      </c>
      <c r="E134" s="838">
        <v>12.51</v>
      </c>
      <c r="F134" s="838">
        <v>22.17</v>
      </c>
      <c r="G134" s="838">
        <v>22.31</v>
      </c>
      <c r="H134" s="838">
        <v>18.079999999999998</v>
      </c>
      <c r="I134" s="838">
        <v>16.53</v>
      </c>
      <c r="J134" s="838">
        <v>17.2</v>
      </c>
      <c r="K134" s="839">
        <v>12.34</v>
      </c>
    </row>
    <row r="135" spans="1:11" ht="13.2">
      <c r="A135" s="18" t="s">
        <v>66</v>
      </c>
      <c r="B135" s="837" t="s">
        <v>1496</v>
      </c>
      <c r="C135" s="840">
        <v>76.7</v>
      </c>
      <c r="D135" s="840">
        <v>74.599999999999994</v>
      </c>
      <c r="E135" s="840">
        <v>59.9</v>
      </c>
      <c r="F135" s="840">
        <v>83.2</v>
      </c>
      <c r="G135" s="840">
        <v>77.3</v>
      </c>
      <c r="H135" s="840">
        <v>71.099999999999994</v>
      </c>
      <c r="I135" s="840">
        <v>80.400000000000006</v>
      </c>
      <c r="J135" s="840">
        <v>76.099999999999994</v>
      </c>
      <c r="K135" s="841">
        <v>68.599999999999994</v>
      </c>
    </row>
    <row r="136" spans="1:11" ht="13.2">
      <c r="A136" s="81" t="s">
        <v>1579</v>
      </c>
      <c r="B136" s="836" t="s">
        <v>1495</v>
      </c>
      <c r="C136" s="838">
        <v>18</v>
      </c>
      <c r="D136" s="838">
        <v>18.46</v>
      </c>
      <c r="E136" s="838">
        <v>15.23</v>
      </c>
      <c r="F136" s="838">
        <v>23.28</v>
      </c>
      <c r="G136" s="838">
        <v>23.66</v>
      </c>
      <c r="H136" s="838">
        <v>19.88</v>
      </c>
      <c r="I136" s="838">
        <v>16.989999999999998</v>
      </c>
      <c r="J136" s="838">
        <v>17.399999999999999</v>
      </c>
      <c r="K136" s="839">
        <v>14.61</v>
      </c>
    </row>
    <row r="137" spans="1:11" ht="13.2">
      <c r="A137" s="18" t="s">
        <v>686</v>
      </c>
      <c r="B137" s="837" t="s">
        <v>1496</v>
      </c>
      <c r="C137" s="840">
        <v>80.400000000000006</v>
      </c>
      <c r="D137" s="840">
        <v>77.099999999999994</v>
      </c>
      <c r="E137" s="840">
        <v>72.900000000000006</v>
      </c>
      <c r="F137" s="840">
        <v>87.4</v>
      </c>
      <c r="G137" s="840">
        <v>82</v>
      </c>
      <c r="H137" s="840">
        <v>78.2</v>
      </c>
      <c r="I137" s="840">
        <v>82.6</v>
      </c>
      <c r="J137" s="840">
        <v>77</v>
      </c>
      <c r="K137" s="841">
        <v>81.2</v>
      </c>
    </row>
    <row r="138" spans="1:11" ht="13.2">
      <c r="A138" s="81" t="s">
        <v>1581</v>
      </c>
      <c r="B138" s="836" t="s">
        <v>1495</v>
      </c>
      <c r="C138" s="838">
        <v>12.8</v>
      </c>
      <c r="D138" s="838">
        <v>14.13</v>
      </c>
      <c r="E138" s="838">
        <v>12.07</v>
      </c>
      <c r="F138" s="838">
        <v>13.65</v>
      </c>
      <c r="G138" s="838">
        <v>16.600000000000001</v>
      </c>
      <c r="H138" s="838">
        <v>12.79</v>
      </c>
      <c r="I138" s="838">
        <v>12.22</v>
      </c>
      <c r="J138" s="838">
        <v>13.28</v>
      </c>
      <c r="K138" s="839">
        <v>11.39</v>
      </c>
    </row>
    <row r="139" spans="1:11" ht="13.2">
      <c r="A139" s="18" t="s">
        <v>81</v>
      </c>
      <c r="B139" s="837" t="s">
        <v>1496</v>
      </c>
      <c r="C139" s="840">
        <v>57.1</v>
      </c>
      <c r="D139" s="840">
        <v>59</v>
      </c>
      <c r="E139" s="840">
        <v>57.8</v>
      </c>
      <c r="F139" s="840">
        <v>51.2</v>
      </c>
      <c r="G139" s="840">
        <v>57.5</v>
      </c>
      <c r="H139" s="840">
        <v>50.3</v>
      </c>
      <c r="I139" s="840">
        <v>59.4</v>
      </c>
      <c r="J139" s="840">
        <v>58.8</v>
      </c>
      <c r="K139" s="841">
        <v>63.3</v>
      </c>
    </row>
    <row r="140" spans="1:11">
      <c r="A140" s="1204" t="s">
        <v>1552</v>
      </c>
      <c r="B140" s="1204"/>
      <c r="C140" s="1204"/>
      <c r="D140" s="1204"/>
      <c r="E140" s="1204"/>
      <c r="F140" s="1204"/>
      <c r="G140" s="1204"/>
      <c r="H140" s="1204"/>
      <c r="I140" s="1204"/>
      <c r="J140" s="1204"/>
      <c r="K140" s="1204"/>
    </row>
    <row r="141" spans="1:11">
      <c r="A141" s="17" t="s">
        <v>1553</v>
      </c>
    </row>
  </sheetData>
  <customSheetViews>
    <customSheetView guid="{A85E6947-5E9C-44EA-9974-2D5A8476B6C9}" showGridLines="0">
      <selection sqref="A1:K1"/>
      <pageMargins left="0.2" right="0.26" top="0.68" bottom="0.33" header="0.5" footer="0.18"/>
      <pageSetup paperSize="9" orientation="portrait" r:id="rId1"/>
      <headerFooter alignWithMargins="0"/>
    </customSheetView>
    <customSheetView guid="{CC2CED46-F28E-4FEE-8298-2DA48F36A2D7}" showGridLines="0">
      <selection sqref="A1:K1"/>
      <pageMargins left="0.2" right="0.26" top="0.68" bottom="0.33" header="0.5" footer="0.18"/>
      <pageSetup paperSize="9" orientation="portrait" r:id="rId2"/>
      <headerFooter alignWithMargins="0"/>
    </customSheetView>
    <customSheetView guid="{8709ABF6-20E2-4B99-9C0E-AB7F5DEED495}" showGridLines="0">
      <selection activeCell="F26" sqref="F26"/>
      <pageMargins left="0.2" right="0.26" top="0.68" bottom="0.33" header="0.5" footer="0.18"/>
      <pageSetup paperSize="9" orientation="portrait" r:id="rId3"/>
      <headerFooter alignWithMargins="0"/>
    </customSheetView>
    <customSheetView guid="{8C363C17-0354-4D9D-A56B-D86EF42AC202}" showGridLines="0">
      <selection activeCell="K9" sqref="A4:K9"/>
      <pageMargins left="0.2" right="0.26" top="0.68" bottom="0.33" header="0.5" footer="0.18"/>
      <pageSetup paperSize="9" orientation="portrait" r:id="rId4"/>
      <headerFooter alignWithMargins="0"/>
    </customSheetView>
    <customSheetView guid="{12ED0E62-18D6-4731-BF3E-9ACDC95060EE}" showGridLines="0">
      <selection activeCell="F12" sqref="F12"/>
      <pageMargins left="0.2" right="0.26" top="0.68" bottom="0.33" header="0.5" footer="0.18"/>
      <pageSetup paperSize="9" orientation="portrait" r:id="rId5"/>
      <headerFooter alignWithMargins="0"/>
    </customSheetView>
  </customSheetViews>
  <mergeCells count="31">
    <mergeCell ref="A120:K120"/>
    <mergeCell ref="A121:K121"/>
    <mergeCell ref="A140:K140"/>
    <mergeCell ref="A50:K50"/>
    <mergeCell ref="A51:K51"/>
    <mergeCell ref="A64:K64"/>
    <mergeCell ref="A65:K65"/>
    <mergeCell ref="A84:K84"/>
    <mergeCell ref="A85:K85"/>
    <mergeCell ref="A35:K35"/>
    <mergeCell ref="B18:B19"/>
    <mergeCell ref="A34:K34"/>
    <mergeCell ref="A10:K10"/>
    <mergeCell ref="A11:K11"/>
    <mergeCell ref="A14:K14"/>
    <mergeCell ref="A15:K15"/>
    <mergeCell ref="B16:B17"/>
    <mergeCell ref="C6:E6"/>
    <mergeCell ref="F6:H6"/>
    <mergeCell ref="I6:K6"/>
    <mergeCell ref="C7:E7"/>
    <mergeCell ref="F7:H7"/>
    <mergeCell ref="I7:K7"/>
    <mergeCell ref="C5:E5"/>
    <mergeCell ref="F5:H5"/>
    <mergeCell ref="I5:K5"/>
    <mergeCell ref="A1:K1"/>
    <mergeCell ref="A4:B4"/>
    <mergeCell ref="C4:E4"/>
    <mergeCell ref="F4:H4"/>
    <mergeCell ref="I4:K4"/>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6"/>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election sqref="A1:D1"/>
    </sheetView>
  </sheetViews>
  <sheetFormatPr defaultColWidth="9.109375" defaultRowHeight="11.4"/>
  <cols>
    <col min="1" max="1" width="66.109375" style="6" customWidth="1"/>
    <col min="2" max="4" width="19.88671875" style="6" customWidth="1"/>
    <col min="5" max="5" width="18.33203125" style="6" customWidth="1"/>
    <col min="6" max="6" width="17.5546875" style="6" customWidth="1"/>
    <col min="7" max="16384" width="9.109375" style="6"/>
  </cols>
  <sheetData>
    <row r="1" spans="1:9" s="7" customFormat="1" ht="29.25" customHeight="1">
      <c r="A1" s="1044" t="s">
        <v>2583</v>
      </c>
      <c r="B1" s="1044"/>
      <c r="C1" s="1044"/>
      <c r="D1" s="1044"/>
      <c r="E1" s="77"/>
      <c r="F1" s="77"/>
      <c r="G1" s="74"/>
      <c r="H1" s="74"/>
      <c r="I1" s="74"/>
    </row>
    <row r="2" spans="1:9" ht="12.6">
      <c r="A2" s="13" t="s">
        <v>1954</v>
      </c>
    </row>
    <row r="3" spans="1:9" ht="13.2">
      <c r="A3" s="80" t="s">
        <v>1862</v>
      </c>
    </row>
    <row r="4" spans="1:9">
      <c r="A4" s="146" t="s">
        <v>31</v>
      </c>
      <c r="B4" s="298" t="s">
        <v>334</v>
      </c>
      <c r="C4" s="298" t="s">
        <v>1604</v>
      </c>
      <c r="D4" s="299" t="s">
        <v>1605</v>
      </c>
    </row>
    <row r="5" spans="1:9" ht="12" thickBot="1">
      <c r="A5" s="228" t="s">
        <v>32</v>
      </c>
      <c r="B5" s="305" t="s">
        <v>335</v>
      </c>
      <c r="C5" s="305" t="s">
        <v>1606</v>
      </c>
      <c r="D5" s="306" t="s">
        <v>1607</v>
      </c>
    </row>
    <row r="6" spans="1:9" ht="12">
      <c r="A6" s="253" t="s">
        <v>644</v>
      </c>
      <c r="B6" s="366">
        <v>100</v>
      </c>
      <c r="C6" s="366">
        <v>100</v>
      </c>
      <c r="D6" s="367">
        <v>100</v>
      </c>
    </row>
    <row r="7" spans="1:9" ht="12">
      <c r="A7" s="134" t="s">
        <v>33</v>
      </c>
      <c r="B7" s="129"/>
      <c r="C7" s="129"/>
      <c r="D7" s="254"/>
    </row>
    <row r="8" spans="1:9">
      <c r="A8" s="255" t="s">
        <v>1608</v>
      </c>
      <c r="B8" s="120">
        <v>97.7</v>
      </c>
      <c r="C8" s="120">
        <v>98.4</v>
      </c>
      <c r="D8" s="256">
        <v>96.9</v>
      </c>
    </row>
    <row r="9" spans="1:9">
      <c r="A9" s="141" t="s">
        <v>1609</v>
      </c>
      <c r="B9" s="120"/>
      <c r="C9" s="120"/>
      <c r="D9" s="256"/>
    </row>
    <row r="10" spans="1:9">
      <c r="A10" s="255" t="s">
        <v>1610</v>
      </c>
      <c r="B10" s="120">
        <v>95.9</v>
      </c>
      <c r="C10" s="120">
        <v>96.8</v>
      </c>
      <c r="D10" s="256">
        <v>95</v>
      </c>
    </row>
    <row r="11" spans="1:9">
      <c r="A11" s="141" t="s">
        <v>1611</v>
      </c>
      <c r="B11" s="120"/>
      <c r="C11" s="120"/>
      <c r="D11" s="256"/>
    </row>
    <row r="12" spans="1:9">
      <c r="A12" s="140" t="s">
        <v>1612</v>
      </c>
      <c r="B12" s="120"/>
      <c r="C12" s="120"/>
      <c r="D12" s="256"/>
    </row>
    <row r="13" spans="1:9">
      <c r="A13" s="140" t="s">
        <v>1613</v>
      </c>
      <c r="B13" s="120"/>
      <c r="C13" s="120"/>
      <c r="D13" s="256"/>
    </row>
    <row r="14" spans="1:9">
      <c r="A14" s="255" t="s">
        <v>1614</v>
      </c>
      <c r="B14" s="120">
        <v>75.7</v>
      </c>
      <c r="C14" s="120">
        <v>75.2</v>
      </c>
      <c r="D14" s="256">
        <v>76.2</v>
      </c>
    </row>
    <row r="15" spans="1:9">
      <c r="A15" s="141" t="s">
        <v>1615</v>
      </c>
      <c r="B15" s="120"/>
      <c r="C15" s="120"/>
      <c r="D15" s="256"/>
    </row>
    <row r="16" spans="1:9">
      <c r="A16" s="255" t="s">
        <v>1616</v>
      </c>
      <c r="B16" s="120">
        <v>0.7</v>
      </c>
      <c r="C16" s="120">
        <v>0.7</v>
      </c>
      <c r="D16" s="256">
        <v>0.7</v>
      </c>
    </row>
    <row r="17" spans="1:4">
      <c r="A17" s="141" t="s">
        <v>1617</v>
      </c>
      <c r="B17" s="120"/>
      <c r="C17" s="120"/>
      <c r="D17" s="256"/>
    </row>
    <row r="18" spans="1:4">
      <c r="A18" s="255" t="s">
        <v>1618</v>
      </c>
      <c r="B18" s="120">
        <v>10</v>
      </c>
      <c r="C18" s="120">
        <v>11.9</v>
      </c>
      <c r="D18" s="256">
        <v>7.8</v>
      </c>
    </row>
    <row r="19" spans="1:4">
      <c r="A19" s="141" t="s">
        <v>1619</v>
      </c>
      <c r="B19" s="120"/>
      <c r="C19" s="120"/>
      <c r="D19" s="256"/>
    </row>
    <row r="20" spans="1:4">
      <c r="A20" s="255" t="s">
        <v>1620</v>
      </c>
      <c r="B20" s="120">
        <v>1.8</v>
      </c>
      <c r="C20" s="120">
        <v>1.6</v>
      </c>
      <c r="D20" s="256">
        <v>1.9</v>
      </c>
    </row>
    <row r="21" spans="1:4">
      <c r="A21" s="141" t="s">
        <v>1621</v>
      </c>
      <c r="B21" s="120"/>
      <c r="C21" s="120"/>
      <c r="D21" s="256"/>
    </row>
    <row r="22" spans="1:4">
      <c r="A22" s="255" t="s">
        <v>1622</v>
      </c>
      <c r="B22" s="120">
        <v>0.7</v>
      </c>
      <c r="C22" s="120">
        <v>0.7</v>
      </c>
      <c r="D22" s="256">
        <v>0.6</v>
      </c>
    </row>
    <row r="23" spans="1:4">
      <c r="A23" s="257" t="s">
        <v>1623</v>
      </c>
      <c r="B23" s="120"/>
      <c r="C23" s="120"/>
      <c r="D23" s="256"/>
    </row>
    <row r="24" spans="1:4">
      <c r="A24" s="255" t="s">
        <v>1624</v>
      </c>
      <c r="B24" s="120">
        <v>1.6</v>
      </c>
      <c r="C24" s="120">
        <v>0.9</v>
      </c>
      <c r="D24" s="256">
        <v>2.5</v>
      </c>
    </row>
    <row r="25" spans="1:4">
      <c r="A25" s="257" t="s">
        <v>1625</v>
      </c>
      <c r="B25" s="120"/>
      <c r="C25" s="120"/>
      <c r="D25" s="256"/>
    </row>
    <row r="26" spans="1:4">
      <c r="A26" s="255" t="s">
        <v>1626</v>
      </c>
      <c r="B26" s="120">
        <v>0</v>
      </c>
      <c r="C26" s="120">
        <v>0</v>
      </c>
      <c r="D26" s="256">
        <v>0</v>
      </c>
    </row>
    <row r="27" spans="1:4">
      <c r="A27" s="257" t="s">
        <v>1627</v>
      </c>
      <c r="B27" s="258"/>
      <c r="C27" s="258"/>
      <c r="D27" s="259"/>
    </row>
    <row r="28" spans="1:4" ht="34.5" customHeight="1">
      <c r="A28" s="1088" t="s">
        <v>2516</v>
      </c>
      <c r="B28" s="1088"/>
      <c r="C28" s="1088"/>
      <c r="D28" s="1088"/>
    </row>
    <row r="29" spans="1:4" ht="27" customHeight="1">
      <c r="A29" s="1087" t="s">
        <v>2517</v>
      </c>
      <c r="B29" s="1087"/>
      <c r="C29" s="1087"/>
      <c r="D29" s="1087"/>
    </row>
    <row r="31" spans="1:4">
      <c r="B31" s="29"/>
      <c r="C31" s="29"/>
      <c r="D31" s="29"/>
    </row>
  </sheetData>
  <customSheetViews>
    <customSheetView guid="{A85E6947-5E9C-44EA-9974-2D5A8476B6C9}" showGridLines="0">
      <selection sqref="A1:D1"/>
      <pageMargins left="0.2" right="0.26" top="0.68" bottom="0.33" header="0.5" footer="0.18"/>
      <pageSetup paperSize="9" orientation="portrait" r:id="rId1"/>
      <headerFooter alignWithMargins="0"/>
    </customSheetView>
    <customSheetView guid="{CC2CED46-F28E-4FEE-8298-2DA48F36A2D7}" showGridLines="0">
      <selection sqref="A1:D1"/>
      <pageMargins left="0.2" right="0.26" top="0.68" bottom="0.33" header="0.5" footer="0.18"/>
      <pageSetup paperSize="9" orientation="portrait" r:id="rId2"/>
      <headerFooter alignWithMargins="0"/>
    </customSheetView>
    <customSheetView guid="{8709ABF6-20E2-4B99-9C0E-AB7F5DEED495}" showGridLines="0">
      <selection activeCell="A8" sqref="A8"/>
      <pageMargins left="0.2" right="0.26" top="0.68" bottom="0.33" header="0.5" footer="0.18"/>
      <pageSetup paperSize="9" orientation="portrait" r:id="rId3"/>
      <headerFooter alignWithMargins="0"/>
    </customSheetView>
    <customSheetView guid="{8C363C17-0354-4D9D-A56B-D86EF42AC202}" showGridLines="0">
      <selection activeCell="D5" sqref="A4:D5"/>
      <pageMargins left="0.2" right="0.26" top="0.68" bottom="0.33" header="0.5" footer="0.18"/>
      <pageSetup paperSize="9" orientation="portrait" r:id="rId4"/>
      <headerFooter alignWithMargins="0"/>
    </customSheetView>
    <customSheetView guid="{12ED0E62-18D6-4731-BF3E-9ACDC95060EE}" showGridLines="0">
      <selection activeCell="C10" sqref="C10"/>
      <pageMargins left="0.2" right="0.26" top="0.68" bottom="0.33" header="0.5" footer="0.18"/>
      <pageSetup paperSize="9" orientation="portrait" r:id="rId5"/>
      <headerFooter alignWithMargins="0"/>
    </customSheetView>
  </customSheetViews>
  <mergeCells count="3">
    <mergeCell ref="A1:D1"/>
    <mergeCell ref="A28:D28"/>
    <mergeCell ref="A29:D29"/>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6"/>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zoomScaleNormal="100" workbookViewId="0">
      <selection sqref="A1:K1"/>
    </sheetView>
  </sheetViews>
  <sheetFormatPr defaultColWidth="9.109375" defaultRowHeight="11.4"/>
  <cols>
    <col min="1" max="1" width="42.5546875" style="6" customWidth="1"/>
    <col min="2" max="2" width="3.6640625" style="260" customWidth="1"/>
    <col min="3" max="11" width="14.6640625" style="6" customWidth="1"/>
    <col min="12" max="16384" width="9.109375" style="6"/>
  </cols>
  <sheetData>
    <row r="1" spans="1:11" s="7" customFormat="1" ht="39" customHeight="1">
      <c r="A1" s="1044" t="s">
        <v>2584</v>
      </c>
      <c r="B1" s="1044"/>
      <c r="C1" s="1044"/>
      <c r="D1" s="1044"/>
      <c r="E1" s="1044"/>
      <c r="F1" s="1044"/>
      <c r="G1" s="1044"/>
      <c r="H1" s="1044"/>
      <c r="I1" s="1044"/>
      <c r="J1" s="1044"/>
      <c r="K1" s="1044"/>
    </row>
    <row r="2" spans="1:11" ht="12.6">
      <c r="A2" s="22" t="s">
        <v>1953</v>
      </c>
    </row>
    <row r="3" spans="1:11" ht="13.2">
      <c r="A3" s="80" t="s">
        <v>1863</v>
      </c>
    </row>
    <row r="4" spans="1:11">
      <c r="A4" s="1205"/>
      <c r="B4" s="1205"/>
      <c r="C4" s="1171"/>
      <c r="D4" s="1205"/>
      <c r="E4" s="1205"/>
      <c r="F4" s="1205"/>
      <c r="G4" s="1205"/>
      <c r="H4" s="1205"/>
      <c r="I4" s="1205"/>
      <c r="J4" s="1205"/>
      <c r="K4" s="1205"/>
    </row>
    <row r="5" spans="1:11">
      <c r="A5" s="1206" t="s">
        <v>31</v>
      </c>
      <c r="B5" s="1206"/>
      <c r="C5" s="1192" t="s">
        <v>1628</v>
      </c>
      <c r="D5" s="1206"/>
      <c r="E5" s="1206"/>
      <c r="F5" s="1206"/>
      <c r="G5" s="1206"/>
      <c r="H5" s="1206"/>
      <c r="I5" s="1206"/>
      <c r="J5" s="1206"/>
      <c r="K5" s="1206"/>
    </row>
    <row r="6" spans="1:11">
      <c r="A6" s="1207" t="s">
        <v>32</v>
      </c>
      <c r="B6" s="1207"/>
      <c r="C6" s="1195" t="s">
        <v>1629</v>
      </c>
      <c r="D6" s="1207"/>
      <c r="E6" s="1207"/>
      <c r="F6" s="1207"/>
      <c r="G6" s="1207"/>
      <c r="H6" s="1207"/>
      <c r="I6" s="1207"/>
      <c r="J6" s="1207"/>
      <c r="K6" s="1207"/>
    </row>
    <row r="7" spans="1:11">
      <c r="A7" s="1208" t="s">
        <v>1630</v>
      </c>
      <c r="B7" s="1208"/>
      <c r="C7" s="1209"/>
      <c r="D7" s="1210"/>
      <c r="E7" s="1210"/>
      <c r="F7" s="1210"/>
      <c r="G7" s="1210"/>
      <c r="H7" s="1210"/>
      <c r="I7" s="1210"/>
      <c r="J7" s="1210"/>
      <c r="K7" s="1210"/>
    </row>
    <row r="8" spans="1:11">
      <c r="A8" s="363" t="s">
        <v>1631</v>
      </c>
      <c r="B8" s="1001"/>
      <c r="C8" s="311"/>
      <c r="D8" s="311"/>
      <c r="E8" s="311"/>
      <c r="F8" s="311"/>
      <c r="G8" s="311" t="s">
        <v>1632</v>
      </c>
      <c r="H8" s="311"/>
      <c r="I8" s="311"/>
      <c r="J8" s="311"/>
      <c r="K8" s="364"/>
    </row>
    <row r="9" spans="1:11">
      <c r="A9" s="363" t="s">
        <v>1633</v>
      </c>
      <c r="B9" s="1001"/>
      <c r="C9" s="314" t="s">
        <v>1634</v>
      </c>
      <c r="D9" s="314" t="s">
        <v>1635</v>
      </c>
      <c r="E9" s="314" t="s">
        <v>1636</v>
      </c>
      <c r="F9" s="314" t="s">
        <v>1637</v>
      </c>
      <c r="G9" s="314" t="s">
        <v>1638</v>
      </c>
      <c r="H9" s="314" t="s">
        <v>1639</v>
      </c>
      <c r="I9" s="314" t="s">
        <v>1640</v>
      </c>
      <c r="J9" s="314" t="s">
        <v>1641</v>
      </c>
      <c r="K9" s="321" t="s">
        <v>1642</v>
      </c>
    </row>
    <row r="10" spans="1:11">
      <c r="A10" s="363" t="s">
        <v>1643</v>
      </c>
      <c r="B10" s="1001"/>
      <c r="C10" s="317" t="s">
        <v>1644</v>
      </c>
      <c r="D10" s="317" t="s">
        <v>1645</v>
      </c>
      <c r="E10" s="317" t="s">
        <v>1646</v>
      </c>
      <c r="F10" s="317" t="s">
        <v>1647</v>
      </c>
      <c r="G10" s="317" t="s">
        <v>1648</v>
      </c>
      <c r="H10" s="317" t="s">
        <v>1649</v>
      </c>
      <c r="I10" s="317" t="s">
        <v>1650</v>
      </c>
      <c r="J10" s="317" t="s">
        <v>1651</v>
      </c>
      <c r="K10" s="318" t="s">
        <v>1652</v>
      </c>
    </row>
    <row r="11" spans="1:11">
      <c r="A11" s="363" t="s">
        <v>1653</v>
      </c>
      <c r="B11" s="1001"/>
      <c r="C11" s="319"/>
      <c r="D11" s="319"/>
      <c r="E11" s="319"/>
      <c r="F11" s="319"/>
      <c r="G11" s="365" t="s">
        <v>1654</v>
      </c>
      <c r="H11" s="319"/>
      <c r="I11" s="319"/>
      <c r="J11" s="319"/>
      <c r="K11" s="320"/>
    </row>
    <row r="12" spans="1:11">
      <c r="A12" s="363" t="s">
        <v>1655</v>
      </c>
      <c r="B12" s="1001"/>
      <c r="C12" s="1171" t="s">
        <v>1656</v>
      </c>
      <c r="D12" s="1205"/>
      <c r="E12" s="1205"/>
      <c r="F12" s="1205"/>
      <c r="G12" s="1205"/>
      <c r="H12" s="1205"/>
      <c r="I12" s="1205"/>
      <c r="J12" s="1205"/>
      <c r="K12" s="1205"/>
    </row>
    <row r="13" spans="1:11" ht="12" thickBot="1">
      <c r="A13" s="1211"/>
      <c r="B13" s="1211"/>
      <c r="C13" s="1212" t="s">
        <v>1657</v>
      </c>
      <c r="D13" s="1213"/>
      <c r="E13" s="1213"/>
      <c r="F13" s="1213"/>
      <c r="G13" s="1213"/>
      <c r="H13" s="1213"/>
      <c r="I13" s="1213"/>
      <c r="J13" s="1213"/>
      <c r="K13" s="1213"/>
    </row>
    <row r="14" spans="1:11" ht="12">
      <c r="A14" s="248" t="s">
        <v>1554</v>
      </c>
      <c r="B14" s="249" t="s">
        <v>1495</v>
      </c>
      <c r="C14" s="242">
        <v>1700</v>
      </c>
      <c r="D14" s="242">
        <v>2027.31</v>
      </c>
      <c r="E14" s="242">
        <v>2400</v>
      </c>
      <c r="F14" s="242">
        <v>2826.09</v>
      </c>
      <c r="G14" s="242">
        <v>3283.33</v>
      </c>
      <c r="H14" s="242">
        <v>3756</v>
      </c>
      <c r="I14" s="242">
        <v>4348.0600000000004</v>
      </c>
      <c r="J14" s="242">
        <v>5124.46</v>
      </c>
      <c r="K14" s="243">
        <v>6700</v>
      </c>
    </row>
    <row r="15" spans="1:11" ht="12">
      <c r="A15" s="65" t="s">
        <v>755</v>
      </c>
      <c r="B15" s="250" t="s">
        <v>1496</v>
      </c>
      <c r="C15" s="244">
        <v>1685.67</v>
      </c>
      <c r="D15" s="244">
        <v>2105</v>
      </c>
      <c r="E15" s="244">
        <v>2607.4299999999998</v>
      </c>
      <c r="F15" s="244">
        <v>3072.8</v>
      </c>
      <c r="G15" s="244">
        <v>3500</v>
      </c>
      <c r="H15" s="244">
        <v>4000</v>
      </c>
      <c r="I15" s="244">
        <v>4630.2</v>
      </c>
      <c r="J15" s="244">
        <v>5645</v>
      </c>
      <c r="K15" s="245">
        <v>7610.34</v>
      </c>
    </row>
    <row r="16" spans="1:11" ht="12">
      <c r="A16" s="66"/>
      <c r="B16" s="250" t="s">
        <v>1658</v>
      </c>
      <c r="C16" s="244">
        <v>1725</v>
      </c>
      <c r="D16" s="244">
        <v>1995.82</v>
      </c>
      <c r="E16" s="244">
        <v>2258.1</v>
      </c>
      <c r="F16" s="244">
        <v>2639.07</v>
      </c>
      <c r="G16" s="244">
        <v>3049.05</v>
      </c>
      <c r="H16" s="244">
        <v>3518.95</v>
      </c>
      <c r="I16" s="244">
        <v>4102.92</v>
      </c>
      <c r="J16" s="244">
        <v>4766.66</v>
      </c>
      <c r="K16" s="245">
        <v>5906.9</v>
      </c>
    </row>
    <row r="17" spans="1:11">
      <c r="A17" s="10"/>
      <c r="B17" s="996"/>
      <c r="C17" s="246"/>
      <c r="D17" s="246"/>
      <c r="E17" s="246"/>
      <c r="F17" s="246"/>
      <c r="G17" s="246"/>
      <c r="H17" s="246"/>
      <c r="I17" s="246"/>
      <c r="J17" s="246"/>
      <c r="K17" s="247"/>
    </row>
    <row r="18" spans="1:11">
      <c r="A18" s="86" t="s">
        <v>1659</v>
      </c>
      <c r="B18" s="996" t="s">
        <v>1495</v>
      </c>
      <c r="C18" s="246">
        <v>2500</v>
      </c>
      <c r="D18" s="246">
        <v>3500</v>
      </c>
      <c r="E18" s="246">
        <v>4322.37</v>
      </c>
      <c r="F18" s="246">
        <v>5040</v>
      </c>
      <c r="G18" s="246">
        <v>5904.75</v>
      </c>
      <c r="H18" s="246">
        <v>6710.87</v>
      </c>
      <c r="I18" s="246">
        <v>7930</v>
      </c>
      <c r="J18" s="246">
        <v>9798.33</v>
      </c>
      <c r="K18" s="247">
        <v>13300</v>
      </c>
    </row>
    <row r="19" spans="1:11">
      <c r="A19" s="68" t="s">
        <v>1660</v>
      </c>
      <c r="B19" s="996" t="s">
        <v>1496</v>
      </c>
      <c r="C19" s="246">
        <v>2916.25</v>
      </c>
      <c r="D19" s="246">
        <v>3801.44</v>
      </c>
      <c r="E19" s="246">
        <v>4700.07</v>
      </c>
      <c r="F19" s="246">
        <v>5635.67</v>
      </c>
      <c r="G19" s="246">
        <v>6490.33</v>
      </c>
      <c r="H19" s="246">
        <v>7556.23</v>
      </c>
      <c r="I19" s="246">
        <v>9100</v>
      </c>
      <c r="J19" s="246">
        <v>11097</v>
      </c>
      <c r="K19" s="247">
        <v>15352.34</v>
      </c>
    </row>
    <row r="20" spans="1:11">
      <c r="A20" s="66" t="s">
        <v>1558</v>
      </c>
      <c r="B20" s="996" t="s">
        <v>1658</v>
      </c>
      <c r="C20" s="246">
        <v>2302.16</v>
      </c>
      <c r="D20" s="246">
        <v>3231</v>
      </c>
      <c r="E20" s="246">
        <v>4004.46</v>
      </c>
      <c r="F20" s="246">
        <v>4646.42</v>
      </c>
      <c r="G20" s="246">
        <v>5360</v>
      </c>
      <c r="H20" s="246">
        <v>6083.5</v>
      </c>
      <c r="I20" s="246">
        <v>6922</v>
      </c>
      <c r="J20" s="246">
        <v>8250</v>
      </c>
      <c r="K20" s="247">
        <v>10805.92</v>
      </c>
    </row>
    <row r="21" spans="1:11">
      <c r="A21" s="66"/>
      <c r="B21" s="996"/>
      <c r="C21" s="246"/>
      <c r="D21" s="246"/>
      <c r="E21" s="246"/>
      <c r="F21" s="246"/>
      <c r="G21" s="246"/>
      <c r="H21" s="246"/>
      <c r="I21" s="246"/>
      <c r="J21" s="246"/>
      <c r="K21" s="247"/>
    </row>
    <row r="22" spans="1:11">
      <c r="A22" s="68" t="s">
        <v>1601</v>
      </c>
      <c r="B22" s="996" t="s">
        <v>1495</v>
      </c>
      <c r="C22" s="246">
        <v>2632.2</v>
      </c>
      <c r="D22" s="246">
        <v>3120.69</v>
      </c>
      <c r="E22" s="246">
        <v>3536.06</v>
      </c>
      <c r="F22" s="246">
        <v>3975.1</v>
      </c>
      <c r="G22" s="246">
        <v>4382.8999999999996</v>
      </c>
      <c r="H22" s="246">
        <v>4818.4799999999996</v>
      </c>
      <c r="I22" s="246">
        <v>5362.54</v>
      </c>
      <c r="J22" s="246">
        <v>6286.96</v>
      </c>
      <c r="K22" s="247">
        <v>8138.66</v>
      </c>
    </row>
    <row r="23" spans="1:11">
      <c r="A23" s="66" t="s">
        <v>1602</v>
      </c>
      <c r="B23" s="996" t="s">
        <v>1496</v>
      </c>
      <c r="C23" s="246">
        <v>2726.57</v>
      </c>
      <c r="D23" s="246">
        <v>3384.38</v>
      </c>
      <c r="E23" s="246">
        <v>3893.08</v>
      </c>
      <c r="F23" s="246">
        <v>4401.43</v>
      </c>
      <c r="G23" s="246">
        <v>5045.7700000000004</v>
      </c>
      <c r="H23" s="246">
        <v>5766</v>
      </c>
      <c r="I23" s="246">
        <v>6752.54</v>
      </c>
      <c r="J23" s="246">
        <v>8068.38</v>
      </c>
      <c r="K23" s="247">
        <v>10350.58</v>
      </c>
    </row>
    <row r="24" spans="1:11">
      <c r="A24" s="66"/>
      <c r="B24" s="996" t="s">
        <v>1658</v>
      </c>
      <c r="C24" s="246">
        <v>2590.21</v>
      </c>
      <c r="D24" s="246">
        <v>3030.82</v>
      </c>
      <c r="E24" s="246">
        <v>3394.22</v>
      </c>
      <c r="F24" s="246">
        <v>3773.78</v>
      </c>
      <c r="G24" s="246">
        <v>4166.67</v>
      </c>
      <c r="H24" s="246">
        <v>4514.5</v>
      </c>
      <c r="I24" s="246">
        <v>4917.82</v>
      </c>
      <c r="J24" s="246">
        <v>5447.03</v>
      </c>
      <c r="K24" s="247">
        <v>6591.23</v>
      </c>
    </row>
    <row r="25" spans="1:11">
      <c r="A25" s="66"/>
      <c r="B25" s="996"/>
      <c r="C25" s="246"/>
      <c r="D25" s="246"/>
      <c r="E25" s="246"/>
      <c r="F25" s="246"/>
      <c r="G25" s="246"/>
      <c r="H25" s="246"/>
      <c r="I25" s="246"/>
      <c r="J25" s="246"/>
      <c r="K25" s="247"/>
    </row>
    <row r="26" spans="1:11">
      <c r="A26" s="68" t="s">
        <v>1563</v>
      </c>
      <c r="B26" s="1000" t="s">
        <v>1495</v>
      </c>
      <c r="C26" s="246">
        <v>1970</v>
      </c>
      <c r="D26" s="246">
        <v>2460.61</v>
      </c>
      <c r="E26" s="246">
        <v>2800</v>
      </c>
      <c r="F26" s="246">
        <v>3172.96</v>
      </c>
      <c r="G26" s="246">
        <v>3539.13</v>
      </c>
      <c r="H26" s="246">
        <v>3948.52</v>
      </c>
      <c r="I26" s="246">
        <v>4417.67</v>
      </c>
      <c r="J26" s="246">
        <v>5114.59</v>
      </c>
      <c r="K26" s="247">
        <v>6332.9</v>
      </c>
    </row>
    <row r="27" spans="1:11">
      <c r="A27" s="66" t="s">
        <v>44</v>
      </c>
      <c r="B27" s="996" t="s">
        <v>1496</v>
      </c>
      <c r="C27" s="246">
        <v>1914</v>
      </c>
      <c r="D27" s="246">
        <v>2552.7600000000002</v>
      </c>
      <c r="E27" s="246">
        <v>3076</v>
      </c>
      <c r="F27" s="246">
        <v>3500</v>
      </c>
      <c r="G27" s="246">
        <v>3898.33</v>
      </c>
      <c r="H27" s="246">
        <v>4316.93</v>
      </c>
      <c r="I27" s="246">
        <v>4915.2700000000004</v>
      </c>
      <c r="J27" s="246">
        <v>5702.53</v>
      </c>
      <c r="K27" s="247">
        <v>7467.79</v>
      </c>
    </row>
    <row r="28" spans="1:11">
      <c r="A28" s="66"/>
      <c r="B28" s="996" t="s">
        <v>1658</v>
      </c>
      <c r="C28" s="246">
        <v>2000</v>
      </c>
      <c r="D28" s="246">
        <v>2425</v>
      </c>
      <c r="E28" s="246">
        <v>2728</v>
      </c>
      <c r="F28" s="246">
        <v>3000</v>
      </c>
      <c r="G28" s="246">
        <v>3339.76</v>
      </c>
      <c r="H28" s="246">
        <v>3671.5</v>
      </c>
      <c r="I28" s="246">
        <v>4116.1400000000003</v>
      </c>
      <c r="J28" s="246">
        <v>4704</v>
      </c>
      <c r="K28" s="247">
        <v>5646.01</v>
      </c>
    </row>
    <row r="29" spans="1:11">
      <c r="A29" s="66"/>
      <c r="B29" s="996"/>
      <c r="C29" s="246"/>
      <c r="D29" s="246"/>
      <c r="E29" s="246"/>
      <c r="F29" s="246"/>
      <c r="G29" s="246"/>
      <c r="H29" s="246"/>
      <c r="I29" s="246"/>
      <c r="J29" s="246"/>
      <c r="K29" s="247"/>
    </row>
    <row r="30" spans="1:11">
      <c r="A30" s="68" t="s">
        <v>1603</v>
      </c>
      <c r="B30" s="996" t="s">
        <v>1495</v>
      </c>
      <c r="C30" s="246">
        <v>1766.38</v>
      </c>
      <c r="D30" s="246">
        <v>2086.52</v>
      </c>
      <c r="E30" s="246">
        <v>2420.83</v>
      </c>
      <c r="F30" s="246">
        <v>2733.49</v>
      </c>
      <c r="G30" s="246">
        <v>3028.28</v>
      </c>
      <c r="H30" s="246">
        <v>3361.67</v>
      </c>
      <c r="I30" s="246">
        <v>3732.35</v>
      </c>
      <c r="J30" s="246">
        <v>4203</v>
      </c>
      <c r="K30" s="247">
        <v>4981.05</v>
      </c>
    </row>
    <row r="31" spans="1:11">
      <c r="A31" s="66" t="s">
        <v>1564</v>
      </c>
      <c r="B31" s="996" t="s">
        <v>1496</v>
      </c>
      <c r="C31" s="246">
        <v>1720</v>
      </c>
      <c r="D31" s="246">
        <v>2063.09</v>
      </c>
      <c r="E31" s="246">
        <v>2432.27</v>
      </c>
      <c r="F31" s="246">
        <v>2766.15</v>
      </c>
      <c r="G31" s="246">
        <v>3025.59</v>
      </c>
      <c r="H31" s="246">
        <v>3311.92</v>
      </c>
      <c r="I31" s="246">
        <v>3671.32</v>
      </c>
      <c r="J31" s="246">
        <v>4142.84</v>
      </c>
      <c r="K31" s="247">
        <v>5042.1400000000003</v>
      </c>
    </row>
    <row r="32" spans="1:11">
      <c r="A32" s="66"/>
      <c r="B32" s="996" t="s">
        <v>1658</v>
      </c>
      <c r="C32" s="246">
        <v>1832.53</v>
      </c>
      <c r="D32" s="246">
        <v>2100</v>
      </c>
      <c r="E32" s="246">
        <v>2415</v>
      </c>
      <c r="F32" s="246">
        <v>2707.11</v>
      </c>
      <c r="G32" s="246">
        <v>3028.28</v>
      </c>
      <c r="H32" s="246">
        <v>3400</v>
      </c>
      <c r="I32" s="246">
        <v>3764.8</v>
      </c>
      <c r="J32" s="246">
        <v>4227.6899999999996</v>
      </c>
      <c r="K32" s="247">
        <v>4942.71</v>
      </c>
    </row>
    <row r="33" spans="1:11">
      <c r="A33" s="51"/>
      <c r="B33" s="996"/>
      <c r="C33" s="246"/>
      <c r="D33" s="246"/>
      <c r="E33" s="246"/>
      <c r="F33" s="246"/>
      <c r="G33" s="246"/>
      <c r="H33" s="246"/>
      <c r="I33" s="246"/>
      <c r="J33" s="246"/>
      <c r="K33" s="247"/>
    </row>
    <row r="34" spans="1:11">
      <c r="A34" s="68" t="s">
        <v>926</v>
      </c>
      <c r="B34" s="996" t="s">
        <v>1495</v>
      </c>
      <c r="C34" s="246">
        <v>1680</v>
      </c>
      <c r="D34" s="246">
        <v>1680</v>
      </c>
      <c r="E34" s="246">
        <v>1777.78</v>
      </c>
      <c r="F34" s="246">
        <v>1905.47</v>
      </c>
      <c r="G34" s="246">
        <v>1988.62</v>
      </c>
      <c r="H34" s="246">
        <v>2121.16</v>
      </c>
      <c r="I34" s="246">
        <v>2295.5300000000002</v>
      </c>
      <c r="J34" s="246">
        <v>2638.62</v>
      </c>
      <c r="K34" s="247">
        <v>3224</v>
      </c>
    </row>
    <row r="35" spans="1:11">
      <c r="A35" s="66" t="s">
        <v>699</v>
      </c>
      <c r="B35" s="996" t="s">
        <v>1496</v>
      </c>
      <c r="C35" s="246">
        <v>1680</v>
      </c>
      <c r="D35" s="246">
        <v>1680</v>
      </c>
      <c r="E35" s="246">
        <v>1696.8</v>
      </c>
      <c r="F35" s="246">
        <v>1828.29</v>
      </c>
      <c r="G35" s="246">
        <v>2031.23</v>
      </c>
      <c r="H35" s="246">
        <v>2269.9699999999998</v>
      </c>
      <c r="I35" s="246">
        <v>2663.11</v>
      </c>
      <c r="J35" s="246">
        <v>3201.63</v>
      </c>
      <c r="K35" s="247">
        <v>4173.1499999999996</v>
      </c>
    </row>
    <row r="36" spans="1:11">
      <c r="A36" s="66"/>
      <c r="B36" s="996" t="s">
        <v>1658</v>
      </c>
      <c r="C36" s="246">
        <v>1680</v>
      </c>
      <c r="D36" s="246">
        <v>1680</v>
      </c>
      <c r="E36" s="246">
        <v>1800</v>
      </c>
      <c r="F36" s="246">
        <v>1924.09</v>
      </c>
      <c r="G36" s="246">
        <v>1980</v>
      </c>
      <c r="H36" s="246">
        <v>2084.35</v>
      </c>
      <c r="I36" s="246">
        <v>2229.91</v>
      </c>
      <c r="J36" s="246">
        <v>2459.86</v>
      </c>
      <c r="K36" s="247">
        <v>2921.72</v>
      </c>
    </row>
    <row r="37" spans="1:11">
      <c r="A37" s="66"/>
      <c r="B37" s="996"/>
      <c r="C37" s="246"/>
      <c r="D37" s="246"/>
      <c r="E37" s="246"/>
      <c r="F37" s="246"/>
      <c r="G37" s="246"/>
      <c r="H37" s="246"/>
      <c r="I37" s="246"/>
      <c r="J37" s="246"/>
      <c r="K37" s="247"/>
    </row>
    <row r="38" spans="1:11">
      <c r="A38" s="68" t="s">
        <v>1661</v>
      </c>
      <c r="B38" s="996" t="s">
        <v>1495</v>
      </c>
      <c r="C38" s="246">
        <v>1680</v>
      </c>
      <c r="D38" s="246">
        <v>1680</v>
      </c>
      <c r="E38" s="246">
        <v>1708.03</v>
      </c>
      <c r="F38" s="246">
        <v>1796.87</v>
      </c>
      <c r="G38" s="246">
        <v>2000</v>
      </c>
      <c r="H38" s="246">
        <v>2219.17</v>
      </c>
      <c r="I38" s="246">
        <v>2500</v>
      </c>
      <c r="J38" s="246">
        <v>2834.16</v>
      </c>
      <c r="K38" s="247">
        <v>3706.94</v>
      </c>
    </row>
    <row r="39" spans="1:11">
      <c r="A39" s="66" t="s">
        <v>700</v>
      </c>
      <c r="B39" s="996" t="s">
        <v>1496</v>
      </c>
      <c r="C39" s="246">
        <v>1680</v>
      </c>
      <c r="D39" s="246">
        <v>2000</v>
      </c>
      <c r="E39" s="246">
        <v>2000</v>
      </c>
      <c r="F39" s="246">
        <v>2219.17</v>
      </c>
      <c r="G39" s="246">
        <v>2418.46</v>
      </c>
      <c r="H39" s="246">
        <v>2500</v>
      </c>
      <c r="I39" s="246">
        <v>2634.12</v>
      </c>
      <c r="J39" s="246">
        <v>3034.62</v>
      </c>
      <c r="K39" s="247">
        <v>4602</v>
      </c>
    </row>
    <row r="40" spans="1:11">
      <c r="A40" s="66"/>
      <c r="B40" s="996" t="s">
        <v>1658</v>
      </c>
      <c r="C40" s="246">
        <v>1680</v>
      </c>
      <c r="D40" s="246">
        <v>1680</v>
      </c>
      <c r="E40" s="246">
        <v>1680</v>
      </c>
      <c r="F40" s="246">
        <v>1689.06</v>
      </c>
      <c r="G40" s="246">
        <v>1704.63</v>
      </c>
      <c r="H40" s="246">
        <v>1746.6</v>
      </c>
      <c r="I40" s="246">
        <v>1796.87</v>
      </c>
      <c r="J40" s="246">
        <v>2152.4899999999998</v>
      </c>
      <c r="K40" s="247">
        <v>3375.8</v>
      </c>
    </row>
    <row r="41" spans="1:11">
      <c r="A41" s="66"/>
      <c r="B41" s="996"/>
      <c r="C41" s="246"/>
      <c r="D41" s="246"/>
      <c r="E41" s="246"/>
      <c r="F41" s="246"/>
      <c r="G41" s="246"/>
      <c r="H41" s="246"/>
      <c r="I41" s="246"/>
      <c r="J41" s="246"/>
      <c r="K41" s="247"/>
    </row>
    <row r="42" spans="1:11">
      <c r="A42" s="68" t="s">
        <v>1572</v>
      </c>
      <c r="B42" s="996" t="s">
        <v>1495</v>
      </c>
      <c r="C42" s="246">
        <v>1680</v>
      </c>
      <c r="D42" s="246">
        <v>1840</v>
      </c>
      <c r="E42" s="246">
        <v>2196.44</v>
      </c>
      <c r="F42" s="246">
        <v>2536.67</v>
      </c>
      <c r="G42" s="246">
        <v>2882.56</v>
      </c>
      <c r="H42" s="246">
        <v>3268.09</v>
      </c>
      <c r="I42" s="246">
        <v>3682.54</v>
      </c>
      <c r="J42" s="246">
        <v>4253.1099999999997</v>
      </c>
      <c r="K42" s="247">
        <v>5136.3100000000004</v>
      </c>
    </row>
    <row r="43" spans="1:11">
      <c r="A43" s="66" t="s">
        <v>66</v>
      </c>
      <c r="B43" s="996" t="s">
        <v>1496</v>
      </c>
      <c r="C43" s="246">
        <v>1680</v>
      </c>
      <c r="D43" s="246">
        <v>1945.5</v>
      </c>
      <c r="E43" s="246">
        <v>2345</v>
      </c>
      <c r="F43" s="246">
        <v>2704.53</v>
      </c>
      <c r="G43" s="246">
        <v>3060</v>
      </c>
      <c r="H43" s="246">
        <v>3428.06</v>
      </c>
      <c r="I43" s="246">
        <v>3856.1</v>
      </c>
      <c r="J43" s="246">
        <v>4421.3</v>
      </c>
      <c r="K43" s="247">
        <v>5308.02</v>
      </c>
    </row>
    <row r="44" spans="1:11">
      <c r="A44" s="66" t="s">
        <v>1662</v>
      </c>
      <c r="B44" s="996" t="s">
        <v>1658</v>
      </c>
      <c r="C44" s="246">
        <v>1680</v>
      </c>
      <c r="D44" s="246">
        <v>1690</v>
      </c>
      <c r="E44" s="246">
        <v>1810.4</v>
      </c>
      <c r="F44" s="246">
        <v>1924.77</v>
      </c>
      <c r="G44" s="246">
        <v>2120.1</v>
      </c>
      <c r="H44" s="246">
        <v>2252.6</v>
      </c>
      <c r="I44" s="246">
        <v>2410.11</v>
      </c>
      <c r="J44" s="246">
        <v>2789.97</v>
      </c>
      <c r="K44" s="247">
        <v>3250.43</v>
      </c>
    </row>
    <row r="45" spans="1:11">
      <c r="A45" s="66"/>
      <c r="B45" s="996"/>
      <c r="C45" s="246"/>
      <c r="D45" s="246"/>
      <c r="E45" s="246"/>
      <c r="F45" s="246"/>
      <c r="G45" s="246"/>
      <c r="H45" s="246"/>
      <c r="I45" s="246"/>
      <c r="J45" s="246"/>
      <c r="K45" s="247"/>
    </row>
    <row r="46" spans="1:11">
      <c r="A46" s="68" t="s">
        <v>1663</v>
      </c>
      <c r="B46" s="996" t="s">
        <v>1495</v>
      </c>
      <c r="C46" s="246">
        <v>1680</v>
      </c>
      <c r="D46" s="246">
        <v>2056.19</v>
      </c>
      <c r="E46" s="246">
        <v>2391.83</v>
      </c>
      <c r="F46" s="246">
        <v>2775.57</v>
      </c>
      <c r="G46" s="246">
        <v>3135.87</v>
      </c>
      <c r="H46" s="246">
        <v>3470.65</v>
      </c>
      <c r="I46" s="246">
        <v>3845.23</v>
      </c>
      <c r="J46" s="246">
        <v>4354.25</v>
      </c>
      <c r="K46" s="247">
        <v>5271</v>
      </c>
    </row>
    <row r="47" spans="1:11">
      <c r="A47" s="66" t="s">
        <v>686</v>
      </c>
      <c r="B47" s="996" t="s">
        <v>1496</v>
      </c>
      <c r="C47" s="246">
        <v>1680</v>
      </c>
      <c r="D47" s="246">
        <v>2077</v>
      </c>
      <c r="E47" s="246">
        <v>2439.3000000000002</v>
      </c>
      <c r="F47" s="246">
        <v>2873</v>
      </c>
      <c r="G47" s="246">
        <v>3234.18</v>
      </c>
      <c r="H47" s="246">
        <v>3576.48</v>
      </c>
      <c r="I47" s="246">
        <v>3957.53</v>
      </c>
      <c r="J47" s="246">
        <v>4473.1499999999996</v>
      </c>
      <c r="K47" s="247">
        <v>5433.75</v>
      </c>
    </row>
    <row r="48" spans="1:11">
      <c r="A48" s="66" t="s">
        <v>1662</v>
      </c>
      <c r="B48" s="996" t="s">
        <v>1658</v>
      </c>
      <c r="C48" s="246">
        <v>1680</v>
      </c>
      <c r="D48" s="246">
        <v>2002.18</v>
      </c>
      <c r="E48" s="246">
        <v>2193.8000000000002</v>
      </c>
      <c r="F48" s="246">
        <v>2406.23</v>
      </c>
      <c r="G48" s="246">
        <v>2611.56</v>
      </c>
      <c r="H48" s="246">
        <v>2868.74</v>
      </c>
      <c r="I48" s="246">
        <v>3161.21</v>
      </c>
      <c r="J48" s="246">
        <v>3532.85</v>
      </c>
      <c r="K48" s="247">
        <v>4109.03</v>
      </c>
    </row>
    <row r="49" spans="1:11">
      <c r="A49" s="51"/>
      <c r="B49" s="996"/>
      <c r="C49" s="246"/>
      <c r="D49" s="246"/>
      <c r="E49" s="246"/>
      <c r="F49" s="246"/>
      <c r="G49" s="246"/>
      <c r="H49" s="246"/>
      <c r="I49" s="246"/>
      <c r="J49" s="246"/>
      <c r="K49" s="247"/>
    </row>
    <row r="50" spans="1:11">
      <c r="A50" s="68" t="s">
        <v>1664</v>
      </c>
      <c r="B50" s="996" t="s">
        <v>1495</v>
      </c>
      <c r="C50" s="246">
        <v>1680</v>
      </c>
      <c r="D50" s="246">
        <v>1723.31</v>
      </c>
      <c r="E50" s="246">
        <v>1840</v>
      </c>
      <c r="F50" s="246">
        <v>1981.8</v>
      </c>
      <c r="G50" s="246">
        <v>2115</v>
      </c>
      <c r="H50" s="246">
        <v>2273.8000000000002</v>
      </c>
      <c r="I50" s="246">
        <v>2500</v>
      </c>
      <c r="J50" s="246">
        <v>2808.61</v>
      </c>
      <c r="K50" s="247">
        <v>3318.34</v>
      </c>
    </row>
    <row r="51" spans="1:11">
      <c r="A51" s="66" t="s">
        <v>81</v>
      </c>
      <c r="B51" s="996" t="s">
        <v>1496</v>
      </c>
      <c r="C51" s="246">
        <v>1680</v>
      </c>
      <c r="D51" s="246">
        <v>1680</v>
      </c>
      <c r="E51" s="246">
        <v>1852</v>
      </c>
      <c r="F51" s="246">
        <v>2074.64</v>
      </c>
      <c r="G51" s="246">
        <v>2331.6</v>
      </c>
      <c r="H51" s="246">
        <v>2662.83</v>
      </c>
      <c r="I51" s="246">
        <v>2994.96</v>
      </c>
      <c r="J51" s="246">
        <v>3360</v>
      </c>
      <c r="K51" s="247">
        <v>3858.25</v>
      </c>
    </row>
    <row r="52" spans="1:11">
      <c r="A52" s="66"/>
      <c r="B52" s="996" t="s">
        <v>1658</v>
      </c>
      <c r="C52" s="246">
        <v>1680</v>
      </c>
      <c r="D52" s="246">
        <v>1733.76</v>
      </c>
      <c r="E52" s="246">
        <v>1829.96</v>
      </c>
      <c r="F52" s="246">
        <v>1952.17</v>
      </c>
      <c r="G52" s="246">
        <v>2068.83</v>
      </c>
      <c r="H52" s="246">
        <v>2191.08</v>
      </c>
      <c r="I52" s="246">
        <v>2326.1999999999998</v>
      </c>
      <c r="J52" s="246">
        <v>2568.08</v>
      </c>
      <c r="K52" s="247">
        <v>2865.66</v>
      </c>
    </row>
    <row r="53" spans="1:11" ht="26.25" customHeight="1">
      <c r="A53" s="1088" t="s">
        <v>1552</v>
      </c>
      <c r="B53" s="1088"/>
      <c r="C53" s="1088"/>
      <c r="D53" s="1088"/>
      <c r="E53" s="1088"/>
      <c r="F53" s="1088"/>
      <c r="G53" s="1088"/>
      <c r="H53" s="1088"/>
      <c r="I53" s="1088"/>
      <c r="J53" s="1088"/>
      <c r="K53" s="1088"/>
    </row>
    <row r="54" spans="1:11">
      <c r="A54" s="987" t="s">
        <v>1553</v>
      </c>
    </row>
  </sheetData>
  <customSheetViews>
    <customSheetView guid="{A85E6947-5E9C-44EA-9974-2D5A8476B6C9}" scale="85" showGridLines="0">
      <selection sqref="A1:K1"/>
      <pageMargins left="0.2" right="0.26" top="0.68" bottom="0.33" header="0.5" footer="0.18"/>
      <pageSetup paperSize="9" orientation="portrait" r:id="rId1"/>
      <headerFooter alignWithMargins="0"/>
    </customSheetView>
    <customSheetView guid="{CC2CED46-F28E-4FEE-8298-2DA48F36A2D7}" scale="85" showGridLines="0">
      <selection sqref="A1:K1"/>
      <pageMargins left="0.2" right="0.26" top="0.68" bottom="0.33" header="0.5" footer="0.18"/>
      <pageSetup paperSize="9" orientation="portrait" r:id="rId2"/>
      <headerFooter alignWithMargins="0"/>
    </customSheetView>
    <customSheetView guid="{8709ABF6-20E2-4B99-9C0E-AB7F5DEED495}" scale="85" showGridLines="0">
      <selection activeCell="G25" sqref="G25"/>
      <pageMargins left="0.2" right="0.26" top="0.68" bottom="0.33" header="0.5" footer="0.18"/>
      <pageSetup paperSize="9" orientation="portrait" r:id="rId3"/>
      <headerFooter alignWithMargins="0"/>
    </customSheetView>
    <customSheetView guid="{8C363C17-0354-4D9D-A56B-D86EF42AC202}" scale="85" showGridLines="0">
      <selection activeCell="C13" sqref="A4:K13"/>
      <pageMargins left="0.2" right="0.26" top="0.68" bottom="0.33" header="0.5" footer="0.18"/>
      <pageSetup paperSize="9" orientation="portrait" r:id="rId4"/>
      <headerFooter alignWithMargins="0"/>
    </customSheetView>
    <customSheetView guid="{12ED0E62-18D6-4731-BF3E-9ACDC95060EE}" scale="85" showGridLines="0">
      <selection activeCell="F44" sqref="F44"/>
      <pageMargins left="0.2" right="0.26" top="0.68" bottom="0.33" header="0.5" footer="0.18"/>
      <pageSetup paperSize="9" orientation="portrait" r:id="rId5"/>
      <headerFooter alignWithMargins="0"/>
    </customSheetView>
  </customSheetViews>
  <mergeCells count="13">
    <mergeCell ref="A53:K53"/>
    <mergeCell ref="A1:K1"/>
    <mergeCell ref="A4:B4"/>
    <mergeCell ref="C4:K4"/>
    <mergeCell ref="A5:B5"/>
    <mergeCell ref="C5:K5"/>
    <mergeCell ref="A6:B6"/>
    <mergeCell ref="C6:K6"/>
    <mergeCell ref="A7:B7"/>
    <mergeCell ref="C7:K7"/>
    <mergeCell ref="C12:K12"/>
    <mergeCell ref="A13:B13"/>
    <mergeCell ref="C13:K13"/>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6"/>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I27"/>
  <sheetViews>
    <sheetView showGridLines="0" zoomScale="115" zoomScaleNormal="115" workbookViewId="0">
      <selection activeCell="C11" sqref="C11"/>
    </sheetView>
  </sheetViews>
  <sheetFormatPr defaultColWidth="9.109375" defaultRowHeight="11.4"/>
  <cols>
    <col min="1" max="1" width="59" style="6" customWidth="1"/>
    <col min="2" max="4" width="29" style="6" customWidth="1"/>
    <col min="5" max="8" width="17.44140625" style="6" customWidth="1"/>
    <col min="9" max="16384" width="9.109375" style="6"/>
  </cols>
  <sheetData>
    <row r="1" spans="1:9" s="7" customFormat="1" ht="27" customHeight="1">
      <c r="A1" s="1044" t="s">
        <v>2583</v>
      </c>
      <c r="B1" s="1044"/>
      <c r="C1" s="1044"/>
      <c r="D1" s="1044"/>
      <c r="E1" s="8"/>
      <c r="F1" s="8"/>
      <c r="G1" s="8"/>
      <c r="H1" s="8"/>
      <c r="I1" s="26"/>
    </row>
    <row r="2" spans="1:9" ht="12.6">
      <c r="A2" s="13" t="s">
        <v>2575</v>
      </c>
    </row>
    <row r="3" spans="1:9" ht="13.2">
      <c r="A3" s="64" t="s">
        <v>1915</v>
      </c>
      <c r="B3" s="10"/>
      <c r="C3" s="10"/>
      <c r="D3" s="10"/>
    </row>
    <row r="4" spans="1:9" ht="22.8">
      <c r="A4" s="640" t="s">
        <v>31</v>
      </c>
      <c r="B4" s="641" t="s">
        <v>1064</v>
      </c>
      <c r="C4" s="563" t="s">
        <v>758</v>
      </c>
      <c r="D4" s="640" t="s">
        <v>759</v>
      </c>
    </row>
    <row r="5" spans="1:9" ht="23.4" thickBot="1">
      <c r="A5" s="642" t="s">
        <v>32</v>
      </c>
      <c r="B5" s="643" t="s">
        <v>757</v>
      </c>
      <c r="C5" s="586" t="s">
        <v>1065</v>
      </c>
      <c r="D5" s="644" t="s">
        <v>1066</v>
      </c>
    </row>
    <row r="6" spans="1:9" ht="16.5" customHeight="1">
      <c r="A6" s="1035" t="s">
        <v>476</v>
      </c>
      <c r="B6" s="646">
        <v>718.8</v>
      </c>
      <c r="C6" s="646">
        <v>15772.6</v>
      </c>
      <c r="D6" s="650" t="s">
        <v>2428</v>
      </c>
    </row>
    <row r="7" spans="1:9" ht="11.4" customHeight="1">
      <c r="A7" s="49" t="s">
        <v>33</v>
      </c>
      <c r="B7" s="647"/>
      <c r="C7" s="647"/>
      <c r="D7" s="645"/>
    </row>
    <row r="8" spans="1:9" ht="12">
      <c r="A8" s="82" t="s">
        <v>760</v>
      </c>
      <c r="B8" s="889">
        <v>619.6</v>
      </c>
      <c r="C8" s="938">
        <v>14415.8</v>
      </c>
      <c r="D8" s="939">
        <v>1938.81</v>
      </c>
    </row>
    <row r="9" spans="1:9">
      <c r="A9" s="49" t="s">
        <v>761</v>
      </c>
      <c r="B9" s="648"/>
      <c r="C9" s="648"/>
      <c r="D9" s="399"/>
    </row>
    <row r="10" spans="1:9">
      <c r="A10" s="68" t="s">
        <v>762</v>
      </c>
      <c r="B10" s="648">
        <v>424.6</v>
      </c>
      <c r="C10" s="908">
        <v>10400.799999999999</v>
      </c>
      <c r="D10" s="937">
        <v>2041.23</v>
      </c>
    </row>
    <row r="11" spans="1:9">
      <c r="A11" s="50" t="s">
        <v>763</v>
      </c>
      <c r="B11" s="648"/>
      <c r="C11" s="648"/>
      <c r="D11" s="399"/>
    </row>
    <row r="12" spans="1:9">
      <c r="A12" s="68" t="s">
        <v>764</v>
      </c>
      <c r="B12" s="648">
        <v>86.4</v>
      </c>
      <c r="C12" s="908">
        <v>1700.4</v>
      </c>
      <c r="D12" s="937">
        <v>1640.68</v>
      </c>
    </row>
    <row r="13" spans="1:9">
      <c r="A13" s="55" t="s">
        <v>765</v>
      </c>
      <c r="B13" s="648"/>
      <c r="C13" s="648"/>
      <c r="D13" s="399"/>
    </row>
    <row r="14" spans="1:9" ht="13.2">
      <c r="A14" s="51" t="s">
        <v>1313</v>
      </c>
      <c r="B14" s="648">
        <v>108.6</v>
      </c>
      <c r="C14" s="908">
        <v>2314.6</v>
      </c>
      <c r="D14" s="937">
        <v>1775.49</v>
      </c>
    </row>
    <row r="15" spans="1:9" ht="13.2">
      <c r="A15" s="55" t="s">
        <v>766</v>
      </c>
      <c r="B15" s="648"/>
      <c r="C15" s="648"/>
      <c r="D15" s="399"/>
    </row>
    <row r="16" spans="1:9" s="940" customFormat="1" ht="12">
      <c r="A16" s="82" t="s">
        <v>767</v>
      </c>
      <c r="B16" s="889">
        <v>99.1</v>
      </c>
      <c r="C16" s="938">
        <v>1356.8</v>
      </c>
      <c r="D16" s="939">
        <v>1140.46</v>
      </c>
    </row>
    <row r="17" spans="1:4" s="940" customFormat="1" ht="12">
      <c r="A17" s="49" t="s">
        <v>768</v>
      </c>
      <c r="B17" s="889"/>
      <c r="C17" s="889"/>
      <c r="D17" s="941"/>
    </row>
    <row r="18" spans="1:4">
      <c r="A18" s="55" t="s">
        <v>35</v>
      </c>
      <c r="B18" s="648"/>
      <c r="C18" s="648"/>
      <c r="D18" s="399"/>
    </row>
    <row r="19" spans="1:4">
      <c r="A19" s="55" t="s">
        <v>769</v>
      </c>
      <c r="B19" s="648"/>
      <c r="C19" s="648"/>
      <c r="D19" s="399"/>
    </row>
    <row r="20" spans="1:4">
      <c r="A20" s="68" t="s">
        <v>762</v>
      </c>
      <c r="B20" s="649">
        <v>69.900000000000006</v>
      </c>
      <c r="C20" s="908">
        <v>998.4</v>
      </c>
      <c r="D20" s="937">
        <v>1140.46</v>
      </c>
    </row>
    <row r="21" spans="1:4">
      <c r="A21" s="50" t="s">
        <v>763</v>
      </c>
      <c r="B21" s="648"/>
      <c r="C21" s="648"/>
      <c r="D21" s="399"/>
    </row>
    <row r="22" spans="1:4">
      <c r="A22" s="68" t="s">
        <v>764</v>
      </c>
      <c r="B22" s="649">
        <v>25.8</v>
      </c>
      <c r="C22" s="908">
        <v>308.7</v>
      </c>
      <c r="D22" s="937">
        <v>1190.54</v>
      </c>
    </row>
    <row r="23" spans="1:4">
      <c r="A23" s="55" t="s">
        <v>765</v>
      </c>
      <c r="B23" s="648"/>
      <c r="C23" s="648"/>
      <c r="D23" s="400"/>
    </row>
    <row r="24" spans="1:4" ht="20.25" customHeight="1">
      <c r="A24" s="1069" t="s">
        <v>2518</v>
      </c>
      <c r="B24" s="1069"/>
      <c r="C24" s="1069"/>
      <c r="D24" s="1069"/>
    </row>
    <row r="25" spans="1:4" ht="18.75" customHeight="1">
      <c r="A25" s="1070" t="s">
        <v>2519</v>
      </c>
      <c r="B25" s="1070"/>
      <c r="C25" s="1070"/>
      <c r="D25" s="1070"/>
    </row>
    <row r="26" spans="1:4" ht="21" customHeight="1">
      <c r="A26" s="1214" t="s">
        <v>770</v>
      </c>
      <c r="B26" s="1214"/>
      <c r="C26" s="1214"/>
      <c r="D26" s="1214"/>
    </row>
    <row r="27" spans="1:4" ht="23.25" customHeight="1">
      <c r="A27" s="1215" t="s">
        <v>771</v>
      </c>
      <c r="B27" s="1215"/>
      <c r="C27" s="1215"/>
      <c r="D27" s="1215"/>
    </row>
  </sheetData>
  <customSheetViews>
    <customSheetView guid="{A85E6947-5E9C-44EA-9974-2D5A8476B6C9}" scale="115" showGridLines="0">
      <selection sqref="A1:D1"/>
      <pageMargins left="0.2" right="0.26" top="0.68" bottom="0.33" header="0.5" footer="0.18"/>
      <pageSetup paperSize="9" orientation="portrait" r:id="rId1"/>
      <headerFooter alignWithMargins="0"/>
    </customSheetView>
    <customSheetView guid="{CC2CED46-F28E-4FEE-8298-2DA48F36A2D7}" showGridLines="0">
      <selection activeCell="E15" sqref="E15"/>
      <pageMargins left="0.2" right="0.26" top="0.68" bottom="0.33" header="0.5" footer="0.18"/>
      <pageSetup paperSize="9" orientation="portrait" r:id="rId2"/>
      <headerFooter alignWithMargins="0"/>
    </customSheetView>
    <customSheetView guid="{FCEFCAA7-AD5D-4C5E-BACD-D6687B3FDCC7}" showGridLines="0">
      <selection activeCell="B6" sqref="B6:D22"/>
      <pageMargins left="0.2" right="0.26" top="0.68" bottom="0.33" header="0.5" footer="0.18"/>
      <pageSetup paperSize="9" orientation="portrait" r:id="rId3"/>
      <headerFooter alignWithMargins="0"/>
    </customSheetView>
    <customSheetView guid="{8709ABF6-20E2-4B99-9C0E-AB7F5DEED495}" showGridLines="0" topLeftCell="A2">
      <selection activeCell="D12" sqref="D12"/>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12ED0E62-18D6-4731-BF3E-9ACDC95060EE}" showGridLines="0" topLeftCell="A7">
      <selection activeCell="E21" sqref="E21"/>
      <pageMargins left="0.2" right="0.26" top="0.68" bottom="0.33" header="0.5" footer="0.18"/>
      <pageSetup paperSize="9" orientation="portrait" r:id="rId6"/>
      <headerFooter alignWithMargins="0"/>
    </customSheetView>
  </customSheetViews>
  <mergeCells count="5">
    <mergeCell ref="A24:D24"/>
    <mergeCell ref="A25:D25"/>
    <mergeCell ref="A26:D26"/>
    <mergeCell ref="A27:D27"/>
    <mergeCell ref="A1:D1"/>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J81"/>
  <sheetViews>
    <sheetView showGridLines="0" zoomScaleNormal="100" workbookViewId="0">
      <selection sqref="A1:I1"/>
    </sheetView>
  </sheetViews>
  <sheetFormatPr defaultColWidth="9.109375" defaultRowHeight="11.4"/>
  <cols>
    <col min="1" max="1" width="71.109375" style="6" customWidth="1"/>
    <col min="2" max="9" width="14.44140625" style="6" customWidth="1"/>
    <col min="10" max="16384" width="9.109375" style="6"/>
  </cols>
  <sheetData>
    <row r="1" spans="1:9" s="7" customFormat="1" ht="27" customHeight="1">
      <c r="A1" s="1044" t="s">
        <v>2584</v>
      </c>
      <c r="B1" s="1044"/>
      <c r="C1" s="1044"/>
      <c r="D1" s="1044"/>
      <c r="E1" s="1044"/>
      <c r="F1" s="1044"/>
      <c r="G1" s="1044"/>
      <c r="H1" s="1044"/>
      <c r="I1" s="1044"/>
    </row>
    <row r="2" spans="1:9" ht="12.6">
      <c r="A2" s="13" t="s">
        <v>1934</v>
      </c>
    </row>
    <row r="3" spans="1:9">
      <c r="A3" s="59" t="s">
        <v>429</v>
      </c>
    </row>
    <row r="4" spans="1:9" ht="13.2">
      <c r="A4" s="60" t="s">
        <v>1667</v>
      </c>
      <c r="B4" s="18"/>
    </row>
    <row r="5" spans="1:9">
      <c r="A5" s="64" t="s">
        <v>430</v>
      </c>
      <c r="B5" s="10"/>
      <c r="C5" s="10"/>
      <c r="D5" s="10"/>
      <c r="E5" s="10"/>
      <c r="F5" s="10"/>
      <c r="G5" s="10"/>
      <c r="H5" s="10"/>
      <c r="I5" s="10"/>
    </row>
    <row r="6" spans="1:9">
      <c r="A6" s="146"/>
      <c r="B6" s="1038"/>
      <c r="C6" s="1038"/>
      <c r="D6" s="1038" t="s">
        <v>772</v>
      </c>
      <c r="E6" s="1038"/>
      <c r="F6" s="1038"/>
      <c r="G6" s="1038"/>
      <c r="H6" s="1038"/>
      <c r="I6" s="1039"/>
    </row>
    <row r="7" spans="1:9">
      <c r="A7" s="150"/>
      <c r="B7" s="1078" t="s">
        <v>334</v>
      </c>
      <c r="C7" s="1078"/>
      <c r="D7" s="1041" t="s">
        <v>773</v>
      </c>
      <c r="E7" s="1041"/>
      <c r="F7" s="1041"/>
      <c r="G7" s="1041"/>
      <c r="H7" s="1041"/>
      <c r="I7" s="1042"/>
    </row>
    <row r="8" spans="1:9">
      <c r="A8" s="148" t="s">
        <v>31</v>
      </c>
      <c r="B8" s="1041" t="s">
        <v>347</v>
      </c>
      <c r="C8" s="1041"/>
      <c r="D8" s="1038" t="s">
        <v>774</v>
      </c>
      <c r="E8" s="1038"/>
      <c r="F8" s="1038" t="s">
        <v>776</v>
      </c>
      <c r="G8" s="1038"/>
      <c r="H8" s="1038" t="s">
        <v>778</v>
      </c>
      <c r="I8" s="1039"/>
    </row>
    <row r="9" spans="1:9">
      <c r="A9" s="150" t="s">
        <v>32</v>
      </c>
      <c r="B9" s="1216"/>
      <c r="C9" s="1216"/>
      <c r="D9" s="1041" t="s">
        <v>775</v>
      </c>
      <c r="E9" s="1041"/>
      <c r="F9" s="1041" t="s">
        <v>777</v>
      </c>
      <c r="G9" s="1041"/>
      <c r="H9" s="1041" t="s">
        <v>779</v>
      </c>
      <c r="I9" s="1042"/>
    </row>
    <row r="10" spans="1:9" ht="22.8">
      <c r="A10" s="189"/>
      <c r="B10" s="184" t="s">
        <v>348</v>
      </c>
      <c r="C10" s="184" t="s">
        <v>780</v>
      </c>
      <c r="D10" s="184" t="s">
        <v>354</v>
      </c>
      <c r="E10" s="184" t="s">
        <v>780</v>
      </c>
      <c r="F10" s="184" t="s">
        <v>354</v>
      </c>
      <c r="G10" s="184" t="s">
        <v>780</v>
      </c>
      <c r="H10" s="184" t="s">
        <v>354</v>
      </c>
      <c r="I10" s="185" t="s">
        <v>780</v>
      </c>
    </row>
    <row r="11" spans="1:9" ht="23.4" thickBot="1">
      <c r="A11" s="154"/>
      <c r="B11" s="187" t="s">
        <v>363</v>
      </c>
      <c r="C11" s="187" t="s">
        <v>781</v>
      </c>
      <c r="D11" s="187" t="s">
        <v>349</v>
      </c>
      <c r="E11" s="187" t="s">
        <v>781</v>
      </c>
      <c r="F11" s="187" t="s">
        <v>349</v>
      </c>
      <c r="G11" s="187" t="s">
        <v>781</v>
      </c>
      <c r="H11" s="187" t="s">
        <v>349</v>
      </c>
      <c r="I11" s="188" t="s">
        <v>781</v>
      </c>
    </row>
    <row r="12" spans="1:9">
      <c r="A12" s="1045" t="s">
        <v>356</v>
      </c>
      <c r="B12" s="1046"/>
      <c r="C12" s="1046"/>
      <c r="D12" s="1046"/>
      <c r="E12" s="1046"/>
      <c r="F12" s="1046"/>
      <c r="G12" s="1046"/>
      <c r="H12" s="1046"/>
      <c r="I12" s="1047"/>
    </row>
    <row r="13" spans="1:9" ht="12" customHeight="1">
      <c r="A13" s="1048" t="s">
        <v>33</v>
      </c>
      <c r="B13" s="1049"/>
      <c r="C13" s="1049"/>
      <c r="D13" s="1049"/>
      <c r="E13" s="1049"/>
      <c r="F13" s="1049"/>
      <c r="G13" s="1049"/>
      <c r="H13" s="1049"/>
      <c r="I13" s="1050"/>
    </row>
    <row r="14" spans="1:9" ht="12">
      <c r="A14" s="238" t="s">
        <v>476</v>
      </c>
      <c r="B14" s="239" t="s">
        <v>1677</v>
      </c>
      <c r="C14" s="240" t="s">
        <v>1678</v>
      </c>
      <c r="D14" s="130" t="s">
        <v>1864</v>
      </c>
      <c r="E14" s="130" t="s">
        <v>1865</v>
      </c>
      <c r="F14" s="130" t="s">
        <v>1966</v>
      </c>
      <c r="G14" s="130" t="s">
        <v>1967</v>
      </c>
      <c r="H14" s="130" t="s">
        <v>2365</v>
      </c>
      <c r="I14" s="171" t="s">
        <v>2366</v>
      </c>
    </row>
    <row r="15" spans="1:9">
      <c r="A15" s="134" t="s">
        <v>82</v>
      </c>
      <c r="B15" s="220"/>
      <c r="C15" s="220"/>
      <c r="D15" s="121"/>
      <c r="E15" s="121"/>
      <c r="F15" s="121"/>
      <c r="G15" s="121"/>
      <c r="H15" s="121"/>
      <c r="I15" s="122"/>
    </row>
    <row r="16" spans="1:9">
      <c r="A16" s="123" t="s">
        <v>341</v>
      </c>
      <c r="B16" s="281" t="s">
        <v>1679</v>
      </c>
      <c r="C16" s="281" t="s">
        <v>1680</v>
      </c>
      <c r="D16" s="121" t="s">
        <v>1866</v>
      </c>
      <c r="E16" s="121" t="s">
        <v>1867</v>
      </c>
      <c r="F16" s="121" t="s">
        <v>1968</v>
      </c>
      <c r="G16" s="121" t="s">
        <v>1969</v>
      </c>
      <c r="H16" s="121" t="s">
        <v>2367</v>
      </c>
      <c r="I16" s="122" t="s">
        <v>2368</v>
      </c>
    </row>
    <row r="17" spans="1:9">
      <c r="A17" s="141" t="s">
        <v>337</v>
      </c>
      <c r="B17" s="220"/>
      <c r="C17" s="220"/>
      <c r="D17" s="121"/>
      <c r="E17" s="121"/>
      <c r="F17" s="121"/>
      <c r="G17" s="121"/>
      <c r="H17" s="121"/>
      <c r="I17" s="122"/>
    </row>
    <row r="18" spans="1:9">
      <c r="A18" s="123" t="s">
        <v>343</v>
      </c>
      <c r="B18" s="281" t="s">
        <v>1681</v>
      </c>
      <c r="C18" s="281" t="s">
        <v>1682</v>
      </c>
      <c r="D18" s="121" t="s">
        <v>1868</v>
      </c>
      <c r="E18" s="121" t="s">
        <v>1869</v>
      </c>
      <c r="F18" s="121" t="s">
        <v>1970</v>
      </c>
      <c r="G18" s="121" t="s">
        <v>1971</v>
      </c>
      <c r="H18" s="121" t="s">
        <v>2369</v>
      </c>
      <c r="I18" s="122" t="s">
        <v>2370</v>
      </c>
    </row>
    <row r="19" spans="1:9">
      <c r="A19" s="141" t="s">
        <v>338</v>
      </c>
      <c r="B19" s="220"/>
      <c r="C19" s="220"/>
      <c r="D19" s="121"/>
      <c r="E19" s="121"/>
      <c r="F19" s="121"/>
      <c r="G19" s="121"/>
      <c r="H19" s="121"/>
      <c r="I19" s="122"/>
    </row>
    <row r="20" spans="1:9">
      <c r="A20" s="123" t="s">
        <v>8</v>
      </c>
      <c r="B20" s="281" t="s">
        <v>1683</v>
      </c>
      <c r="C20" s="281" t="s">
        <v>1684</v>
      </c>
      <c r="D20" s="121" t="s">
        <v>1870</v>
      </c>
      <c r="E20" s="121" t="s">
        <v>1722</v>
      </c>
      <c r="F20" s="121" t="s">
        <v>1972</v>
      </c>
      <c r="G20" s="121" t="s">
        <v>1972</v>
      </c>
      <c r="H20" s="121" t="s">
        <v>2371</v>
      </c>
      <c r="I20" s="122" t="s">
        <v>2372</v>
      </c>
    </row>
    <row r="21" spans="1:9">
      <c r="A21" s="141" t="s">
        <v>9</v>
      </c>
      <c r="B21" s="220"/>
      <c r="C21" s="220"/>
      <c r="D21" s="121"/>
      <c r="E21" s="121"/>
      <c r="F21" s="121"/>
      <c r="G21" s="121"/>
      <c r="H21" s="121"/>
      <c r="I21" s="122"/>
    </row>
    <row r="22" spans="1:9">
      <c r="A22" s="123" t="s">
        <v>569</v>
      </c>
      <c r="B22" s="281" t="s">
        <v>1685</v>
      </c>
      <c r="C22" s="281" t="s">
        <v>1686</v>
      </c>
      <c r="D22" s="121" t="s">
        <v>1871</v>
      </c>
      <c r="E22" s="121" t="s">
        <v>1872</v>
      </c>
      <c r="F22" s="121" t="s">
        <v>1973</v>
      </c>
      <c r="G22" s="121" t="s">
        <v>1974</v>
      </c>
      <c r="H22" s="121" t="s">
        <v>2373</v>
      </c>
      <c r="I22" s="122" t="s">
        <v>2234</v>
      </c>
    </row>
    <row r="23" spans="1:9">
      <c r="A23" s="141" t="s">
        <v>570</v>
      </c>
      <c r="B23" s="220"/>
      <c r="C23" s="220"/>
      <c r="D23" s="121"/>
      <c r="E23" s="121"/>
      <c r="F23" s="121"/>
      <c r="G23" s="121"/>
      <c r="H23" s="121"/>
      <c r="I23" s="122"/>
    </row>
    <row r="24" spans="1:9">
      <c r="A24" s="123" t="s">
        <v>571</v>
      </c>
      <c r="B24" s="281" t="s">
        <v>1687</v>
      </c>
      <c r="C24" s="281" t="s">
        <v>1688</v>
      </c>
      <c r="D24" s="121" t="s">
        <v>1873</v>
      </c>
      <c r="E24" s="121" t="s">
        <v>1874</v>
      </c>
      <c r="F24" s="121" t="s">
        <v>1975</v>
      </c>
      <c r="G24" s="121" t="s">
        <v>1976</v>
      </c>
      <c r="H24" s="121" t="s">
        <v>2374</v>
      </c>
      <c r="I24" s="122" t="s">
        <v>2375</v>
      </c>
    </row>
    <row r="25" spans="1:9">
      <c r="A25" s="141" t="s">
        <v>572</v>
      </c>
      <c r="B25" s="220"/>
      <c r="C25" s="220"/>
      <c r="D25" s="121"/>
      <c r="E25" s="121"/>
      <c r="F25" s="121"/>
      <c r="G25" s="121"/>
      <c r="H25" s="121"/>
      <c r="I25" s="122"/>
    </row>
    <row r="26" spans="1:9" ht="13.2">
      <c r="A26" s="161" t="s">
        <v>1319</v>
      </c>
      <c r="B26" s="281" t="s">
        <v>1689</v>
      </c>
      <c r="C26" s="281" t="s">
        <v>1690</v>
      </c>
      <c r="D26" s="121" t="s">
        <v>1875</v>
      </c>
      <c r="E26" s="121" t="s">
        <v>1876</v>
      </c>
      <c r="F26" s="121" t="s">
        <v>1977</v>
      </c>
      <c r="G26" s="121" t="s">
        <v>1978</v>
      </c>
      <c r="H26" s="121" t="s">
        <v>2176</v>
      </c>
      <c r="I26" s="122" t="s">
        <v>2176</v>
      </c>
    </row>
    <row r="27" spans="1:9">
      <c r="A27" s="141" t="s">
        <v>645</v>
      </c>
      <c r="B27" s="220"/>
      <c r="C27" s="220"/>
      <c r="D27" s="121"/>
      <c r="E27" s="121"/>
      <c r="F27" s="121"/>
      <c r="G27" s="121"/>
      <c r="H27" s="121"/>
      <c r="I27" s="122"/>
    </row>
    <row r="28" spans="1:9" ht="13.2">
      <c r="A28" s="161" t="s">
        <v>1314</v>
      </c>
      <c r="B28" s="281" t="s">
        <v>1691</v>
      </c>
      <c r="C28" s="281" t="s">
        <v>1692</v>
      </c>
      <c r="D28" s="121" t="s">
        <v>1877</v>
      </c>
      <c r="E28" s="121" t="s">
        <v>1878</v>
      </c>
      <c r="F28" s="121" t="s">
        <v>1979</v>
      </c>
      <c r="G28" s="121" t="s">
        <v>1980</v>
      </c>
      <c r="H28" s="121" t="s">
        <v>2333</v>
      </c>
      <c r="I28" s="122" t="s">
        <v>2376</v>
      </c>
    </row>
    <row r="29" spans="1:9">
      <c r="A29" s="118" t="s">
        <v>1172</v>
      </c>
      <c r="B29" s="220"/>
      <c r="C29" s="220"/>
      <c r="D29" s="121"/>
      <c r="E29" s="121"/>
      <c r="F29" s="121"/>
      <c r="G29" s="121"/>
      <c r="H29" s="121"/>
      <c r="I29" s="122"/>
    </row>
    <row r="30" spans="1:9">
      <c r="A30" s="123" t="s">
        <v>10</v>
      </c>
      <c r="B30" s="281" t="s">
        <v>1693</v>
      </c>
      <c r="C30" s="281" t="s">
        <v>1694</v>
      </c>
      <c r="D30" s="121" t="s">
        <v>1879</v>
      </c>
      <c r="E30" s="121" t="s">
        <v>1880</v>
      </c>
      <c r="F30" s="121" t="s">
        <v>1981</v>
      </c>
      <c r="G30" s="121" t="s">
        <v>1982</v>
      </c>
      <c r="H30" s="121" t="s">
        <v>1977</v>
      </c>
      <c r="I30" s="122" t="s">
        <v>2377</v>
      </c>
    </row>
    <row r="31" spans="1:9">
      <c r="A31" s="141" t="s">
        <v>11</v>
      </c>
      <c r="B31" s="220"/>
      <c r="C31" s="220"/>
      <c r="D31" s="121"/>
      <c r="E31" s="121"/>
      <c r="F31" s="121"/>
      <c r="G31" s="121"/>
      <c r="H31" s="121"/>
      <c r="I31" s="122"/>
    </row>
    <row r="32" spans="1:9" ht="13.2">
      <c r="A32" s="161" t="s">
        <v>1315</v>
      </c>
      <c r="B32" s="281" t="s">
        <v>1695</v>
      </c>
      <c r="C32" s="281" t="s">
        <v>1696</v>
      </c>
      <c r="D32" s="121" t="s">
        <v>1881</v>
      </c>
      <c r="E32" s="121" t="s">
        <v>1882</v>
      </c>
      <c r="F32" s="121" t="s">
        <v>1983</v>
      </c>
      <c r="G32" s="121" t="s">
        <v>1984</v>
      </c>
      <c r="H32" s="121" t="s">
        <v>2378</v>
      </c>
      <c r="I32" s="122" t="s">
        <v>2379</v>
      </c>
    </row>
    <row r="33" spans="1:9" ht="13.2">
      <c r="A33" s="141" t="s">
        <v>646</v>
      </c>
      <c r="B33" s="220"/>
      <c r="C33" s="220"/>
      <c r="D33" s="121"/>
      <c r="E33" s="121"/>
      <c r="F33" s="121"/>
      <c r="G33" s="121"/>
      <c r="H33" s="121"/>
      <c r="I33" s="122"/>
    </row>
    <row r="34" spans="1:9">
      <c r="A34" s="123" t="s">
        <v>1316</v>
      </c>
      <c r="B34" s="281" t="s">
        <v>1697</v>
      </c>
      <c r="C34" s="281" t="s">
        <v>1698</v>
      </c>
      <c r="D34" s="121" t="s">
        <v>1883</v>
      </c>
      <c r="E34" s="121" t="s">
        <v>1884</v>
      </c>
      <c r="F34" s="121" t="s">
        <v>1985</v>
      </c>
      <c r="G34" s="121" t="s">
        <v>1986</v>
      </c>
      <c r="H34" s="121" t="s">
        <v>2380</v>
      </c>
      <c r="I34" s="122" t="s">
        <v>2381</v>
      </c>
    </row>
    <row r="35" spans="1:9">
      <c r="A35" s="141" t="s">
        <v>91</v>
      </c>
      <c r="B35" s="220"/>
      <c r="C35" s="220"/>
      <c r="D35" s="121"/>
      <c r="E35" s="121"/>
      <c r="F35" s="121"/>
      <c r="G35" s="121"/>
      <c r="H35" s="121"/>
      <c r="I35" s="122"/>
    </row>
    <row r="36" spans="1:9">
      <c r="A36" s="123" t="s">
        <v>14</v>
      </c>
      <c r="B36" s="281" t="s">
        <v>1699</v>
      </c>
      <c r="C36" s="281" t="s">
        <v>1699</v>
      </c>
      <c r="D36" s="121" t="s">
        <v>1474</v>
      </c>
      <c r="E36" s="121" t="s">
        <v>1474</v>
      </c>
      <c r="F36" s="121" t="s">
        <v>1474</v>
      </c>
      <c r="G36" s="121" t="s">
        <v>1474</v>
      </c>
      <c r="H36" s="121" t="s">
        <v>1699</v>
      </c>
      <c r="I36" s="122" t="s">
        <v>1699</v>
      </c>
    </row>
    <row r="37" spans="1:9">
      <c r="A37" s="141" t="s">
        <v>575</v>
      </c>
      <c r="B37" s="220"/>
      <c r="C37" s="220"/>
      <c r="D37" s="121"/>
      <c r="E37" s="121"/>
      <c r="F37" s="121"/>
      <c r="G37" s="121"/>
      <c r="H37" s="121"/>
      <c r="I37" s="122"/>
    </row>
    <row r="38" spans="1:9">
      <c r="A38" s="123" t="s">
        <v>1317</v>
      </c>
      <c r="B38" s="281" t="s">
        <v>1700</v>
      </c>
      <c r="C38" s="281" t="s">
        <v>1700</v>
      </c>
      <c r="D38" s="121" t="s">
        <v>1885</v>
      </c>
      <c r="E38" s="121" t="s">
        <v>1885</v>
      </c>
      <c r="F38" s="121" t="s">
        <v>1987</v>
      </c>
      <c r="G38" s="121" t="s">
        <v>1987</v>
      </c>
      <c r="H38" s="121" t="s">
        <v>1999</v>
      </c>
      <c r="I38" s="122" t="s">
        <v>1999</v>
      </c>
    </row>
    <row r="39" spans="1:9">
      <c r="A39" s="141" t="s">
        <v>20</v>
      </c>
      <c r="B39" s="220"/>
      <c r="C39" s="220"/>
      <c r="D39" s="121"/>
      <c r="E39" s="121"/>
      <c r="F39" s="121"/>
      <c r="G39" s="121"/>
      <c r="H39" s="121"/>
      <c r="I39" s="122"/>
    </row>
    <row r="40" spans="1:9" ht="13.2">
      <c r="A40" s="241" t="s">
        <v>1318</v>
      </c>
      <c r="B40" s="281" t="s">
        <v>1701</v>
      </c>
      <c r="C40" s="281" t="s">
        <v>1702</v>
      </c>
      <c r="D40" s="121" t="s">
        <v>1886</v>
      </c>
      <c r="E40" s="121" t="s">
        <v>1887</v>
      </c>
      <c r="F40" s="121" t="s">
        <v>1988</v>
      </c>
      <c r="G40" s="121" t="s">
        <v>1988</v>
      </c>
      <c r="H40" s="121" t="s">
        <v>1888</v>
      </c>
      <c r="I40" s="122" t="s">
        <v>2176</v>
      </c>
    </row>
    <row r="41" spans="1:9">
      <c r="A41" s="141" t="s">
        <v>21</v>
      </c>
      <c r="B41" s="220"/>
      <c r="C41" s="220"/>
      <c r="D41" s="121"/>
      <c r="E41" s="121"/>
      <c r="F41" s="121"/>
      <c r="G41" s="121"/>
      <c r="H41" s="121"/>
      <c r="I41" s="122"/>
    </row>
    <row r="42" spans="1:9">
      <c r="A42" s="123" t="s">
        <v>23</v>
      </c>
      <c r="B42" s="281" t="s">
        <v>1703</v>
      </c>
      <c r="C42" s="281" t="s">
        <v>1704</v>
      </c>
      <c r="D42" s="121" t="s">
        <v>1888</v>
      </c>
      <c r="E42" s="121" t="s">
        <v>1889</v>
      </c>
      <c r="F42" s="121" t="s">
        <v>1989</v>
      </c>
      <c r="G42" s="121" t="s">
        <v>1990</v>
      </c>
      <c r="H42" s="121" t="s">
        <v>2382</v>
      </c>
      <c r="I42" s="122" t="s">
        <v>1722</v>
      </c>
    </row>
    <row r="43" spans="1:9">
      <c r="A43" s="141" t="s">
        <v>24</v>
      </c>
      <c r="B43" s="220"/>
      <c r="C43" s="220"/>
      <c r="D43" s="121"/>
      <c r="E43" s="121"/>
      <c r="F43" s="121"/>
      <c r="G43" s="121"/>
      <c r="H43" s="121"/>
      <c r="I43" s="122"/>
    </row>
    <row r="44" spans="1:9">
      <c r="A44" s="123" t="s">
        <v>853</v>
      </c>
      <c r="B44" s="281" t="s">
        <v>1705</v>
      </c>
      <c r="C44" s="281" t="s">
        <v>1706</v>
      </c>
      <c r="D44" s="121" t="s">
        <v>1890</v>
      </c>
      <c r="E44" s="121" t="s">
        <v>1891</v>
      </c>
      <c r="F44" s="121" t="s">
        <v>1991</v>
      </c>
      <c r="G44" s="121" t="s">
        <v>1992</v>
      </c>
      <c r="H44" s="121" t="s">
        <v>2313</v>
      </c>
      <c r="I44" s="122" t="s">
        <v>2290</v>
      </c>
    </row>
    <row r="45" spans="1:9">
      <c r="A45" s="141" t="s">
        <v>26</v>
      </c>
      <c r="B45" s="220"/>
      <c r="C45" s="220"/>
      <c r="D45" s="121"/>
      <c r="E45" s="121"/>
      <c r="F45" s="121"/>
      <c r="G45" s="121"/>
      <c r="H45" s="121"/>
      <c r="I45" s="122"/>
    </row>
    <row r="46" spans="1:9">
      <c r="A46" s="123" t="s">
        <v>784</v>
      </c>
      <c r="B46" s="281" t="s">
        <v>1707</v>
      </c>
      <c r="C46" s="281" t="s">
        <v>1707</v>
      </c>
      <c r="D46" s="121" t="s">
        <v>1892</v>
      </c>
      <c r="E46" s="121" t="s">
        <v>1892</v>
      </c>
      <c r="F46" s="121" t="s">
        <v>1474</v>
      </c>
      <c r="G46" s="121" t="s">
        <v>1474</v>
      </c>
      <c r="H46" s="121" t="s">
        <v>2203</v>
      </c>
      <c r="I46" s="122" t="s">
        <v>2203</v>
      </c>
    </row>
    <row r="47" spans="1:9">
      <c r="A47" s="141" t="s">
        <v>30</v>
      </c>
      <c r="B47" s="121"/>
      <c r="C47" s="121"/>
      <c r="D47" s="121"/>
      <c r="E47" s="121"/>
      <c r="F47" s="121"/>
      <c r="G47" s="121"/>
      <c r="H47" s="121"/>
      <c r="I47" s="122"/>
    </row>
    <row r="48" spans="1:9" ht="12" customHeight="1">
      <c r="A48" s="1045" t="s">
        <v>785</v>
      </c>
      <c r="B48" s="1046"/>
      <c r="C48" s="1046"/>
      <c r="D48" s="1046"/>
      <c r="E48" s="1046"/>
      <c r="F48" s="1046"/>
      <c r="G48" s="1046"/>
      <c r="H48" s="1046"/>
      <c r="I48" s="1047"/>
    </row>
    <row r="49" spans="1:10" ht="12" customHeight="1">
      <c r="A49" s="1048" t="s">
        <v>358</v>
      </c>
      <c r="B49" s="1049"/>
      <c r="C49" s="1049"/>
      <c r="D49" s="1049"/>
      <c r="E49" s="1049"/>
      <c r="F49" s="1049"/>
      <c r="G49" s="1049"/>
      <c r="H49" s="1049"/>
      <c r="I49" s="1050"/>
    </row>
    <row r="50" spans="1:10" ht="12">
      <c r="A50" s="238" t="s">
        <v>484</v>
      </c>
      <c r="B50" s="239" t="s">
        <v>1708</v>
      </c>
      <c r="C50" s="240" t="s">
        <v>1709</v>
      </c>
      <c r="D50" s="130" t="s">
        <v>1893</v>
      </c>
      <c r="E50" s="130" t="s">
        <v>1894</v>
      </c>
      <c r="F50" s="130" t="s">
        <v>1993</v>
      </c>
      <c r="G50" s="130" t="s">
        <v>1994</v>
      </c>
      <c r="H50" s="130" t="s">
        <v>2383</v>
      </c>
      <c r="I50" s="171" t="s">
        <v>2384</v>
      </c>
      <c r="J50" s="5"/>
    </row>
    <row r="51" spans="1:10">
      <c r="A51" s="134" t="s">
        <v>33</v>
      </c>
      <c r="B51" s="220"/>
      <c r="C51" s="220"/>
      <c r="D51" s="121"/>
      <c r="E51" s="121"/>
      <c r="F51" s="121"/>
      <c r="G51" s="121"/>
      <c r="H51" s="121"/>
      <c r="I51" s="128"/>
      <c r="J51" s="5"/>
    </row>
    <row r="52" spans="1:10" ht="13.2">
      <c r="A52" s="123" t="s">
        <v>341</v>
      </c>
      <c r="B52" s="986" t="s">
        <v>1710</v>
      </c>
      <c r="C52" s="986" t="s">
        <v>1711</v>
      </c>
      <c r="D52" s="121" t="s">
        <v>1895</v>
      </c>
      <c r="E52" s="121" t="s">
        <v>1896</v>
      </c>
      <c r="F52" s="121" t="s">
        <v>1995</v>
      </c>
      <c r="G52" s="121" t="s">
        <v>1996</v>
      </c>
      <c r="H52" s="121" t="s">
        <v>1474</v>
      </c>
      <c r="I52" s="122" t="s">
        <v>1474</v>
      </c>
      <c r="J52" s="5"/>
    </row>
    <row r="53" spans="1:10">
      <c r="A53" s="141" t="s">
        <v>337</v>
      </c>
      <c r="B53" s="220"/>
      <c r="C53" s="220"/>
      <c r="D53" s="121"/>
      <c r="E53" s="121"/>
      <c r="F53" s="121"/>
      <c r="G53" s="121"/>
      <c r="H53" s="121"/>
      <c r="I53" s="122"/>
      <c r="J53" s="5"/>
    </row>
    <row r="54" spans="1:10" ht="13.2">
      <c r="A54" s="123" t="s">
        <v>343</v>
      </c>
      <c r="B54" s="986" t="s">
        <v>1712</v>
      </c>
      <c r="C54" s="986" t="s">
        <v>1713</v>
      </c>
      <c r="D54" s="121" t="s">
        <v>1897</v>
      </c>
      <c r="E54" s="121" t="s">
        <v>1898</v>
      </c>
      <c r="F54" s="121" t="s">
        <v>1997</v>
      </c>
      <c r="G54" s="121" t="s">
        <v>1998</v>
      </c>
      <c r="H54" s="121" t="s">
        <v>2383</v>
      </c>
      <c r="I54" s="122" t="s">
        <v>2384</v>
      </c>
      <c r="J54" s="5"/>
    </row>
    <row r="55" spans="1:10">
      <c r="A55" s="141" t="s">
        <v>338</v>
      </c>
      <c r="B55" s="220"/>
      <c r="C55" s="220"/>
      <c r="D55" s="121"/>
      <c r="E55" s="121"/>
      <c r="F55" s="121"/>
      <c r="G55" s="121"/>
      <c r="H55" s="121"/>
      <c r="I55" s="122"/>
      <c r="J55" s="5"/>
    </row>
    <row r="56" spans="1:10" ht="13.2">
      <c r="A56" s="123" t="s">
        <v>8</v>
      </c>
      <c r="B56" s="986" t="s">
        <v>1714</v>
      </c>
      <c r="C56" s="986" t="s">
        <v>1714</v>
      </c>
      <c r="D56" s="121" t="s">
        <v>1892</v>
      </c>
      <c r="E56" s="121" t="s">
        <v>1892</v>
      </c>
      <c r="F56" s="121" t="s">
        <v>1978</v>
      </c>
      <c r="G56" s="121" t="s">
        <v>1978</v>
      </c>
      <c r="H56" s="121" t="s">
        <v>1474</v>
      </c>
      <c r="I56" s="122" t="s">
        <v>1474</v>
      </c>
      <c r="J56" s="5"/>
    </row>
    <row r="57" spans="1:10">
      <c r="A57" s="141" t="s">
        <v>9</v>
      </c>
      <c r="B57" s="220"/>
      <c r="C57" s="220"/>
      <c r="D57" s="121"/>
      <c r="E57" s="121"/>
      <c r="F57" s="121"/>
      <c r="G57" s="121"/>
      <c r="H57" s="121"/>
      <c r="I57" s="122"/>
      <c r="J57" s="5"/>
    </row>
    <row r="58" spans="1:10" ht="13.2">
      <c r="A58" s="123" t="s">
        <v>569</v>
      </c>
      <c r="B58" s="986" t="s">
        <v>1715</v>
      </c>
      <c r="C58" s="986" t="s">
        <v>1716</v>
      </c>
      <c r="D58" s="121" t="s">
        <v>1684</v>
      </c>
      <c r="E58" s="121" t="s">
        <v>1899</v>
      </c>
      <c r="F58" s="121" t="s">
        <v>1999</v>
      </c>
      <c r="G58" s="121" t="s">
        <v>1999</v>
      </c>
      <c r="H58" s="121" t="s">
        <v>1474</v>
      </c>
      <c r="I58" s="122" t="s">
        <v>1474</v>
      </c>
      <c r="J58" s="5"/>
    </row>
    <row r="59" spans="1:10">
      <c r="A59" s="141" t="s">
        <v>570</v>
      </c>
      <c r="B59" s="121"/>
      <c r="C59" s="121"/>
      <c r="D59" s="121"/>
      <c r="E59" s="121"/>
      <c r="F59" s="121"/>
      <c r="G59" s="121"/>
      <c r="H59" s="121"/>
      <c r="I59" s="122"/>
      <c r="J59" s="5"/>
    </row>
    <row r="60" spans="1:10" ht="13.2">
      <c r="A60" s="123" t="s">
        <v>571</v>
      </c>
      <c r="B60" s="986" t="s">
        <v>1717</v>
      </c>
      <c r="C60" s="986" t="s">
        <v>1718</v>
      </c>
      <c r="D60" s="224" t="s">
        <v>1900</v>
      </c>
      <c r="E60" s="224" t="s">
        <v>1901</v>
      </c>
      <c r="F60" s="224" t="s">
        <v>2000</v>
      </c>
      <c r="G60" s="224" t="s">
        <v>2001</v>
      </c>
      <c r="H60" s="224" t="s">
        <v>2385</v>
      </c>
      <c r="I60" s="225" t="s">
        <v>2386</v>
      </c>
      <c r="J60" s="5"/>
    </row>
    <row r="61" spans="1:10">
      <c r="A61" s="141" t="s">
        <v>572</v>
      </c>
      <c r="B61" s="121"/>
      <c r="C61" s="121"/>
      <c r="D61" s="121"/>
      <c r="E61" s="121"/>
      <c r="F61" s="121"/>
      <c r="G61" s="121"/>
      <c r="H61" s="121"/>
      <c r="I61" s="122"/>
      <c r="J61" s="5"/>
    </row>
    <row r="62" spans="1:10" ht="13.2">
      <c r="A62" s="161" t="s">
        <v>1327</v>
      </c>
      <c r="B62" s="121" t="s">
        <v>1721</v>
      </c>
      <c r="C62" s="121" t="s">
        <v>1474</v>
      </c>
      <c r="D62" s="121" t="s">
        <v>1474</v>
      </c>
      <c r="E62" s="121" t="s">
        <v>1474</v>
      </c>
      <c r="F62" s="121" t="s">
        <v>1721</v>
      </c>
      <c r="G62" s="121" t="s">
        <v>1474</v>
      </c>
      <c r="H62" s="121" t="s">
        <v>1474</v>
      </c>
      <c r="I62" s="122" t="s">
        <v>1474</v>
      </c>
      <c r="J62" s="5"/>
    </row>
    <row r="63" spans="1:10">
      <c r="A63" s="141" t="s">
        <v>645</v>
      </c>
      <c r="B63" s="121"/>
      <c r="C63" s="121"/>
      <c r="D63" s="121"/>
      <c r="E63" s="121"/>
      <c r="F63" s="121"/>
      <c r="G63" s="121"/>
      <c r="H63" s="121"/>
      <c r="I63" s="122"/>
      <c r="J63" s="5"/>
    </row>
    <row r="64" spans="1:10" ht="13.2">
      <c r="A64" s="161" t="s">
        <v>1314</v>
      </c>
      <c r="B64" s="121" t="s">
        <v>1722</v>
      </c>
      <c r="C64" s="121" t="s">
        <v>1723</v>
      </c>
      <c r="D64" s="121" t="s">
        <v>1723</v>
      </c>
      <c r="E64" s="121" t="s">
        <v>1902</v>
      </c>
      <c r="F64" s="121" t="s">
        <v>2002</v>
      </c>
      <c r="G64" s="121" t="s">
        <v>2002</v>
      </c>
      <c r="H64" s="121" t="s">
        <v>1474</v>
      </c>
      <c r="I64" s="122" t="s">
        <v>1474</v>
      </c>
      <c r="J64" s="5"/>
    </row>
    <row r="65" spans="1:10">
      <c r="A65" s="141" t="s">
        <v>1172</v>
      </c>
      <c r="B65" s="121"/>
      <c r="C65" s="121"/>
      <c r="D65" s="121"/>
      <c r="E65" s="121"/>
      <c r="F65" s="121"/>
      <c r="G65" s="121"/>
      <c r="H65" s="121"/>
      <c r="I65" s="122"/>
      <c r="J65" s="5"/>
    </row>
    <row r="66" spans="1:10">
      <c r="A66" s="123" t="s">
        <v>10</v>
      </c>
      <c r="B66" s="121" t="s">
        <v>1724</v>
      </c>
      <c r="C66" s="121" t="s">
        <v>1725</v>
      </c>
      <c r="D66" s="121" t="s">
        <v>1903</v>
      </c>
      <c r="E66" s="121" t="s">
        <v>1904</v>
      </c>
      <c r="F66" s="121" t="s">
        <v>2234</v>
      </c>
      <c r="G66" s="121" t="s">
        <v>1904</v>
      </c>
      <c r="H66" s="121" t="s">
        <v>1474</v>
      </c>
      <c r="I66" s="122" t="s">
        <v>1474</v>
      </c>
      <c r="J66" s="5"/>
    </row>
    <row r="67" spans="1:10">
      <c r="A67" s="141" t="s">
        <v>11</v>
      </c>
      <c r="B67" s="121"/>
      <c r="C67" s="121"/>
      <c r="D67" s="121"/>
      <c r="E67" s="121"/>
      <c r="F67" s="121"/>
      <c r="G67" s="121"/>
      <c r="H67" s="121"/>
      <c r="I67" s="122"/>
      <c r="J67" s="5"/>
    </row>
    <row r="68" spans="1:10" ht="13.2">
      <c r="A68" s="161" t="s">
        <v>1328</v>
      </c>
      <c r="B68" s="121" t="s">
        <v>1726</v>
      </c>
      <c r="C68" s="121" t="s">
        <v>1727</v>
      </c>
      <c r="D68" s="121" t="s">
        <v>1905</v>
      </c>
      <c r="E68" s="121" t="s">
        <v>1906</v>
      </c>
      <c r="F68" s="121" t="s">
        <v>2217</v>
      </c>
      <c r="G68" s="121" t="s">
        <v>2185</v>
      </c>
      <c r="H68" s="121" t="s">
        <v>2387</v>
      </c>
      <c r="I68" s="122" t="s">
        <v>2388</v>
      </c>
      <c r="J68" s="5"/>
    </row>
    <row r="69" spans="1:10" ht="13.2">
      <c r="A69" s="141" t="s">
        <v>646</v>
      </c>
      <c r="B69" s="121"/>
      <c r="C69" s="121"/>
      <c r="D69" s="121"/>
      <c r="E69" s="121"/>
      <c r="F69" s="121"/>
      <c r="G69" s="121"/>
      <c r="H69" s="121"/>
      <c r="I69" s="122"/>
      <c r="J69" s="5"/>
    </row>
    <row r="70" spans="1:10">
      <c r="A70" s="123" t="s">
        <v>12</v>
      </c>
      <c r="B70" s="121" t="s">
        <v>1728</v>
      </c>
      <c r="C70" s="121" t="s">
        <v>1729</v>
      </c>
      <c r="D70" s="121" t="s">
        <v>1907</v>
      </c>
      <c r="E70" s="121" t="s">
        <v>1908</v>
      </c>
      <c r="F70" s="121" t="s">
        <v>2235</v>
      </c>
      <c r="G70" s="121" t="s">
        <v>2236</v>
      </c>
      <c r="H70" s="121" t="s">
        <v>1908</v>
      </c>
      <c r="I70" s="122" t="s">
        <v>1908</v>
      </c>
      <c r="J70" s="5"/>
    </row>
    <row r="71" spans="1:10">
      <c r="A71" s="141" t="s">
        <v>91</v>
      </c>
      <c r="B71" s="121"/>
      <c r="C71" s="121"/>
      <c r="D71" s="121"/>
      <c r="E71" s="121"/>
      <c r="F71" s="121"/>
      <c r="G71" s="121"/>
      <c r="H71" s="121"/>
      <c r="I71" s="122"/>
      <c r="J71" s="5"/>
    </row>
    <row r="72" spans="1:10">
      <c r="A72" s="123" t="s">
        <v>19</v>
      </c>
      <c r="B72" s="121" t="s">
        <v>1853</v>
      </c>
      <c r="C72" s="121" t="s">
        <v>1853</v>
      </c>
      <c r="D72" s="121" t="s">
        <v>1909</v>
      </c>
      <c r="E72" s="121" t="s">
        <v>1909</v>
      </c>
      <c r="F72" s="121" t="s">
        <v>2223</v>
      </c>
      <c r="G72" s="121" t="s">
        <v>2223</v>
      </c>
      <c r="H72" s="121" t="s">
        <v>1474</v>
      </c>
      <c r="I72" s="122" t="s">
        <v>1474</v>
      </c>
      <c r="J72" s="5"/>
    </row>
    <row r="73" spans="1:10">
      <c r="A73" s="141" t="s">
        <v>92</v>
      </c>
      <c r="B73" s="121"/>
      <c r="C73" s="121"/>
      <c r="D73" s="121"/>
      <c r="E73" s="121"/>
      <c r="F73" s="121"/>
      <c r="G73" s="121"/>
      <c r="H73" s="121"/>
      <c r="I73" s="122"/>
      <c r="J73" s="5"/>
    </row>
    <row r="74" spans="1:10" ht="13.2">
      <c r="A74" s="161" t="s">
        <v>1329</v>
      </c>
      <c r="B74" s="121" t="s">
        <v>1854</v>
      </c>
      <c r="C74" s="121" t="s">
        <v>1854</v>
      </c>
      <c r="D74" s="121" t="s">
        <v>1854</v>
      </c>
      <c r="E74" s="121" t="s">
        <v>1854</v>
      </c>
      <c r="F74" s="121" t="s">
        <v>1474</v>
      </c>
      <c r="G74" s="121" t="s">
        <v>1474</v>
      </c>
      <c r="H74" s="121" t="s">
        <v>1474</v>
      </c>
      <c r="I74" s="122" t="s">
        <v>1474</v>
      </c>
      <c r="J74" s="5"/>
    </row>
    <row r="75" spans="1:10">
      <c r="A75" s="141" t="s">
        <v>21</v>
      </c>
      <c r="B75" s="121"/>
      <c r="C75" s="121"/>
      <c r="D75" s="121"/>
      <c r="E75" s="121"/>
      <c r="F75" s="121"/>
      <c r="G75" s="121"/>
      <c r="H75" s="121"/>
      <c r="I75" s="122"/>
      <c r="J75" s="5"/>
    </row>
    <row r="76" spans="1:10">
      <c r="A76" s="123" t="s">
        <v>23</v>
      </c>
      <c r="B76" s="121" t="s">
        <v>1855</v>
      </c>
      <c r="C76" s="121" t="s">
        <v>1855</v>
      </c>
      <c r="D76" s="121" t="s">
        <v>1474</v>
      </c>
      <c r="E76" s="121" t="s">
        <v>1474</v>
      </c>
      <c r="F76" s="121" t="s">
        <v>1855</v>
      </c>
      <c r="G76" s="121" t="s">
        <v>1855</v>
      </c>
      <c r="H76" s="121" t="s">
        <v>1474</v>
      </c>
      <c r="I76" s="122" t="s">
        <v>1474</v>
      </c>
      <c r="J76" s="5"/>
    </row>
    <row r="77" spans="1:10">
      <c r="A77" s="141" t="s">
        <v>24</v>
      </c>
      <c r="B77" s="121"/>
      <c r="C77" s="121"/>
      <c r="D77" s="121"/>
      <c r="E77" s="121"/>
      <c r="F77" s="121"/>
      <c r="G77" s="121"/>
      <c r="H77" s="121"/>
      <c r="I77" s="122"/>
      <c r="J77" s="5"/>
    </row>
    <row r="78" spans="1:10">
      <c r="A78" s="123" t="s">
        <v>25</v>
      </c>
      <c r="B78" s="121" t="s">
        <v>1856</v>
      </c>
      <c r="C78" s="121" t="s">
        <v>1857</v>
      </c>
      <c r="D78" s="121" t="s">
        <v>1910</v>
      </c>
      <c r="E78" s="121" t="s">
        <v>1911</v>
      </c>
      <c r="F78" s="121" t="s">
        <v>2364</v>
      </c>
      <c r="G78" s="121" t="s">
        <v>2342</v>
      </c>
      <c r="H78" s="121" t="s">
        <v>2176</v>
      </c>
      <c r="I78" s="122" t="s">
        <v>2176</v>
      </c>
      <c r="J78" s="5"/>
    </row>
    <row r="79" spans="1:10">
      <c r="A79" s="141" t="s">
        <v>26</v>
      </c>
      <c r="B79" s="121"/>
      <c r="C79" s="121"/>
      <c r="D79" s="121"/>
      <c r="E79" s="121"/>
      <c r="F79" s="121"/>
      <c r="G79" s="121"/>
      <c r="H79" s="121"/>
      <c r="I79" s="122"/>
      <c r="J79" s="5"/>
    </row>
    <row r="80" spans="1:10">
      <c r="A80" s="18" t="s">
        <v>782</v>
      </c>
    </row>
    <row r="81" spans="1:1">
      <c r="A81" s="18" t="s">
        <v>783</v>
      </c>
    </row>
  </sheetData>
  <customSheetViews>
    <customSheetView guid="{A85E6947-5E9C-44EA-9974-2D5A8476B6C9}" scale="85" showGridLines="0">
      <selection sqref="A1:I1"/>
      <pageMargins left="0.2" right="0.26" top="0.68" bottom="0.33" header="0.5" footer="0.18"/>
      <pageSetup paperSize="9" orientation="portrait" r:id="rId1"/>
      <headerFooter alignWithMargins="0"/>
    </customSheetView>
    <customSheetView guid="{CC2CED46-F28E-4FEE-8298-2DA48F36A2D7}" showGridLines="0">
      <selection activeCell="E37" sqref="E37"/>
      <pageMargins left="0.2" right="0.26" top="0.68" bottom="0.33" header="0.5" footer="0.18"/>
      <pageSetup paperSize="9" orientation="portrait" r:id="rId2"/>
      <headerFooter alignWithMargins="0"/>
    </customSheetView>
    <customSheetView guid="{FCEFCAA7-AD5D-4C5E-BACD-D6687B3FDCC7}" showGridLines="0">
      <selection activeCell="B66" sqref="B66:I114"/>
      <pageMargins left="0.2" right="0.26" top="0.68" bottom="0.33" header="0.5" footer="0.18"/>
      <pageSetup paperSize="9" orientation="portrait" r:id="rId3"/>
      <headerFooter alignWithMargins="0"/>
    </customSheetView>
    <customSheetView guid="{8709ABF6-20E2-4B99-9C0E-AB7F5DEED495}" scale="85" showGridLines="0">
      <selection activeCell="A95" sqref="A95"/>
      <pageMargins left="0.2" right="0.26" top="0.68" bottom="0.33" header="0.5" footer="0.18"/>
      <pageSetup paperSize="9" orientation="portrait" r:id="rId4"/>
      <headerFooter alignWithMargins="0"/>
    </customSheetView>
    <customSheetView guid="{8C363C17-0354-4D9D-A56B-D86EF42AC202}" showGridLines="0">
      <pane ySplit="12" topLeftCell="A58" activePane="bottomLeft" state="frozen"/>
      <selection pane="bottomLeft" activeCell="C56" sqref="C56"/>
      <pageMargins left="0.2" right="0.26" top="0.68" bottom="0.33" header="0.5" footer="0.18"/>
      <pageSetup paperSize="9" orientation="portrait" r:id="rId5"/>
      <headerFooter alignWithMargins="0"/>
    </customSheetView>
    <customSheetView guid="{12ED0E62-18D6-4731-BF3E-9ACDC95060EE}" showGridLines="0">
      <selection sqref="A1:I1"/>
      <pageMargins left="0.2" right="0.26" top="0.68" bottom="0.33" header="0.5" footer="0.18"/>
      <pageSetup paperSize="9" orientation="portrait" r:id="rId6"/>
      <headerFooter alignWithMargins="0"/>
    </customSheetView>
  </customSheetViews>
  <mergeCells count="17">
    <mergeCell ref="A1:I1"/>
    <mergeCell ref="B6:C6"/>
    <mergeCell ref="B7:C7"/>
    <mergeCell ref="B8:C8"/>
    <mergeCell ref="B9:C9"/>
    <mergeCell ref="D6:I6"/>
    <mergeCell ref="D7:I7"/>
    <mergeCell ref="D8:E8"/>
    <mergeCell ref="D9:E9"/>
    <mergeCell ref="F8:G8"/>
    <mergeCell ref="F9:G9"/>
    <mergeCell ref="H8:I8"/>
    <mergeCell ref="H9:I9"/>
    <mergeCell ref="A12:I12"/>
    <mergeCell ref="A13:I13"/>
    <mergeCell ref="A48:I48"/>
    <mergeCell ref="A49:I49"/>
  </mergeCells>
  <hyperlinks>
    <hyperlink ref="A1" location="'Spis treści'!A1" display="'Spis treści'!A1"/>
    <hyperlink ref="A1:B1" location="'Spis tablic -- List of Tables'!A1" display="'Spis tablic -- List of Tables'!A1"/>
  </hyperlinks>
  <pageMargins left="0.2" right="0.26" top="0.68" bottom="0.33" header="0.5" footer="0.18"/>
  <pageSetup paperSize="9" orientation="portrait" r:id="rId7"/>
  <headerFooter alignWithMargins="0"/>
  <ignoredErrors>
    <ignoredError sqref="B14:I46 B50:I71 B72:I79"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I47"/>
  <sheetViews>
    <sheetView showGridLines="0" zoomScale="85" zoomScaleNormal="85" workbookViewId="0">
      <selection activeCell="A34" sqref="A34"/>
    </sheetView>
  </sheetViews>
  <sheetFormatPr defaultColWidth="9.109375" defaultRowHeight="11.4"/>
  <cols>
    <col min="1" max="1" width="70.44140625" style="6" customWidth="1"/>
    <col min="2" max="9" width="15.109375" style="6" customWidth="1"/>
    <col min="10" max="16384" width="9.109375" style="6"/>
  </cols>
  <sheetData>
    <row r="1" spans="1:9" s="7" customFormat="1" ht="27" customHeight="1">
      <c r="A1" s="1071" t="s">
        <v>2584</v>
      </c>
      <c r="B1" s="1071"/>
      <c r="C1" s="1071"/>
      <c r="D1" s="1071"/>
      <c r="E1" s="1071"/>
      <c r="F1" s="1071"/>
      <c r="G1" s="1071"/>
      <c r="H1" s="1071"/>
      <c r="I1" s="1071"/>
    </row>
    <row r="2" spans="1:9" ht="12.6">
      <c r="A2" s="13" t="s">
        <v>1935</v>
      </c>
    </row>
    <row r="3" spans="1:9">
      <c r="A3" s="59" t="s">
        <v>429</v>
      </c>
    </row>
    <row r="4" spans="1:9" ht="13.2">
      <c r="A4" s="60" t="s">
        <v>1668</v>
      </c>
    </row>
    <row r="5" spans="1:9">
      <c r="A5" s="64" t="s">
        <v>430</v>
      </c>
      <c r="B5" s="10"/>
      <c r="C5" s="10"/>
      <c r="D5" s="10"/>
      <c r="E5" s="10"/>
      <c r="F5" s="10"/>
      <c r="G5" s="10"/>
      <c r="H5" s="10"/>
      <c r="I5" s="10"/>
    </row>
    <row r="6" spans="1:9">
      <c r="A6" s="146"/>
      <c r="B6" s="1038"/>
      <c r="C6" s="1038"/>
      <c r="D6" s="1038" t="s">
        <v>772</v>
      </c>
      <c r="E6" s="1038"/>
      <c r="F6" s="1038"/>
      <c r="G6" s="1038"/>
      <c r="H6" s="1038"/>
      <c r="I6" s="1039"/>
    </row>
    <row r="7" spans="1:9">
      <c r="A7" s="150"/>
      <c r="B7" s="1078" t="s">
        <v>334</v>
      </c>
      <c r="C7" s="1078"/>
      <c r="D7" s="1041" t="s">
        <v>773</v>
      </c>
      <c r="E7" s="1041"/>
      <c r="F7" s="1041"/>
      <c r="G7" s="1041"/>
      <c r="H7" s="1041"/>
      <c r="I7" s="1042"/>
    </row>
    <row r="8" spans="1:9">
      <c r="A8" s="148" t="s">
        <v>31</v>
      </c>
      <c r="B8" s="1041" t="s">
        <v>347</v>
      </c>
      <c r="C8" s="1041"/>
      <c r="D8" s="1038" t="s">
        <v>774</v>
      </c>
      <c r="E8" s="1038"/>
      <c r="F8" s="1038" t="s">
        <v>776</v>
      </c>
      <c r="G8" s="1038"/>
      <c r="H8" s="1038" t="s">
        <v>778</v>
      </c>
      <c r="I8" s="1039"/>
    </row>
    <row r="9" spans="1:9" ht="12" customHeight="1">
      <c r="A9" s="150" t="s">
        <v>32</v>
      </c>
      <c r="B9" s="1216"/>
      <c r="C9" s="1216"/>
      <c r="D9" s="1041" t="s">
        <v>775</v>
      </c>
      <c r="E9" s="1041"/>
      <c r="F9" s="1041" t="s">
        <v>777</v>
      </c>
      <c r="G9" s="1041"/>
      <c r="H9" s="1041" t="s">
        <v>779</v>
      </c>
      <c r="I9" s="1042"/>
    </row>
    <row r="10" spans="1:9" ht="22.8">
      <c r="A10" s="189"/>
      <c r="B10" s="563" t="s">
        <v>348</v>
      </c>
      <c r="C10" s="563" t="s">
        <v>780</v>
      </c>
      <c r="D10" s="563" t="s">
        <v>354</v>
      </c>
      <c r="E10" s="563" t="s">
        <v>780</v>
      </c>
      <c r="F10" s="563" t="s">
        <v>354</v>
      </c>
      <c r="G10" s="563" t="s">
        <v>780</v>
      </c>
      <c r="H10" s="563" t="s">
        <v>354</v>
      </c>
      <c r="I10" s="564" t="s">
        <v>780</v>
      </c>
    </row>
    <row r="11" spans="1:9" ht="30.75" customHeight="1" thickBot="1">
      <c r="A11" s="154"/>
      <c r="B11" s="586" t="s">
        <v>363</v>
      </c>
      <c r="C11" s="586" t="s">
        <v>781</v>
      </c>
      <c r="D11" s="586" t="s">
        <v>349</v>
      </c>
      <c r="E11" s="586" t="s">
        <v>781</v>
      </c>
      <c r="F11" s="586" t="s">
        <v>349</v>
      </c>
      <c r="G11" s="586" t="s">
        <v>781</v>
      </c>
      <c r="H11" s="868" t="s">
        <v>349</v>
      </c>
      <c r="I11" s="892" t="s">
        <v>781</v>
      </c>
    </row>
    <row r="12" spans="1:9" ht="12">
      <c r="A12" s="82" t="s">
        <v>476</v>
      </c>
      <c r="B12" s="842">
        <v>65.900000000000006</v>
      </c>
      <c r="C12" s="844">
        <v>54.2</v>
      </c>
      <c r="D12" s="844">
        <v>34.299999999999997</v>
      </c>
      <c r="E12" s="891">
        <v>28.2</v>
      </c>
      <c r="F12" s="983">
        <v>19.7</v>
      </c>
      <c r="G12" s="983">
        <v>16</v>
      </c>
      <c r="H12" s="983">
        <v>11.9</v>
      </c>
      <c r="I12" s="984">
        <v>10</v>
      </c>
    </row>
    <row r="13" spans="1:9" ht="12">
      <c r="A13" s="49" t="s">
        <v>33</v>
      </c>
      <c r="B13" s="129"/>
      <c r="C13" s="843"/>
      <c r="D13" s="120"/>
      <c r="E13" s="120"/>
      <c r="F13" s="120"/>
      <c r="G13" s="120"/>
      <c r="H13" s="120"/>
      <c r="I13" s="517"/>
    </row>
    <row r="14" spans="1:9">
      <c r="A14" s="68" t="s">
        <v>786</v>
      </c>
      <c r="B14" s="843">
        <v>94.7</v>
      </c>
      <c r="C14" s="843">
        <v>65.599999999999994</v>
      </c>
      <c r="D14" s="843">
        <v>41.3</v>
      </c>
      <c r="E14" s="843">
        <v>32.5</v>
      </c>
      <c r="F14" s="843">
        <v>44.9</v>
      </c>
      <c r="G14" s="843">
        <v>27.9</v>
      </c>
      <c r="H14" s="843">
        <v>8.5</v>
      </c>
      <c r="I14" s="985">
        <v>5.0999999999999996</v>
      </c>
    </row>
    <row r="15" spans="1:9">
      <c r="A15" s="50" t="s">
        <v>787</v>
      </c>
      <c r="B15" s="120"/>
      <c r="C15" s="843"/>
      <c r="D15" s="843"/>
      <c r="E15" s="843"/>
      <c r="F15" s="120"/>
      <c r="G15" s="120"/>
      <c r="H15" s="120"/>
      <c r="I15" s="517"/>
    </row>
    <row r="16" spans="1:9">
      <c r="A16" s="68" t="s">
        <v>788</v>
      </c>
      <c r="B16" s="843">
        <v>58.8</v>
      </c>
      <c r="C16" s="843">
        <v>51.4</v>
      </c>
      <c r="D16" s="843">
        <v>32.5</v>
      </c>
      <c r="E16" s="843">
        <v>27.1</v>
      </c>
      <c r="F16" s="843">
        <v>13.5</v>
      </c>
      <c r="G16" s="843">
        <v>13.1</v>
      </c>
      <c r="H16" s="843">
        <v>12.8</v>
      </c>
      <c r="I16" s="985">
        <v>11.2</v>
      </c>
    </row>
    <row r="17" spans="1:9">
      <c r="A17" s="50" t="s">
        <v>789</v>
      </c>
      <c r="B17" s="120"/>
      <c r="C17" s="843"/>
      <c r="D17" s="843"/>
      <c r="E17" s="843"/>
      <c r="F17" s="120"/>
      <c r="G17" s="120"/>
      <c r="H17" s="120"/>
      <c r="I17" s="517"/>
    </row>
    <row r="18" spans="1:9">
      <c r="A18" s="68" t="s">
        <v>874</v>
      </c>
      <c r="B18" s="843">
        <v>76.7</v>
      </c>
      <c r="C18" s="843">
        <v>51.8</v>
      </c>
      <c r="D18" s="843">
        <v>39</v>
      </c>
      <c r="E18" s="843">
        <v>15.8</v>
      </c>
      <c r="F18" s="843">
        <v>24.1</v>
      </c>
      <c r="G18" s="843">
        <v>24.1</v>
      </c>
      <c r="H18" s="843">
        <v>13.7</v>
      </c>
      <c r="I18" s="985">
        <v>12</v>
      </c>
    </row>
    <row r="19" spans="1:9">
      <c r="A19" s="50" t="s">
        <v>9</v>
      </c>
      <c r="B19" s="120"/>
      <c r="C19" s="843"/>
      <c r="D19" s="843"/>
      <c r="E19" s="843"/>
      <c r="F19" s="120"/>
      <c r="G19" s="120"/>
      <c r="H19" s="120"/>
      <c r="I19" s="517"/>
    </row>
    <row r="20" spans="1:9">
      <c r="A20" s="68" t="s">
        <v>569</v>
      </c>
      <c r="B20" s="843">
        <v>350.3</v>
      </c>
      <c r="C20" s="843">
        <v>251</v>
      </c>
      <c r="D20" s="843">
        <v>295.39999999999998</v>
      </c>
      <c r="E20" s="843">
        <v>222.4</v>
      </c>
      <c r="F20" s="843">
        <v>26.3</v>
      </c>
      <c r="G20" s="843">
        <v>24.7</v>
      </c>
      <c r="H20" s="843">
        <v>28.6</v>
      </c>
      <c r="I20" s="985">
        <v>3.9</v>
      </c>
    </row>
    <row r="21" spans="1:9">
      <c r="A21" s="50" t="s">
        <v>570</v>
      </c>
      <c r="B21" s="120"/>
      <c r="C21" s="843"/>
      <c r="D21" s="843"/>
      <c r="E21" s="843"/>
      <c r="F21" s="120"/>
      <c r="G21" s="120"/>
      <c r="H21" s="120"/>
      <c r="I21" s="517"/>
    </row>
    <row r="22" spans="1:9">
      <c r="A22" s="68" t="s">
        <v>571</v>
      </c>
      <c r="B22" s="843">
        <v>94.1</v>
      </c>
      <c r="C22" s="843">
        <v>82.2</v>
      </c>
      <c r="D22" s="843">
        <v>59</v>
      </c>
      <c r="E22" s="843">
        <v>50.2</v>
      </c>
      <c r="F22" s="843">
        <v>18.7</v>
      </c>
      <c r="G22" s="843">
        <v>18.3</v>
      </c>
      <c r="H22" s="843">
        <v>16.399999999999999</v>
      </c>
      <c r="I22" s="985">
        <v>13.7</v>
      </c>
    </row>
    <row r="23" spans="1:9">
      <c r="A23" s="50" t="s">
        <v>572</v>
      </c>
      <c r="B23" s="120"/>
      <c r="C23" s="843"/>
      <c r="D23" s="843"/>
      <c r="E23" s="843"/>
      <c r="F23" s="120"/>
      <c r="G23" s="120"/>
      <c r="H23" s="120"/>
      <c r="I23" s="517"/>
    </row>
    <row r="24" spans="1:9" ht="13.2">
      <c r="A24" s="86" t="s">
        <v>1330</v>
      </c>
      <c r="B24" s="843">
        <v>107.1</v>
      </c>
      <c r="C24" s="843">
        <v>35.200000000000003</v>
      </c>
      <c r="D24" s="843">
        <v>32.5</v>
      </c>
      <c r="E24" s="843">
        <v>32.4</v>
      </c>
      <c r="F24" s="843">
        <v>74.400000000000006</v>
      </c>
      <c r="G24" s="843">
        <v>2.7</v>
      </c>
      <c r="H24" s="843">
        <v>0.2</v>
      </c>
      <c r="I24" s="985">
        <v>0.2</v>
      </c>
    </row>
    <row r="25" spans="1:9">
      <c r="A25" s="50" t="s">
        <v>645</v>
      </c>
      <c r="B25" s="120"/>
      <c r="C25" s="843"/>
      <c r="D25" s="843"/>
      <c r="E25" s="843"/>
      <c r="F25" s="120"/>
      <c r="G25" s="120"/>
      <c r="H25" s="120"/>
      <c r="I25" s="517"/>
    </row>
    <row r="26" spans="1:9" ht="13.2">
      <c r="A26" s="51" t="s">
        <v>1331</v>
      </c>
      <c r="B26" s="843">
        <v>110</v>
      </c>
      <c r="C26" s="843">
        <v>94.5</v>
      </c>
      <c r="D26" s="843">
        <v>51.3</v>
      </c>
      <c r="E26" s="843">
        <v>38.1</v>
      </c>
      <c r="F26" s="843">
        <v>28.4</v>
      </c>
      <c r="G26" s="843">
        <v>28.1</v>
      </c>
      <c r="H26" s="843">
        <v>30.3</v>
      </c>
      <c r="I26" s="985">
        <v>28.4</v>
      </c>
    </row>
    <row r="27" spans="1:9">
      <c r="A27" s="50" t="s">
        <v>1172</v>
      </c>
      <c r="B27" s="120"/>
      <c r="C27" s="843"/>
      <c r="D27" s="843"/>
      <c r="E27" s="843"/>
      <c r="F27" s="120"/>
      <c r="G27" s="120"/>
      <c r="H27" s="120"/>
      <c r="I27" s="517"/>
    </row>
    <row r="28" spans="1:9">
      <c r="A28" s="68" t="s">
        <v>790</v>
      </c>
      <c r="B28" s="843">
        <v>75.7</v>
      </c>
      <c r="C28" s="843">
        <v>62.9</v>
      </c>
      <c r="D28" s="843">
        <v>44</v>
      </c>
      <c r="E28" s="843">
        <v>35.299999999999997</v>
      </c>
      <c r="F28" s="843">
        <v>19.899999999999999</v>
      </c>
      <c r="G28" s="843">
        <v>18.399999999999999</v>
      </c>
      <c r="H28" s="843">
        <v>11.8</v>
      </c>
      <c r="I28" s="985">
        <v>9.1999999999999993</v>
      </c>
    </row>
    <row r="29" spans="1:9">
      <c r="A29" s="50" t="s">
        <v>11</v>
      </c>
      <c r="B29" s="120"/>
      <c r="C29" s="843"/>
      <c r="D29" s="843"/>
      <c r="E29" s="843"/>
      <c r="F29" s="120"/>
      <c r="G29" s="120"/>
      <c r="H29" s="120"/>
      <c r="I29" s="517"/>
    </row>
    <row r="30" spans="1:9" ht="13.2">
      <c r="A30" s="51" t="s">
        <v>1332</v>
      </c>
      <c r="B30" s="843">
        <v>26.9</v>
      </c>
      <c r="C30" s="843">
        <v>25.7</v>
      </c>
      <c r="D30" s="843">
        <v>4.8</v>
      </c>
      <c r="E30" s="843">
        <v>3.9</v>
      </c>
      <c r="F30" s="843">
        <v>10.199999999999999</v>
      </c>
      <c r="G30" s="843">
        <v>10.1</v>
      </c>
      <c r="H30" s="843">
        <v>11.8</v>
      </c>
      <c r="I30" s="985">
        <v>11.7</v>
      </c>
    </row>
    <row r="31" spans="1:9" ht="13.2">
      <c r="A31" s="50" t="s">
        <v>646</v>
      </c>
      <c r="B31" s="843"/>
      <c r="C31" s="843"/>
      <c r="D31" s="843"/>
      <c r="E31" s="843"/>
      <c r="F31" s="120"/>
      <c r="G31" s="120"/>
      <c r="H31" s="120"/>
      <c r="I31" s="517"/>
    </row>
    <row r="32" spans="1:9">
      <c r="A32" s="68" t="s">
        <v>1312</v>
      </c>
      <c r="B32" s="843">
        <v>107</v>
      </c>
      <c r="C32" s="843">
        <v>69.7</v>
      </c>
      <c r="D32" s="843">
        <v>23.3</v>
      </c>
      <c r="E32" s="843">
        <v>12.4</v>
      </c>
      <c r="F32" s="843">
        <v>67</v>
      </c>
      <c r="G32" s="843">
        <v>44.9</v>
      </c>
      <c r="H32" s="843">
        <v>16.8</v>
      </c>
      <c r="I32" s="985">
        <v>12.4</v>
      </c>
    </row>
    <row r="33" spans="1:9" ht="11.4" customHeight="1">
      <c r="A33" s="50" t="s">
        <v>91</v>
      </c>
      <c r="B33" s="843"/>
      <c r="C33" s="843"/>
      <c r="D33" s="843"/>
      <c r="E33" s="843"/>
      <c r="F33" s="120"/>
      <c r="G33" s="120"/>
      <c r="H33" s="120"/>
      <c r="I33" s="517"/>
    </row>
    <row r="34" spans="1:9">
      <c r="A34" s="68" t="s">
        <v>14</v>
      </c>
      <c r="B34" s="843">
        <v>0.2</v>
      </c>
      <c r="C34" s="843">
        <v>0.2</v>
      </c>
      <c r="D34" s="843" t="s">
        <v>1474</v>
      </c>
      <c r="E34" s="843" t="s">
        <v>1474</v>
      </c>
      <c r="F34" s="843" t="s">
        <v>1474</v>
      </c>
      <c r="G34" s="843" t="s">
        <v>1474</v>
      </c>
      <c r="H34" s="843">
        <v>0.2</v>
      </c>
      <c r="I34" s="985">
        <v>0.2</v>
      </c>
    </row>
    <row r="35" spans="1:9">
      <c r="A35" s="50" t="s">
        <v>575</v>
      </c>
      <c r="B35" s="843"/>
      <c r="C35" s="843"/>
      <c r="D35" s="843"/>
      <c r="E35" s="843"/>
      <c r="F35" s="120"/>
      <c r="G35" s="120"/>
      <c r="H35" s="120"/>
      <c r="I35" s="517"/>
    </row>
    <row r="36" spans="1:9">
      <c r="A36" s="68" t="s">
        <v>735</v>
      </c>
      <c r="B36" s="843">
        <v>62.8</v>
      </c>
      <c r="C36" s="843">
        <v>62.8</v>
      </c>
      <c r="D36" s="843">
        <v>46</v>
      </c>
      <c r="E36" s="843">
        <v>46</v>
      </c>
      <c r="F36" s="843">
        <v>12.6</v>
      </c>
      <c r="G36" s="843">
        <v>12.6</v>
      </c>
      <c r="H36" s="843">
        <v>4.2</v>
      </c>
      <c r="I36" s="985">
        <v>4.2</v>
      </c>
    </row>
    <row r="37" spans="1:9">
      <c r="A37" s="50" t="s">
        <v>20</v>
      </c>
      <c r="B37" s="843"/>
      <c r="C37" s="843"/>
      <c r="D37" s="843"/>
      <c r="E37" s="843"/>
      <c r="F37" s="120"/>
      <c r="G37" s="120"/>
      <c r="H37" s="120"/>
      <c r="I37" s="517"/>
    </row>
    <row r="38" spans="1:9" ht="13.2">
      <c r="A38" s="51" t="s">
        <v>1333</v>
      </c>
      <c r="B38" s="843">
        <v>163.5</v>
      </c>
      <c r="C38" s="843">
        <v>152.1</v>
      </c>
      <c r="D38" s="843">
        <v>67.3</v>
      </c>
      <c r="E38" s="843">
        <v>63.5</v>
      </c>
      <c r="F38" s="843">
        <v>88.1</v>
      </c>
      <c r="G38" s="843">
        <v>88.1</v>
      </c>
      <c r="H38" s="843">
        <v>8</v>
      </c>
      <c r="I38" s="985">
        <v>0.4</v>
      </c>
    </row>
    <row r="39" spans="1:9">
      <c r="A39" s="50" t="s">
        <v>1320</v>
      </c>
      <c r="B39" s="843"/>
      <c r="C39" s="843"/>
      <c r="D39" s="843"/>
      <c r="E39" s="843"/>
      <c r="F39" s="120"/>
      <c r="G39" s="120"/>
      <c r="H39" s="120"/>
      <c r="I39" s="517"/>
    </row>
    <row r="40" spans="1:9">
      <c r="A40" s="68" t="s">
        <v>23</v>
      </c>
      <c r="B40" s="843">
        <v>10.8</v>
      </c>
      <c r="C40" s="843">
        <v>9.6999999999999993</v>
      </c>
      <c r="D40" s="843">
        <v>0.9</v>
      </c>
      <c r="E40" s="843">
        <v>0.3</v>
      </c>
      <c r="F40" s="843">
        <v>7.8</v>
      </c>
      <c r="G40" s="843">
        <v>7.5</v>
      </c>
      <c r="H40" s="843">
        <v>2.2000000000000002</v>
      </c>
      <c r="I40" s="985">
        <v>1.8</v>
      </c>
    </row>
    <row r="41" spans="1:9">
      <c r="A41" s="50" t="s">
        <v>24</v>
      </c>
      <c r="B41" s="843"/>
      <c r="C41" s="843"/>
      <c r="D41" s="843"/>
      <c r="E41" s="843"/>
      <c r="F41" s="120"/>
      <c r="G41" s="120"/>
      <c r="H41" s="120"/>
      <c r="I41" s="517"/>
    </row>
    <row r="42" spans="1:9">
      <c r="A42" s="68" t="s">
        <v>25</v>
      </c>
      <c r="B42" s="843">
        <v>30.7</v>
      </c>
      <c r="C42" s="843">
        <v>20.3</v>
      </c>
      <c r="D42" s="843">
        <v>11.1</v>
      </c>
      <c r="E42" s="843">
        <v>10.7</v>
      </c>
      <c r="F42" s="843">
        <v>19.2</v>
      </c>
      <c r="G42" s="843">
        <v>9.4</v>
      </c>
      <c r="H42" s="843">
        <v>0.4</v>
      </c>
      <c r="I42" s="985">
        <v>0.2</v>
      </c>
    </row>
    <row r="43" spans="1:9">
      <c r="A43" s="50" t="s">
        <v>26</v>
      </c>
      <c r="B43" s="843"/>
      <c r="C43" s="843"/>
      <c r="D43" s="843"/>
      <c r="E43" s="843"/>
      <c r="F43" s="120"/>
      <c r="G43" s="120"/>
      <c r="H43" s="120"/>
      <c r="I43" s="517"/>
    </row>
    <row r="44" spans="1:9">
      <c r="A44" s="68" t="s">
        <v>29</v>
      </c>
      <c r="B44" s="843">
        <v>93.3</v>
      </c>
      <c r="C44" s="843">
        <v>93.3</v>
      </c>
      <c r="D44" s="843">
        <v>64.8</v>
      </c>
      <c r="E44" s="843">
        <v>64.8</v>
      </c>
      <c r="F44" s="843" t="s">
        <v>1474</v>
      </c>
      <c r="G44" s="843" t="s">
        <v>1474</v>
      </c>
      <c r="H44" s="843">
        <v>28.5</v>
      </c>
      <c r="I44" s="985">
        <v>28.5</v>
      </c>
    </row>
    <row r="45" spans="1:9">
      <c r="A45" s="50" t="s">
        <v>30</v>
      </c>
      <c r="B45" s="843"/>
      <c r="C45" s="843"/>
      <c r="D45" s="843"/>
      <c r="E45" s="843"/>
      <c r="F45" s="120"/>
      <c r="G45" s="120"/>
      <c r="H45" s="120"/>
      <c r="I45" s="517"/>
    </row>
    <row r="46" spans="1:9" ht="18.75" customHeight="1">
      <c r="A46" s="976" t="s">
        <v>2520</v>
      </c>
    </row>
    <row r="47" spans="1:9">
      <c r="A47" s="987" t="s">
        <v>2521</v>
      </c>
    </row>
  </sheetData>
  <customSheetViews>
    <customSheetView guid="{A85E6947-5E9C-44EA-9974-2D5A8476B6C9}" scale="85" showGridLines="0">
      <selection sqref="A1:I1"/>
      <pageMargins left="0.2" right="0.26" top="0.68" bottom="0.33" header="0.5" footer="0.18"/>
      <pageSetup paperSize="9" orientation="portrait" r:id="rId1"/>
      <headerFooter alignWithMargins="0"/>
    </customSheetView>
    <customSheetView guid="{CC2CED46-F28E-4FEE-8298-2DA48F36A2D7}" showGridLines="0">
      <selection activeCell="B19" sqref="B19"/>
      <pageMargins left="0.2" right="0.26" top="0.68" bottom="0.33" header="0.5" footer="0.18"/>
      <pageSetup paperSize="9" orientation="portrait" r:id="rId2"/>
      <headerFooter alignWithMargins="0"/>
    </customSheetView>
    <customSheetView guid="{FCEFCAA7-AD5D-4C5E-BACD-D6687B3FDCC7}" showGridLines="0">
      <selection activeCell="I25" sqref="I25:I27"/>
      <pageMargins left="0.2" right="0.26" top="0.68" bottom="0.33" header="0.5" footer="0.18"/>
      <pageSetup paperSize="9" orientation="portrait" r:id="rId3"/>
      <headerFooter alignWithMargins="0"/>
    </customSheetView>
    <customSheetView guid="{8709ABF6-20E2-4B99-9C0E-AB7F5DEED495}" scale="85" showGridLines="0">
      <selection activeCell="D23" sqref="D23"/>
      <pageMargins left="0.2" right="0.26" top="0.68" bottom="0.33" header="0.5" footer="0.18"/>
      <pageSetup paperSize="9" orientation="portrait" r:id="rId4"/>
      <headerFooter alignWithMargins="0"/>
    </customSheetView>
    <customSheetView guid="{8C363C17-0354-4D9D-A56B-D86EF42AC202}" showGridLines="0" topLeftCell="B1">
      <pane ySplit="11" topLeftCell="A12" activePane="bottomLeft" state="frozen"/>
      <selection pane="bottomLeft" activeCell="H44" sqref="H44"/>
      <pageMargins left="0.2" right="0.26" top="0.68" bottom="0.33" header="0.5" footer="0.18"/>
      <pageSetup paperSize="9" orientation="portrait" r:id="rId5"/>
      <headerFooter alignWithMargins="0"/>
    </customSheetView>
    <customSheetView guid="{12ED0E62-18D6-4731-BF3E-9ACDC95060EE}" showGridLines="0" topLeftCell="B1">
      <selection activeCell="D8" sqref="D8:E8"/>
      <pageMargins left="0.2" right="0.26" top="0.68" bottom="0.33" header="0.5" footer="0.18"/>
      <pageSetup paperSize="9" orientation="portrait" r:id="rId6"/>
      <headerFooter alignWithMargins="0"/>
    </customSheetView>
  </customSheetViews>
  <mergeCells count="13">
    <mergeCell ref="A1:I1"/>
    <mergeCell ref="B6:C6"/>
    <mergeCell ref="B7:C7"/>
    <mergeCell ref="B8:C8"/>
    <mergeCell ref="B9:C9"/>
    <mergeCell ref="D6:I6"/>
    <mergeCell ref="D7:I7"/>
    <mergeCell ref="D8:E8"/>
    <mergeCell ref="D9:E9"/>
    <mergeCell ref="F8:G8"/>
    <mergeCell ref="F9:G9"/>
    <mergeCell ref="H8:I8"/>
    <mergeCell ref="H9:I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51"/>
  <sheetViews>
    <sheetView showGridLines="0" zoomScaleNormal="100" workbookViewId="0">
      <selection activeCell="A2" sqref="A2"/>
    </sheetView>
  </sheetViews>
  <sheetFormatPr defaultColWidth="9.109375" defaultRowHeight="11.4"/>
  <cols>
    <col min="1" max="1" width="71" style="6" customWidth="1"/>
    <col min="2" max="7" width="10.88671875" style="6" customWidth="1"/>
    <col min="8" max="16384" width="9.109375" style="6"/>
  </cols>
  <sheetData>
    <row r="1" spans="1:9" s="7" customFormat="1" ht="27" customHeight="1">
      <c r="A1" s="1044" t="s">
        <v>2583</v>
      </c>
      <c r="B1" s="1044"/>
      <c r="C1" s="1044"/>
      <c r="D1" s="1044"/>
      <c r="E1" s="1044"/>
      <c r="F1" s="1044"/>
      <c r="G1" s="1044"/>
      <c r="H1" s="26"/>
      <c r="I1" s="26"/>
    </row>
    <row r="2" spans="1:9" ht="12.6">
      <c r="A2" s="13" t="s">
        <v>2539</v>
      </c>
      <c r="B2" s="13"/>
    </row>
    <row r="3" spans="1:9">
      <c r="A3" s="59" t="s">
        <v>429</v>
      </c>
    </row>
    <row r="4" spans="1:9" ht="13.2">
      <c r="A4" s="60" t="s">
        <v>1929</v>
      </c>
    </row>
    <row r="5" spans="1:9">
      <c r="A5" s="67" t="s">
        <v>430</v>
      </c>
      <c r="B5" s="10"/>
      <c r="C5" s="10"/>
      <c r="D5" s="10"/>
      <c r="E5" s="10"/>
      <c r="F5" s="10"/>
      <c r="G5" s="10"/>
    </row>
    <row r="6" spans="1:9" ht="12" customHeight="1">
      <c r="A6" s="452"/>
      <c r="B6" s="1038" t="s">
        <v>334</v>
      </c>
      <c r="C6" s="1038"/>
      <c r="D6" s="1038" t="s">
        <v>359</v>
      </c>
      <c r="E6" s="1038"/>
      <c r="F6" s="1038" t="s">
        <v>361</v>
      </c>
      <c r="G6" s="1039"/>
    </row>
    <row r="7" spans="1:9">
      <c r="A7" s="316" t="s">
        <v>31</v>
      </c>
      <c r="B7" s="1059" t="s">
        <v>347</v>
      </c>
      <c r="C7" s="1059"/>
      <c r="D7" s="1059" t="s">
        <v>360</v>
      </c>
      <c r="E7" s="1059"/>
      <c r="F7" s="1059" t="s">
        <v>362</v>
      </c>
      <c r="G7" s="1060"/>
    </row>
    <row r="8" spans="1:9">
      <c r="A8" s="652" t="s">
        <v>32</v>
      </c>
      <c r="B8" s="563" t="s">
        <v>348</v>
      </c>
      <c r="C8" s="563" t="s">
        <v>350</v>
      </c>
      <c r="D8" s="563" t="s">
        <v>354</v>
      </c>
      <c r="E8" s="563" t="s">
        <v>350</v>
      </c>
      <c r="F8" s="563" t="s">
        <v>354</v>
      </c>
      <c r="G8" s="564" t="s">
        <v>350</v>
      </c>
    </row>
    <row r="9" spans="1:9" ht="23.4" thickBot="1">
      <c r="A9" s="490"/>
      <c r="B9" s="586" t="s">
        <v>363</v>
      </c>
      <c r="C9" s="586" t="s">
        <v>351</v>
      </c>
      <c r="D9" s="586" t="s">
        <v>349</v>
      </c>
      <c r="E9" s="586" t="s">
        <v>351</v>
      </c>
      <c r="F9" s="586" t="s">
        <v>349</v>
      </c>
      <c r="G9" s="188" t="s">
        <v>351</v>
      </c>
    </row>
    <row r="10" spans="1:9" ht="12">
      <c r="A10" s="491" t="s">
        <v>1209</v>
      </c>
      <c r="B10" s="492">
        <v>748467</v>
      </c>
      <c r="C10" s="492">
        <v>383449</v>
      </c>
      <c r="D10" s="492">
        <v>593203</v>
      </c>
      <c r="E10" s="492">
        <v>304910</v>
      </c>
      <c r="F10" s="492">
        <v>155264</v>
      </c>
      <c r="G10" s="488">
        <v>78539</v>
      </c>
    </row>
    <row r="11" spans="1:9">
      <c r="A11" s="475" t="s">
        <v>33</v>
      </c>
      <c r="B11" s="416"/>
      <c r="C11" s="416"/>
      <c r="D11" s="416"/>
      <c r="E11" s="416"/>
      <c r="F11" s="416"/>
      <c r="G11" s="57"/>
    </row>
    <row r="12" spans="1:9">
      <c r="A12" s="98" t="s">
        <v>485</v>
      </c>
      <c r="B12" s="415">
        <v>246964</v>
      </c>
      <c r="C12" s="415">
        <v>164426</v>
      </c>
      <c r="D12" s="415">
        <v>199152</v>
      </c>
      <c r="E12" s="415">
        <v>128176</v>
      </c>
      <c r="F12" s="415">
        <v>47812</v>
      </c>
      <c r="G12" s="489">
        <v>36250</v>
      </c>
    </row>
    <row r="13" spans="1:9">
      <c r="A13" s="476" t="s">
        <v>486</v>
      </c>
      <c r="B13" s="416"/>
      <c r="C13" s="416"/>
      <c r="D13" s="416"/>
      <c r="E13" s="416"/>
      <c r="F13" s="416"/>
      <c r="G13" s="57"/>
    </row>
    <row r="14" spans="1:9">
      <c r="A14" s="98" t="s">
        <v>466</v>
      </c>
      <c r="B14" s="415">
        <v>501503</v>
      </c>
      <c r="C14" s="415">
        <v>219023</v>
      </c>
      <c r="D14" s="415">
        <v>394051</v>
      </c>
      <c r="E14" s="415">
        <v>176734</v>
      </c>
      <c r="F14" s="415">
        <v>107452</v>
      </c>
      <c r="G14" s="489">
        <v>42289</v>
      </c>
    </row>
    <row r="15" spans="1:9">
      <c r="A15" s="476" t="s">
        <v>487</v>
      </c>
      <c r="B15" s="480"/>
      <c r="C15" s="480"/>
      <c r="D15" s="480"/>
      <c r="E15" s="480"/>
      <c r="F15" s="480"/>
      <c r="G15" s="481"/>
    </row>
    <row r="16" spans="1:9">
      <c r="A16" s="98" t="s">
        <v>920</v>
      </c>
      <c r="B16" s="415">
        <v>3518</v>
      </c>
      <c r="C16" s="415">
        <v>1480</v>
      </c>
      <c r="D16" s="415">
        <v>1150</v>
      </c>
      <c r="E16" s="415">
        <v>498</v>
      </c>
      <c r="F16" s="415">
        <v>2368</v>
      </c>
      <c r="G16" s="489">
        <v>982</v>
      </c>
    </row>
    <row r="17" spans="1:7">
      <c r="A17" s="476" t="s">
        <v>9</v>
      </c>
      <c r="B17" s="416"/>
      <c r="C17" s="416"/>
      <c r="D17" s="416"/>
      <c r="E17" s="416"/>
      <c r="F17" s="416"/>
      <c r="G17" s="57"/>
    </row>
    <row r="18" spans="1:7">
      <c r="A18" s="98" t="s">
        <v>463</v>
      </c>
      <c r="B18" s="415">
        <v>188641</v>
      </c>
      <c r="C18" s="415">
        <v>57160</v>
      </c>
      <c r="D18" s="415">
        <v>141461</v>
      </c>
      <c r="E18" s="415">
        <v>42508</v>
      </c>
      <c r="F18" s="415">
        <v>47180</v>
      </c>
      <c r="G18" s="489">
        <v>14652</v>
      </c>
    </row>
    <row r="19" spans="1:7">
      <c r="A19" s="476" t="s">
        <v>462</v>
      </c>
      <c r="B19" s="416"/>
      <c r="C19" s="416"/>
      <c r="D19" s="416"/>
      <c r="E19" s="416"/>
      <c r="F19" s="416"/>
      <c r="G19" s="57"/>
    </row>
    <row r="20" spans="1:7">
      <c r="A20" s="98" t="s">
        <v>460</v>
      </c>
      <c r="B20" s="415">
        <v>161566</v>
      </c>
      <c r="C20" s="415">
        <v>51972</v>
      </c>
      <c r="D20" s="415">
        <v>118804</v>
      </c>
      <c r="E20" s="415">
        <v>38067</v>
      </c>
      <c r="F20" s="415">
        <v>42762</v>
      </c>
      <c r="G20" s="489">
        <v>13905</v>
      </c>
    </row>
    <row r="21" spans="1:7">
      <c r="A21" s="476" t="s">
        <v>461</v>
      </c>
      <c r="B21" s="416"/>
      <c r="C21" s="416"/>
      <c r="D21" s="416"/>
      <c r="E21" s="416"/>
      <c r="F21" s="416"/>
      <c r="G21" s="57"/>
    </row>
    <row r="22" spans="1:7">
      <c r="A22" s="98" t="s">
        <v>10</v>
      </c>
      <c r="B22" s="415">
        <v>44950</v>
      </c>
      <c r="C22" s="415">
        <v>5453</v>
      </c>
      <c r="D22" s="415">
        <v>34125</v>
      </c>
      <c r="E22" s="415">
        <v>4251</v>
      </c>
      <c r="F22" s="415">
        <v>10825</v>
      </c>
      <c r="G22" s="489">
        <v>1202</v>
      </c>
    </row>
    <row r="23" spans="1:7">
      <c r="A23" s="477" t="s">
        <v>11</v>
      </c>
      <c r="B23" s="416"/>
      <c r="C23" s="416"/>
      <c r="D23" s="416"/>
      <c r="E23" s="416"/>
      <c r="F23" s="416"/>
      <c r="G23" s="57"/>
    </row>
    <row r="24" spans="1:7" ht="13.2">
      <c r="A24" s="478" t="s">
        <v>1237</v>
      </c>
      <c r="B24" s="415">
        <v>116570</v>
      </c>
      <c r="C24" s="415">
        <v>67593</v>
      </c>
      <c r="D24" s="415">
        <v>90241</v>
      </c>
      <c r="E24" s="415">
        <v>52519</v>
      </c>
      <c r="F24" s="415">
        <v>26329</v>
      </c>
      <c r="G24" s="489">
        <v>15074</v>
      </c>
    </row>
    <row r="25" spans="1:7" ht="13.2">
      <c r="A25" s="476" t="s">
        <v>480</v>
      </c>
      <c r="B25" s="416"/>
      <c r="C25" s="416"/>
      <c r="D25" s="416"/>
      <c r="E25" s="416"/>
      <c r="F25" s="416"/>
      <c r="G25" s="57"/>
    </row>
    <row r="26" spans="1:7">
      <c r="A26" s="98" t="s">
        <v>12</v>
      </c>
      <c r="B26" s="415">
        <v>37226</v>
      </c>
      <c r="C26" s="415">
        <v>10356</v>
      </c>
      <c r="D26" s="415">
        <v>27504</v>
      </c>
      <c r="E26" s="415">
        <v>8353</v>
      </c>
      <c r="F26" s="415">
        <v>9722</v>
      </c>
      <c r="G26" s="489">
        <v>2003</v>
      </c>
    </row>
    <row r="27" spans="1:7">
      <c r="A27" s="476" t="s">
        <v>13</v>
      </c>
      <c r="B27" s="416"/>
      <c r="C27" s="416"/>
      <c r="D27" s="416"/>
      <c r="E27" s="416"/>
      <c r="F27" s="416"/>
      <c r="G27" s="57"/>
    </row>
    <row r="28" spans="1:7" ht="13.2">
      <c r="A28" s="478" t="s">
        <v>1234</v>
      </c>
      <c r="B28" s="415">
        <v>17274</v>
      </c>
      <c r="C28" s="415">
        <v>11502</v>
      </c>
      <c r="D28" s="415">
        <v>14719</v>
      </c>
      <c r="E28" s="415">
        <v>9750</v>
      </c>
      <c r="F28" s="415">
        <v>2555</v>
      </c>
      <c r="G28" s="489">
        <v>1752</v>
      </c>
    </row>
    <row r="29" spans="1:7" ht="13.2">
      <c r="A29" s="476" t="s">
        <v>481</v>
      </c>
      <c r="B29" s="416"/>
      <c r="C29" s="416"/>
      <c r="D29" s="416"/>
      <c r="E29" s="416"/>
      <c r="F29" s="416"/>
      <c r="G29" s="57"/>
    </row>
    <row r="30" spans="1:7">
      <c r="A30" s="98" t="s">
        <v>14</v>
      </c>
      <c r="B30" s="415">
        <v>27779</v>
      </c>
      <c r="C30" s="415">
        <v>10561</v>
      </c>
      <c r="D30" s="415">
        <v>24327</v>
      </c>
      <c r="E30" s="415">
        <v>9168</v>
      </c>
      <c r="F30" s="415">
        <v>3452</v>
      </c>
      <c r="G30" s="489">
        <v>1393</v>
      </c>
    </row>
    <row r="31" spans="1:7">
      <c r="A31" s="476" t="s">
        <v>15</v>
      </c>
      <c r="B31" s="416"/>
      <c r="C31" s="416"/>
      <c r="D31" s="416"/>
      <c r="E31" s="416"/>
      <c r="F31" s="416"/>
      <c r="G31" s="57"/>
    </row>
    <row r="32" spans="1:7">
      <c r="A32" s="98" t="s">
        <v>16</v>
      </c>
      <c r="B32" s="415">
        <v>22163</v>
      </c>
      <c r="C32" s="415">
        <v>15479</v>
      </c>
      <c r="D32" s="415">
        <v>21042</v>
      </c>
      <c r="E32" s="415">
        <v>14568</v>
      </c>
      <c r="F32" s="415">
        <v>1121</v>
      </c>
      <c r="G32" s="489">
        <v>911</v>
      </c>
    </row>
    <row r="33" spans="1:7">
      <c r="A33" s="476" t="s">
        <v>17</v>
      </c>
      <c r="B33" s="416"/>
      <c r="C33" s="416"/>
      <c r="D33" s="416"/>
      <c r="E33" s="416"/>
      <c r="F33" s="416"/>
      <c r="G33" s="57"/>
    </row>
    <row r="34" spans="1:7" ht="13.2">
      <c r="A34" s="478" t="s">
        <v>1238</v>
      </c>
      <c r="B34" s="415">
        <v>8569</v>
      </c>
      <c r="C34" s="415">
        <v>4946</v>
      </c>
      <c r="D34" s="415">
        <v>8262</v>
      </c>
      <c r="E34" s="415">
        <v>4792</v>
      </c>
      <c r="F34" s="415">
        <v>307</v>
      </c>
      <c r="G34" s="489">
        <v>154</v>
      </c>
    </row>
    <row r="35" spans="1:7">
      <c r="A35" s="476" t="s">
        <v>18</v>
      </c>
      <c r="B35" s="416"/>
      <c r="C35" s="416"/>
      <c r="D35" s="416"/>
      <c r="E35" s="416"/>
      <c r="F35" s="416"/>
      <c r="G35" s="57"/>
    </row>
    <row r="36" spans="1:7">
      <c r="A36" s="98" t="s">
        <v>735</v>
      </c>
      <c r="B36" s="415">
        <v>31178</v>
      </c>
      <c r="C36" s="415">
        <v>17941</v>
      </c>
      <c r="D36" s="415">
        <v>28389</v>
      </c>
      <c r="E36" s="415">
        <v>16469</v>
      </c>
      <c r="F36" s="415">
        <v>2789</v>
      </c>
      <c r="G36" s="489">
        <v>1472</v>
      </c>
    </row>
    <row r="37" spans="1:7">
      <c r="A37" s="476" t="s">
        <v>20</v>
      </c>
      <c r="B37" s="416"/>
      <c r="C37" s="416"/>
      <c r="D37" s="416"/>
      <c r="E37" s="416"/>
      <c r="F37" s="416"/>
      <c r="G37" s="57"/>
    </row>
    <row r="38" spans="1:7" ht="13.2">
      <c r="A38" s="478" t="s">
        <v>1239</v>
      </c>
      <c r="B38" s="415">
        <v>28314</v>
      </c>
      <c r="C38" s="415">
        <v>13439</v>
      </c>
      <c r="D38" s="415">
        <v>26643</v>
      </c>
      <c r="E38" s="415">
        <v>12896</v>
      </c>
      <c r="F38" s="415">
        <v>1671</v>
      </c>
      <c r="G38" s="489">
        <v>543</v>
      </c>
    </row>
    <row r="39" spans="1:7">
      <c r="A39" s="476" t="s">
        <v>21</v>
      </c>
      <c r="B39" s="416"/>
      <c r="C39" s="416"/>
      <c r="D39" s="416"/>
      <c r="E39" s="416"/>
      <c r="F39" s="416"/>
      <c r="G39" s="57"/>
    </row>
    <row r="40" spans="1:7">
      <c r="A40" s="98" t="s">
        <v>1082</v>
      </c>
      <c r="B40" s="415">
        <v>45583</v>
      </c>
      <c r="C40" s="415">
        <v>29957</v>
      </c>
      <c r="D40" s="415">
        <v>40786</v>
      </c>
      <c r="E40" s="415">
        <v>26930</v>
      </c>
      <c r="F40" s="415">
        <v>4797</v>
      </c>
      <c r="G40" s="489">
        <v>3027</v>
      </c>
    </row>
    <row r="41" spans="1:7">
      <c r="A41" s="476" t="s">
        <v>22</v>
      </c>
      <c r="B41" s="416"/>
      <c r="C41" s="416"/>
      <c r="D41" s="416"/>
      <c r="E41" s="416"/>
      <c r="F41" s="416"/>
      <c r="G41" s="57"/>
    </row>
    <row r="42" spans="1:7">
      <c r="A42" s="98" t="s">
        <v>23</v>
      </c>
      <c r="B42" s="415">
        <v>102612</v>
      </c>
      <c r="C42" s="415">
        <v>78851</v>
      </c>
      <c r="D42" s="415">
        <v>70601</v>
      </c>
      <c r="E42" s="415">
        <v>51598</v>
      </c>
      <c r="F42" s="415">
        <v>32011</v>
      </c>
      <c r="G42" s="489">
        <v>27253</v>
      </c>
    </row>
    <row r="43" spans="1:7">
      <c r="A43" s="476" t="s">
        <v>24</v>
      </c>
      <c r="B43" s="416"/>
      <c r="C43" s="416"/>
      <c r="D43" s="416"/>
      <c r="E43" s="416"/>
      <c r="F43" s="416"/>
      <c r="G43" s="57"/>
    </row>
    <row r="44" spans="1:7">
      <c r="A44" s="98" t="s">
        <v>25</v>
      </c>
      <c r="B44" s="415">
        <v>59398</v>
      </c>
      <c r="C44" s="415">
        <v>49560</v>
      </c>
      <c r="D44" s="415">
        <v>52090</v>
      </c>
      <c r="E44" s="415">
        <v>43322</v>
      </c>
      <c r="F44" s="415">
        <v>7308</v>
      </c>
      <c r="G44" s="489">
        <v>6238</v>
      </c>
    </row>
    <row r="45" spans="1:7">
      <c r="A45" s="476" t="s">
        <v>26</v>
      </c>
      <c r="B45" s="416"/>
      <c r="C45" s="416"/>
      <c r="D45" s="416"/>
      <c r="E45" s="416"/>
      <c r="F45" s="416"/>
      <c r="G45" s="57"/>
    </row>
    <row r="46" spans="1:7">
      <c r="A46" s="98" t="s">
        <v>27</v>
      </c>
      <c r="B46" s="415">
        <v>12216</v>
      </c>
      <c r="C46" s="415">
        <v>7631</v>
      </c>
      <c r="D46" s="415">
        <v>9919</v>
      </c>
      <c r="E46" s="415">
        <v>6028</v>
      </c>
      <c r="F46" s="415">
        <v>2297</v>
      </c>
      <c r="G46" s="489">
        <v>1603</v>
      </c>
    </row>
    <row r="47" spans="1:7">
      <c r="A47" s="476" t="s">
        <v>28</v>
      </c>
      <c r="B47" s="416"/>
      <c r="C47" s="416"/>
      <c r="D47" s="416"/>
      <c r="E47" s="416"/>
      <c r="F47" s="416"/>
      <c r="G47" s="57"/>
    </row>
    <row r="48" spans="1:7">
      <c r="A48" s="98" t="s">
        <v>29</v>
      </c>
      <c r="B48" s="415">
        <v>2476</v>
      </c>
      <c r="C48" s="415">
        <v>1540</v>
      </c>
      <c r="D48" s="415">
        <v>1944</v>
      </c>
      <c r="E48" s="415">
        <v>1260</v>
      </c>
      <c r="F48" s="415">
        <v>532</v>
      </c>
      <c r="G48" s="489">
        <v>280</v>
      </c>
    </row>
    <row r="49" spans="1:7">
      <c r="A49" s="476" t="s">
        <v>30</v>
      </c>
      <c r="B49" s="480"/>
      <c r="C49" s="480"/>
      <c r="D49" s="480"/>
      <c r="E49" s="480"/>
      <c r="F49" s="480"/>
      <c r="G49" s="481"/>
    </row>
    <row r="50" spans="1:7" ht="21" customHeight="1">
      <c r="A50" s="1058" t="s">
        <v>2487</v>
      </c>
      <c r="B50" s="1058"/>
      <c r="C50" s="1058"/>
      <c r="D50" s="1058"/>
      <c r="E50" s="1058"/>
      <c r="F50" s="1058"/>
      <c r="G50" s="1058"/>
    </row>
    <row r="51" spans="1:7" ht="15" customHeight="1">
      <c r="A51" s="993" t="s">
        <v>2488</v>
      </c>
      <c r="B51" s="79"/>
      <c r="C51" s="79"/>
      <c r="D51" s="79"/>
      <c r="E51" s="79"/>
      <c r="F51" s="79"/>
      <c r="G51" s="79"/>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GridLines="0">
      <selection activeCell="A37" sqref="A37"/>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8709ABF6-20E2-4B99-9C0E-AB7F5DEED495}" showGridLines="0" topLeftCell="B1">
      <selection activeCell="G56" sqref="G56"/>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A30" sqref="A30"/>
      <pageMargins left="0.2" right="0.26" top="0.68" bottom="0.33" header="0.5" footer="0.18"/>
      <pageSetup paperSize="9" orientation="portrait" r:id="rId6"/>
      <headerFooter alignWithMargins="0"/>
    </customSheetView>
  </customSheetViews>
  <mergeCells count="8">
    <mergeCell ref="A50:G50"/>
    <mergeCell ref="A1:G1"/>
    <mergeCell ref="B6:C6"/>
    <mergeCell ref="D6:E6"/>
    <mergeCell ref="F6:G6"/>
    <mergeCell ref="B7:C7"/>
    <mergeCell ref="D7:E7"/>
    <mergeCell ref="F7:G7"/>
  </mergeCells>
  <hyperlinks>
    <hyperlink ref="A1" location="'Spis treści'!A1" display="'Spis treści'!A1"/>
    <hyperlink ref="A1:F1" location="'Spis tablic -- List of Tables'!A1" display="'Spis tablic -- List of Tables'!A1"/>
    <hyperlink ref="A1:G1" location="'Spis tablic -- List of Tables'!A1" display="'Spis tablic -- List of Tables'!A1"/>
  </hyperlinks>
  <pageMargins left="0.2" right="0.26" top="0.68" bottom="0.33" header="0.5" footer="0.18"/>
  <pageSetup paperSize="9" orientation="portrait" r:id="rId7"/>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I55"/>
  <sheetViews>
    <sheetView showGridLines="0" zoomScaleNormal="100" workbookViewId="0">
      <selection activeCell="A2" sqref="A2"/>
    </sheetView>
  </sheetViews>
  <sheetFormatPr defaultColWidth="9.109375" defaultRowHeight="11.4"/>
  <cols>
    <col min="1" max="1" width="81.6640625" style="6" customWidth="1"/>
    <col min="2" max="6" width="23.109375" style="6" customWidth="1"/>
    <col min="7" max="9" width="15.33203125" style="6" customWidth="1"/>
    <col min="10" max="16384" width="9.109375" style="6"/>
  </cols>
  <sheetData>
    <row r="1" spans="1:9" s="7" customFormat="1" ht="27" customHeight="1">
      <c r="A1" s="1044" t="s">
        <v>2583</v>
      </c>
      <c r="B1" s="1044"/>
      <c r="C1" s="1044"/>
      <c r="D1" s="1044"/>
      <c r="E1" s="1044"/>
      <c r="F1" s="1044"/>
      <c r="G1" s="8"/>
      <c r="H1" s="8"/>
      <c r="I1" s="8"/>
    </row>
    <row r="2" spans="1:9" ht="12">
      <c r="A2" s="13" t="s">
        <v>1936</v>
      </c>
    </row>
    <row r="3" spans="1:9" s="20" customFormat="1">
      <c r="A3" s="64" t="s">
        <v>1669</v>
      </c>
      <c r="B3" s="71"/>
      <c r="C3" s="71"/>
      <c r="D3" s="71"/>
      <c r="E3" s="71"/>
      <c r="F3" s="71"/>
    </row>
    <row r="4" spans="1:9">
      <c r="A4" s="146"/>
      <c r="B4" s="1038" t="s">
        <v>791</v>
      </c>
      <c r="C4" s="1038"/>
      <c r="D4" s="1038"/>
      <c r="E4" s="1038"/>
      <c r="F4" s="1039"/>
    </row>
    <row r="5" spans="1:9">
      <c r="A5" s="150"/>
      <c r="B5" s="1041" t="s">
        <v>792</v>
      </c>
      <c r="C5" s="1041"/>
      <c r="D5" s="1041"/>
      <c r="E5" s="1041"/>
      <c r="F5" s="1042"/>
    </row>
    <row r="6" spans="1:9" ht="12.75" customHeight="1">
      <c r="A6" s="189"/>
      <c r="B6" s="1038" t="s">
        <v>793</v>
      </c>
      <c r="C6" s="1038"/>
      <c r="D6" s="1038"/>
      <c r="E6" s="1039" t="s">
        <v>2576</v>
      </c>
      <c r="F6" s="1218"/>
    </row>
    <row r="7" spans="1:9" ht="12" customHeight="1">
      <c r="A7" s="148"/>
      <c r="B7" s="1041" t="s">
        <v>794</v>
      </c>
      <c r="C7" s="1041"/>
      <c r="D7" s="1041"/>
      <c r="E7" s="1114"/>
      <c r="F7" s="1219"/>
    </row>
    <row r="8" spans="1:9" ht="48" customHeight="1">
      <c r="A8" s="218" t="s">
        <v>31</v>
      </c>
      <c r="B8" s="563" t="s">
        <v>1063</v>
      </c>
      <c r="C8" s="563" t="s">
        <v>796</v>
      </c>
      <c r="D8" s="563" t="s">
        <v>1062</v>
      </c>
      <c r="E8" s="1114"/>
      <c r="F8" s="1219"/>
    </row>
    <row r="9" spans="1:9" ht="39.75" customHeight="1">
      <c r="A9" s="286" t="s">
        <v>32</v>
      </c>
      <c r="B9" s="565" t="s">
        <v>795</v>
      </c>
      <c r="C9" s="565" t="s">
        <v>797</v>
      </c>
      <c r="D9" s="565" t="s">
        <v>798</v>
      </c>
      <c r="E9" s="1220"/>
      <c r="F9" s="1221"/>
    </row>
    <row r="10" spans="1:9">
      <c r="A10" s="189"/>
      <c r="B10" s="1067" t="s">
        <v>799</v>
      </c>
      <c r="C10" s="1067"/>
      <c r="D10" s="1067"/>
      <c r="E10" s="1067"/>
      <c r="F10" s="590" t="s">
        <v>801</v>
      </c>
    </row>
    <row r="11" spans="1:9" ht="12" thickBot="1">
      <c r="A11" s="154"/>
      <c r="B11" s="1217" t="s">
        <v>800</v>
      </c>
      <c r="C11" s="1217"/>
      <c r="D11" s="1217"/>
      <c r="E11" s="1217"/>
      <c r="F11" s="188" t="s">
        <v>802</v>
      </c>
    </row>
    <row r="12" spans="1:9" ht="19.5" customHeight="1">
      <c r="A12" s="852" t="s">
        <v>1321</v>
      </c>
      <c r="B12" s="130" t="s">
        <v>2304</v>
      </c>
      <c r="C12" s="130" t="s">
        <v>2305</v>
      </c>
      <c r="D12" s="130" t="s">
        <v>2306</v>
      </c>
      <c r="E12" s="130" t="s">
        <v>2307</v>
      </c>
      <c r="F12" s="893">
        <v>38.799999999999997</v>
      </c>
    </row>
    <row r="13" spans="1:9" ht="12">
      <c r="A13" s="134" t="s">
        <v>1322</v>
      </c>
      <c r="B13" s="130"/>
      <c r="C13" s="130"/>
      <c r="D13" s="130"/>
      <c r="E13" s="130"/>
      <c r="F13" s="651"/>
    </row>
    <row r="14" spans="1:9">
      <c r="A14" s="123" t="s">
        <v>803</v>
      </c>
      <c r="B14" s="121" t="s">
        <v>2308</v>
      </c>
      <c r="C14" s="121" t="s">
        <v>1910</v>
      </c>
      <c r="D14" s="121" t="s">
        <v>2309</v>
      </c>
      <c r="E14" s="121" t="s">
        <v>2310</v>
      </c>
      <c r="F14" s="866">
        <v>1.6</v>
      </c>
    </row>
    <row r="15" spans="1:9">
      <c r="A15" s="141" t="s">
        <v>804</v>
      </c>
      <c r="B15" s="121"/>
      <c r="C15" s="121"/>
      <c r="D15" s="121"/>
      <c r="E15" s="121"/>
      <c r="F15" s="651"/>
    </row>
    <row r="16" spans="1:9">
      <c r="A16" s="140" t="s">
        <v>339</v>
      </c>
      <c r="B16" s="121"/>
      <c r="C16" s="121"/>
      <c r="D16" s="121"/>
      <c r="E16" s="121"/>
      <c r="F16" s="651"/>
    </row>
    <row r="17" spans="1:6">
      <c r="A17" s="141" t="s">
        <v>340</v>
      </c>
      <c r="B17" s="121"/>
      <c r="C17" s="121"/>
      <c r="D17" s="121"/>
      <c r="E17" s="121"/>
      <c r="F17" s="651"/>
    </row>
    <row r="18" spans="1:6">
      <c r="A18" s="123" t="s">
        <v>805</v>
      </c>
      <c r="B18" s="121" t="s">
        <v>1714</v>
      </c>
      <c r="C18" s="121" t="s">
        <v>2311</v>
      </c>
      <c r="D18" s="121" t="s">
        <v>2312</v>
      </c>
      <c r="E18" s="121" t="s">
        <v>1703</v>
      </c>
      <c r="F18" s="866">
        <v>0.5</v>
      </c>
    </row>
    <row r="19" spans="1:6">
      <c r="A19" s="141" t="s">
        <v>806</v>
      </c>
      <c r="B19" s="121"/>
      <c r="C19" s="121"/>
      <c r="D19" s="121"/>
      <c r="E19" s="121"/>
      <c r="F19" s="651"/>
    </row>
    <row r="20" spans="1:6">
      <c r="A20" s="123" t="s">
        <v>807</v>
      </c>
      <c r="B20" s="121" t="s">
        <v>2202</v>
      </c>
      <c r="C20" s="121" t="s">
        <v>2313</v>
      </c>
      <c r="D20" s="121" t="s">
        <v>1889</v>
      </c>
      <c r="E20" s="121" t="s">
        <v>2314</v>
      </c>
      <c r="F20" s="866">
        <v>0.1</v>
      </c>
    </row>
    <row r="21" spans="1:6">
      <c r="A21" s="141" t="s">
        <v>808</v>
      </c>
      <c r="B21" s="121"/>
      <c r="C21" s="121"/>
      <c r="D21" s="121"/>
      <c r="E21" s="121"/>
      <c r="F21" s="651"/>
    </row>
    <row r="22" spans="1:6">
      <c r="A22" s="123" t="s">
        <v>809</v>
      </c>
      <c r="B22" s="121" t="s">
        <v>2315</v>
      </c>
      <c r="C22" s="121" t="s">
        <v>2316</v>
      </c>
      <c r="D22" s="121" t="s">
        <v>2317</v>
      </c>
      <c r="E22" s="121" t="s">
        <v>2318</v>
      </c>
      <c r="F22" s="866">
        <v>5.6</v>
      </c>
    </row>
    <row r="23" spans="1:6">
      <c r="A23" s="141" t="s">
        <v>810</v>
      </c>
      <c r="B23" s="121"/>
      <c r="C23" s="121"/>
      <c r="D23" s="121"/>
      <c r="E23" s="121"/>
      <c r="F23" s="651"/>
    </row>
    <row r="24" spans="1:6">
      <c r="A24" s="123" t="s">
        <v>811</v>
      </c>
      <c r="B24" s="121" t="s">
        <v>2319</v>
      </c>
      <c r="C24" s="121" t="s">
        <v>2320</v>
      </c>
      <c r="D24" s="121" t="s">
        <v>2172</v>
      </c>
      <c r="E24" s="121" t="s">
        <v>2321</v>
      </c>
      <c r="F24" s="866">
        <v>3.8</v>
      </c>
    </row>
    <row r="25" spans="1:6">
      <c r="A25" s="141" t="s">
        <v>812</v>
      </c>
      <c r="B25" s="121"/>
      <c r="C25" s="121"/>
      <c r="D25" s="121"/>
      <c r="E25" s="121"/>
      <c r="F25" s="651"/>
    </row>
    <row r="26" spans="1:6">
      <c r="A26" s="123" t="s">
        <v>805</v>
      </c>
      <c r="B26" s="121" t="s">
        <v>2322</v>
      </c>
      <c r="C26" s="121" t="s">
        <v>2174</v>
      </c>
      <c r="D26" s="121" t="s">
        <v>1987</v>
      </c>
      <c r="E26" s="121" t="s">
        <v>2323</v>
      </c>
      <c r="F26" s="866">
        <v>0.5</v>
      </c>
    </row>
    <row r="27" spans="1:6">
      <c r="A27" s="141" t="s">
        <v>813</v>
      </c>
      <c r="B27" s="121"/>
      <c r="C27" s="121"/>
      <c r="D27" s="121"/>
      <c r="E27" s="121"/>
      <c r="F27" s="651"/>
    </row>
    <row r="28" spans="1:6">
      <c r="A28" s="123" t="s">
        <v>814</v>
      </c>
      <c r="B28" s="121" t="s">
        <v>2324</v>
      </c>
      <c r="C28" s="121" t="s">
        <v>2097</v>
      </c>
      <c r="D28" s="121" t="s">
        <v>2325</v>
      </c>
      <c r="E28" s="121" t="s">
        <v>2326</v>
      </c>
      <c r="F28" s="866">
        <v>1.4</v>
      </c>
    </row>
    <row r="29" spans="1:6">
      <c r="A29" s="290" t="s">
        <v>815</v>
      </c>
      <c r="B29" s="121"/>
      <c r="C29" s="121"/>
      <c r="D29" s="121"/>
      <c r="E29" s="121"/>
      <c r="F29" s="651"/>
    </row>
    <row r="30" spans="1:6">
      <c r="A30" s="123" t="s">
        <v>816</v>
      </c>
      <c r="B30" s="121" t="s">
        <v>2327</v>
      </c>
      <c r="C30" s="121" t="s">
        <v>2328</v>
      </c>
      <c r="D30" s="121" t="s">
        <v>2329</v>
      </c>
      <c r="E30" s="121" t="s">
        <v>2330</v>
      </c>
      <c r="F30" s="866">
        <v>23.1</v>
      </c>
    </row>
    <row r="31" spans="1:6">
      <c r="A31" s="141" t="s">
        <v>817</v>
      </c>
      <c r="B31" s="121"/>
      <c r="C31" s="121"/>
      <c r="D31" s="121"/>
      <c r="E31" s="121"/>
      <c r="F31" s="651"/>
    </row>
    <row r="32" spans="1:6">
      <c r="A32" s="123" t="s">
        <v>818</v>
      </c>
      <c r="B32" s="121" t="s">
        <v>2331</v>
      </c>
      <c r="C32" s="121" t="s">
        <v>2332</v>
      </c>
      <c r="D32" s="121" t="s">
        <v>2333</v>
      </c>
      <c r="E32" s="121" t="s">
        <v>2066</v>
      </c>
      <c r="F32" s="866">
        <v>2</v>
      </c>
    </row>
    <row r="33" spans="1:7">
      <c r="A33" s="141" t="s">
        <v>819</v>
      </c>
      <c r="B33" s="121"/>
      <c r="C33" s="121"/>
      <c r="D33" s="121"/>
      <c r="E33" s="121"/>
      <c r="F33" s="651"/>
    </row>
    <row r="34" spans="1:7">
      <c r="A34" s="123" t="s">
        <v>820</v>
      </c>
      <c r="B34" s="121" t="s">
        <v>2334</v>
      </c>
      <c r="C34" s="121" t="s">
        <v>2335</v>
      </c>
      <c r="D34" s="121" t="s">
        <v>2336</v>
      </c>
      <c r="E34" s="121" t="s">
        <v>2337</v>
      </c>
      <c r="F34" s="866">
        <v>0.8</v>
      </c>
    </row>
    <row r="35" spans="1:7">
      <c r="A35" s="141" t="s">
        <v>821</v>
      </c>
      <c r="B35" s="121"/>
      <c r="C35" s="121"/>
      <c r="D35" s="121"/>
      <c r="E35" s="121"/>
      <c r="F35" s="651"/>
    </row>
    <row r="36" spans="1:7">
      <c r="A36" s="123" t="s">
        <v>822</v>
      </c>
      <c r="B36" s="121" t="s">
        <v>1989</v>
      </c>
      <c r="C36" s="121" t="s">
        <v>2338</v>
      </c>
      <c r="D36" s="121" t="s">
        <v>2339</v>
      </c>
      <c r="E36" s="121" t="s">
        <v>2340</v>
      </c>
      <c r="F36" s="866">
        <v>2.8</v>
      </c>
    </row>
    <row r="37" spans="1:7">
      <c r="A37" s="141" t="s">
        <v>823</v>
      </c>
      <c r="B37" s="121"/>
      <c r="C37" s="121"/>
      <c r="D37" s="121"/>
      <c r="E37" s="121"/>
      <c r="F37" s="651"/>
    </row>
    <row r="38" spans="1:7" ht="13.2">
      <c r="A38" s="161" t="s">
        <v>1380</v>
      </c>
      <c r="B38" s="121">
        <v>307</v>
      </c>
      <c r="C38" s="121">
        <v>142</v>
      </c>
      <c r="D38" s="121">
        <v>135</v>
      </c>
      <c r="E38" s="121">
        <v>655</v>
      </c>
      <c r="F38" s="866">
        <v>1.3</v>
      </c>
    </row>
    <row r="39" spans="1:7" ht="13.2">
      <c r="A39" s="141" t="s">
        <v>824</v>
      </c>
      <c r="B39" s="220"/>
      <c r="C39" s="220"/>
      <c r="D39" s="220"/>
      <c r="E39" s="220"/>
      <c r="F39" s="182"/>
    </row>
    <row r="40" spans="1:7">
      <c r="A40" s="123" t="s">
        <v>825</v>
      </c>
      <c r="B40" s="121" t="s">
        <v>2342</v>
      </c>
      <c r="C40" s="121" t="s">
        <v>2341</v>
      </c>
      <c r="D40" s="121" t="s">
        <v>2261</v>
      </c>
      <c r="E40" s="121" t="s">
        <v>2343</v>
      </c>
      <c r="F40" s="866">
        <v>0.3</v>
      </c>
    </row>
    <row r="41" spans="1:7">
      <c r="A41" s="141" t="s">
        <v>826</v>
      </c>
      <c r="B41" s="121"/>
      <c r="C41" s="121"/>
      <c r="D41" s="121"/>
      <c r="E41" s="121"/>
      <c r="F41" s="651"/>
    </row>
    <row r="42" spans="1:7">
      <c r="A42" s="123" t="s">
        <v>827</v>
      </c>
      <c r="B42" s="121" t="s">
        <v>2117</v>
      </c>
      <c r="C42" s="121" t="s">
        <v>2344</v>
      </c>
      <c r="D42" s="121" t="s">
        <v>2263</v>
      </c>
      <c r="E42" s="121" t="s">
        <v>2345</v>
      </c>
      <c r="F42" s="866">
        <v>1.3</v>
      </c>
    </row>
    <row r="43" spans="1:7">
      <c r="A43" s="141" t="s">
        <v>828</v>
      </c>
      <c r="B43" s="121"/>
      <c r="C43" s="121"/>
      <c r="D43" s="121"/>
      <c r="E43" s="121"/>
      <c r="F43" s="122"/>
      <c r="G43" s="10"/>
    </row>
    <row r="44" spans="1:7" ht="12">
      <c r="A44" s="238" t="s">
        <v>1323</v>
      </c>
      <c r="B44" s="130" t="s">
        <v>2346</v>
      </c>
      <c r="C44" s="130" t="s">
        <v>2347</v>
      </c>
      <c r="D44" s="130" t="s">
        <v>2348</v>
      </c>
      <c r="E44" s="130" t="s">
        <v>2349</v>
      </c>
      <c r="F44" s="893">
        <v>20.7</v>
      </c>
    </row>
    <row r="45" spans="1:7" ht="12">
      <c r="A45" s="134" t="s">
        <v>1324</v>
      </c>
      <c r="B45" s="130"/>
      <c r="C45" s="130"/>
      <c r="D45" s="130"/>
      <c r="E45" s="130"/>
      <c r="F45" s="867"/>
    </row>
    <row r="46" spans="1:7">
      <c r="A46" s="123" t="s">
        <v>829</v>
      </c>
      <c r="B46" s="121" t="s">
        <v>2031</v>
      </c>
      <c r="C46" s="121" t="s">
        <v>2350</v>
      </c>
      <c r="D46" s="121" t="s">
        <v>2351</v>
      </c>
      <c r="E46" s="121" t="s">
        <v>2352</v>
      </c>
      <c r="F46" s="866">
        <v>9.3000000000000007</v>
      </c>
    </row>
    <row r="47" spans="1:7">
      <c r="A47" s="141" t="s">
        <v>830</v>
      </c>
      <c r="B47" s="121"/>
      <c r="C47" s="121"/>
      <c r="D47" s="121"/>
      <c r="E47" s="121"/>
      <c r="F47" s="651"/>
    </row>
    <row r="48" spans="1:7">
      <c r="A48" s="123" t="s">
        <v>1325</v>
      </c>
      <c r="B48" s="121" t="s">
        <v>2030</v>
      </c>
      <c r="C48" s="121" t="s">
        <v>2353</v>
      </c>
      <c r="D48" s="121" t="s">
        <v>2354</v>
      </c>
      <c r="E48" s="121" t="s">
        <v>2355</v>
      </c>
      <c r="F48" s="866">
        <v>3.1</v>
      </c>
    </row>
    <row r="49" spans="1:7">
      <c r="A49" s="141" t="s">
        <v>1326</v>
      </c>
      <c r="B49" s="121"/>
      <c r="C49" s="121"/>
      <c r="D49" s="121"/>
      <c r="E49" s="121"/>
      <c r="F49" s="651"/>
    </row>
    <row r="50" spans="1:7">
      <c r="A50" s="123" t="s">
        <v>827</v>
      </c>
      <c r="B50" s="121" t="s">
        <v>2356</v>
      </c>
      <c r="C50" s="121" t="s">
        <v>2357</v>
      </c>
      <c r="D50" s="121" t="s">
        <v>2358</v>
      </c>
      <c r="E50" s="121" t="s">
        <v>2359</v>
      </c>
      <c r="F50" s="866">
        <v>8.1999999999999993</v>
      </c>
    </row>
    <row r="51" spans="1:7">
      <c r="A51" s="141" t="s">
        <v>828</v>
      </c>
      <c r="B51" s="121"/>
      <c r="C51" s="121"/>
      <c r="D51" s="121"/>
      <c r="E51" s="121"/>
      <c r="F51" s="122"/>
      <c r="G51" s="10"/>
    </row>
    <row r="52" spans="1:7" ht="12">
      <c r="A52" s="238" t="s">
        <v>1336</v>
      </c>
      <c r="B52" s="130" t="s">
        <v>2360</v>
      </c>
      <c r="C52" s="130" t="s">
        <v>2361</v>
      </c>
      <c r="D52" s="130" t="s">
        <v>2362</v>
      </c>
      <c r="E52" s="130" t="s">
        <v>2363</v>
      </c>
      <c r="F52" s="893">
        <v>12.5</v>
      </c>
    </row>
    <row r="53" spans="1:7" ht="12">
      <c r="A53" s="134" t="s">
        <v>1335</v>
      </c>
      <c r="B53" s="291"/>
      <c r="C53" s="291"/>
      <c r="D53" s="291"/>
      <c r="E53" s="291"/>
      <c r="F53" s="292"/>
    </row>
    <row r="54" spans="1:7" ht="18.75" customHeight="1">
      <c r="A54" s="976" t="s">
        <v>2522</v>
      </c>
    </row>
    <row r="55" spans="1:7" ht="18.75" customHeight="1">
      <c r="A55" s="987" t="s">
        <v>2523</v>
      </c>
    </row>
  </sheetData>
  <customSheetViews>
    <customSheetView guid="{A85E6947-5E9C-44EA-9974-2D5A8476B6C9}" scale="85" showGridLines="0">
      <selection sqref="A1:F1"/>
      <pageMargins left="0.2" right="0.26" top="0.68" bottom="0.33" header="0.5" footer="0.18"/>
      <pageSetup paperSize="9" orientation="portrait" r:id="rId1"/>
      <headerFooter alignWithMargins="0"/>
    </customSheetView>
    <customSheetView guid="{CC2CED46-F28E-4FEE-8298-2DA48F36A2D7}" showGridLines="0" topLeftCell="A2">
      <selection activeCell="G8" sqref="G8"/>
      <pageMargins left="0.2" right="0.26" top="0.68" bottom="0.33" header="0.5" footer="0.18"/>
      <pageSetup paperSize="9" orientation="portrait" r:id="rId2"/>
      <headerFooter alignWithMargins="0"/>
    </customSheetView>
    <customSheetView guid="{FCEFCAA7-AD5D-4C5E-BACD-D6687B3FDCC7}" showGridLines="0">
      <selection activeCell="G18" sqref="G18"/>
      <pageMargins left="0.2" right="0.26" top="0.68" bottom="0.33" header="0.5" footer="0.18"/>
      <pageSetup paperSize="9" orientation="portrait" r:id="rId3"/>
      <headerFooter alignWithMargins="0"/>
    </customSheetView>
    <customSheetView guid="{8709ABF6-20E2-4B99-9C0E-AB7F5DEED495}" showGridLines="0" topLeftCell="A2">
      <selection activeCell="H30" sqref="H30"/>
      <pageMargins left="0.2" right="0.26" top="0.68" bottom="0.33" header="0.5" footer="0.18"/>
      <pageSetup paperSize="9" orientation="portrait" r:id="rId4"/>
      <headerFooter alignWithMargins="0"/>
    </customSheetView>
    <customSheetView guid="{8C363C17-0354-4D9D-A56B-D86EF42AC202}" showGridLines="0" topLeftCell="A16">
      <selection activeCell="F46" sqref="F46"/>
      <pageMargins left="0.2" right="0.26" top="0.68" bottom="0.33" header="0.5" footer="0.18"/>
      <pageSetup paperSize="9" orientation="portrait" r:id="rId5"/>
      <headerFooter alignWithMargins="0"/>
    </customSheetView>
    <customSheetView guid="{12ED0E62-18D6-4731-BF3E-9ACDC95060EE}" showGridLines="0">
      <selection activeCell="D9" sqref="D9"/>
      <pageMargins left="0.2" right="0.26" top="0.68" bottom="0.33" header="0.5" footer="0.18"/>
      <pageSetup paperSize="9" orientation="portrait" r:id="rId6"/>
      <headerFooter alignWithMargins="0"/>
    </customSheetView>
  </customSheetViews>
  <mergeCells count="8">
    <mergeCell ref="B10:E10"/>
    <mergeCell ref="B11:E11"/>
    <mergeCell ref="A1:F1"/>
    <mergeCell ref="B4:F4"/>
    <mergeCell ref="B5:F5"/>
    <mergeCell ref="B6:D6"/>
    <mergeCell ref="B7:D7"/>
    <mergeCell ref="E6:F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ignoredErrors>
    <ignoredError sqref="B12:F5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K75"/>
  <sheetViews>
    <sheetView showGridLines="0" zoomScaleNormal="100" workbookViewId="0">
      <selection sqref="A1:F1"/>
    </sheetView>
  </sheetViews>
  <sheetFormatPr defaultColWidth="9.109375" defaultRowHeight="11.4"/>
  <cols>
    <col min="1" max="1" width="69.109375" style="6" customWidth="1"/>
    <col min="2" max="6" width="18.6640625" style="6" customWidth="1"/>
    <col min="7" max="7" width="16" style="6" customWidth="1"/>
    <col min="8" max="8" width="15.44140625" style="6" customWidth="1"/>
    <col min="9" max="10" width="14.44140625" style="6" customWidth="1"/>
    <col min="11" max="11" width="13.88671875" style="6" customWidth="1"/>
    <col min="12" max="16384" width="9.109375" style="6"/>
  </cols>
  <sheetData>
    <row r="1" spans="1:11" s="7" customFormat="1" ht="27" customHeight="1">
      <c r="A1" s="1044" t="s">
        <v>2583</v>
      </c>
      <c r="B1" s="1044"/>
      <c r="C1" s="1044"/>
      <c r="D1" s="1044"/>
      <c r="E1" s="1044"/>
      <c r="F1" s="1044"/>
      <c r="G1" s="26"/>
      <c r="H1" s="26"/>
      <c r="I1" s="26"/>
      <c r="J1" s="26"/>
      <c r="K1" s="26"/>
    </row>
    <row r="2" spans="1:11" ht="12">
      <c r="A2" s="13" t="s">
        <v>1937</v>
      </c>
      <c r="C2" s="13"/>
      <c r="D2" s="13"/>
    </row>
    <row r="3" spans="1:11">
      <c r="A3" s="64" t="s">
        <v>1670</v>
      </c>
      <c r="B3" s="66"/>
      <c r="C3" s="10"/>
      <c r="D3" s="10"/>
      <c r="E3" s="10"/>
      <c r="F3" s="10"/>
    </row>
    <row r="4" spans="1:11" ht="26.25" customHeight="1">
      <c r="A4" s="183"/>
      <c r="B4" s="1063" t="s">
        <v>1059</v>
      </c>
      <c r="C4" s="1063" t="s">
        <v>1058</v>
      </c>
      <c r="D4" s="1063" t="s">
        <v>1061</v>
      </c>
      <c r="E4" s="1063"/>
      <c r="F4" s="1064"/>
    </row>
    <row r="5" spans="1:11" ht="27.75" customHeight="1">
      <c r="A5" s="218" t="s">
        <v>31</v>
      </c>
      <c r="B5" s="1067"/>
      <c r="C5" s="1067"/>
      <c r="D5" s="1065" t="s">
        <v>1060</v>
      </c>
      <c r="E5" s="1065"/>
      <c r="F5" s="1066"/>
    </row>
    <row r="6" spans="1:11" ht="21.75" customHeight="1">
      <c r="A6" s="286" t="s">
        <v>32</v>
      </c>
      <c r="B6" s="1141" t="s">
        <v>831</v>
      </c>
      <c r="C6" s="1141" t="s">
        <v>1057</v>
      </c>
      <c r="D6" s="201" t="s">
        <v>832</v>
      </c>
      <c r="E6" s="201" t="s">
        <v>1054</v>
      </c>
      <c r="F6" s="219" t="s">
        <v>1056</v>
      </c>
    </row>
    <row r="7" spans="1:11" s="24" customFormat="1" ht="25.5" customHeight="1" thickBot="1">
      <c r="A7" s="287"/>
      <c r="B7" s="1217"/>
      <c r="C7" s="1217"/>
      <c r="D7" s="187" t="s">
        <v>833</v>
      </c>
      <c r="E7" s="187" t="s">
        <v>1055</v>
      </c>
      <c r="F7" s="188" t="s">
        <v>834</v>
      </c>
    </row>
    <row r="8" spans="1:11" ht="23.25" customHeight="1">
      <c r="A8" s="1125" t="s">
        <v>835</v>
      </c>
      <c r="B8" s="1125"/>
      <c r="C8" s="1125"/>
      <c r="D8" s="1125"/>
      <c r="E8" s="1125"/>
      <c r="F8" s="1125"/>
    </row>
    <row r="9" spans="1:11" ht="23.25" customHeight="1">
      <c r="A9" s="1126" t="s">
        <v>836</v>
      </c>
      <c r="B9" s="1127"/>
      <c r="C9" s="1127"/>
      <c r="D9" s="1127"/>
      <c r="E9" s="1127"/>
      <c r="F9" s="1128"/>
    </row>
    <row r="10" spans="1:11" ht="12">
      <c r="A10" s="238" t="s">
        <v>476</v>
      </c>
      <c r="B10" s="130" t="s">
        <v>2003</v>
      </c>
      <c r="C10" s="130" t="s">
        <v>2004</v>
      </c>
      <c r="D10" s="130" t="s">
        <v>2005</v>
      </c>
      <c r="E10" s="130" t="s">
        <v>2006</v>
      </c>
      <c r="F10" s="171" t="s">
        <v>2007</v>
      </c>
    </row>
    <row r="11" spans="1:11">
      <c r="A11" s="134" t="s">
        <v>33</v>
      </c>
      <c r="B11" s="127"/>
      <c r="C11" s="127"/>
      <c r="D11" s="127"/>
      <c r="E11" s="127"/>
      <c r="F11" s="128"/>
    </row>
    <row r="12" spans="1:11">
      <c r="A12" s="123" t="s">
        <v>341</v>
      </c>
      <c r="B12" s="121" t="s">
        <v>2008</v>
      </c>
      <c r="C12" s="121" t="s">
        <v>2009</v>
      </c>
      <c r="D12" s="121" t="s">
        <v>2010</v>
      </c>
      <c r="E12" s="121" t="s">
        <v>2011</v>
      </c>
      <c r="F12" s="122" t="s">
        <v>2012</v>
      </c>
    </row>
    <row r="13" spans="1:11">
      <c r="A13" s="141" t="s">
        <v>337</v>
      </c>
      <c r="B13" s="127"/>
      <c r="C13" s="127"/>
      <c r="D13" s="127"/>
      <c r="E13" s="127"/>
      <c r="F13" s="128"/>
    </row>
    <row r="14" spans="1:11">
      <c r="A14" s="123" t="s">
        <v>343</v>
      </c>
      <c r="B14" s="121" t="s">
        <v>2013</v>
      </c>
      <c r="C14" s="121" t="s">
        <v>2014</v>
      </c>
      <c r="D14" s="121" t="s">
        <v>2015</v>
      </c>
      <c r="E14" s="121" t="s">
        <v>2016</v>
      </c>
      <c r="F14" s="122" t="s">
        <v>2017</v>
      </c>
    </row>
    <row r="15" spans="1:11">
      <c r="A15" s="141" t="s">
        <v>338</v>
      </c>
      <c r="B15" s="121"/>
      <c r="C15" s="121"/>
      <c r="D15" s="121"/>
      <c r="E15" s="121"/>
      <c r="F15" s="122"/>
    </row>
    <row r="16" spans="1:11">
      <c r="A16" s="123" t="s">
        <v>8</v>
      </c>
      <c r="B16" s="121" t="s">
        <v>2075</v>
      </c>
      <c r="C16" s="121" t="s">
        <v>2076</v>
      </c>
      <c r="D16" s="121" t="s">
        <v>2077</v>
      </c>
      <c r="E16" s="121" t="s">
        <v>2078</v>
      </c>
      <c r="F16" s="122" t="s">
        <v>2079</v>
      </c>
    </row>
    <row r="17" spans="1:6">
      <c r="A17" s="141" t="s">
        <v>9</v>
      </c>
      <c r="B17" s="121"/>
      <c r="C17" s="121"/>
      <c r="D17" s="121"/>
      <c r="E17" s="121"/>
      <c r="F17" s="122"/>
    </row>
    <row r="18" spans="1:6">
      <c r="A18" s="123" t="s">
        <v>569</v>
      </c>
      <c r="B18" s="121" t="s">
        <v>2018</v>
      </c>
      <c r="C18" s="121" t="s">
        <v>2019</v>
      </c>
      <c r="D18" s="121" t="s">
        <v>2020</v>
      </c>
      <c r="E18" s="121" t="s">
        <v>2021</v>
      </c>
      <c r="F18" s="122" t="s">
        <v>2022</v>
      </c>
    </row>
    <row r="19" spans="1:6">
      <c r="A19" s="141" t="s">
        <v>570</v>
      </c>
      <c r="B19" s="121"/>
      <c r="C19" s="121"/>
      <c r="D19" s="121"/>
      <c r="E19" s="121"/>
      <c r="F19" s="122"/>
    </row>
    <row r="20" spans="1:6">
      <c r="A20" s="123" t="s">
        <v>571</v>
      </c>
      <c r="B20" s="121" t="s">
        <v>2023</v>
      </c>
      <c r="C20" s="121" t="s">
        <v>2024</v>
      </c>
      <c r="D20" s="121" t="s">
        <v>2025</v>
      </c>
      <c r="E20" s="121" t="s">
        <v>2026</v>
      </c>
      <c r="F20" s="122" t="s">
        <v>2027</v>
      </c>
    </row>
    <row r="21" spans="1:6">
      <c r="A21" s="141" t="s">
        <v>572</v>
      </c>
      <c r="B21" s="121"/>
      <c r="C21" s="121"/>
      <c r="D21" s="121"/>
      <c r="E21" s="121"/>
      <c r="F21" s="122"/>
    </row>
    <row r="22" spans="1:6" ht="13.2">
      <c r="A22" s="161" t="s">
        <v>1372</v>
      </c>
      <c r="B22" s="121" t="s">
        <v>2028</v>
      </c>
      <c r="C22" s="121" t="s">
        <v>2029</v>
      </c>
      <c r="D22" s="121" t="s">
        <v>2030</v>
      </c>
      <c r="E22" s="121" t="s">
        <v>1981</v>
      </c>
      <c r="F22" s="122" t="s">
        <v>2031</v>
      </c>
    </row>
    <row r="23" spans="1:6">
      <c r="A23" s="141" t="s">
        <v>645</v>
      </c>
      <c r="B23" s="121"/>
      <c r="C23" s="121"/>
      <c r="D23" s="121"/>
      <c r="E23" s="121"/>
      <c r="F23" s="122"/>
    </row>
    <row r="24" spans="1:6" ht="13.2">
      <c r="A24" s="161" t="s">
        <v>1373</v>
      </c>
      <c r="B24" s="121" t="s">
        <v>2032</v>
      </c>
      <c r="C24" s="121" t="s">
        <v>2033</v>
      </c>
      <c r="D24" s="121" t="s">
        <v>2034</v>
      </c>
      <c r="E24" s="121" t="s">
        <v>2035</v>
      </c>
      <c r="F24" s="122" t="s">
        <v>2036</v>
      </c>
    </row>
    <row r="25" spans="1:6">
      <c r="A25" s="118" t="s">
        <v>1172</v>
      </c>
      <c r="B25" s="121"/>
      <c r="C25" s="121"/>
      <c r="D25" s="121"/>
      <c r="E25" s="121"/>
      <c r="F25" s="122"/>
    </row>
    <row r="26" spans="1:6">
      <c r="A26" s="123" t="s">
        <v>10</v>
      </c>
      <c r="B26" s="121" t="s">
        <v>2037</v>
      </c>
      <c r="C26" s="121" t="s">
        <v>2038</v>
      </c>
      <c r="D26" s="121" t="s">
        <v>2039</v>
      </c>
      <c r="E26" s="121" t="s">
        <v>2040</v>
      </c>
      <c r="F26" s="122" t="s">
        <v>2041</v>
      </c>
    </row>
    <row r="27" spans="1:6">
      <c r="A27" s="141" t="s">
        <v>11</v>
      </c>
      <c r="B27" s="121"/>
      <c r="C27" s="121"/>
      <c r="D27" s="121"/>
      <c r="E27" s="121"/>
      <c r="F27" s="122"/>
    </row>
    <row r="28" spans="1:6" ht="13.2">
      <c r="A28" s="161" t="s">
        <v>1307</v>
      </c>
      <c r="B28" s="121" t="s">
        <v>2042</v>
      </c>
      <c r="C28" s="121" t="s">
        <v>2043</v>
      </c>
      <c r="D28" s="121" t="s">
        <v>2044</v>
      </c>
      <c r="E28" s="121" t="s">
        <v>2045</v>
      </c>
      <c r="F28" s="122" t="s">
        <v>2046</v>
      </c>
    </row>
    <row r="29" spans="1:6" ht="13.2">
      <c r="A29" s="141" t="s">
        <v>646</v>
      </c>
      <c r="B29" s="121"/>
      <c r="C29" s="121"/>
      <c r="D29" s="121"/>
      <c r="E29" s="121"/>
      <c r="F29" s="122"/>
    </row>
    <row r="30" spans="1:6">
      <c r="A30" s="123" t="s">
        <v>12</v>
      </c>
      <c r="B30" s="121" t="s">
        <v>2047</v>
      </c>
      <c r="C30" s="121" t="s">
        <v>2048</v>
      </c>
      <c r="D30" s="121" t="s">
        <v>2049</v>
      </c>
      <c r="E30" s="121" t="s">
        <v>2050</v>
      </c>
      <c r="F30" s="122" t="s">
        <v>2051</v>
      </c>
    </row>
    <row r="31" spans="1:6">
      <c r="A31" s="141" t="s">
        <v>91</v>
      </c>
      <c r="B31" s="121"/>
      <c r="C31" s="121"/>
      <c r="D31" s="121"/>
      <c r="E31" s="121"/>
      <c r="F31" s="122"/>
    </row>
    <row r="32" spans="1:6">
      <c r="A32" s="123" t="s">
        <v>14</v>
      </c>
      <c r="B32" s="121" t="s">
        <v>2052</v>
      </c>
      <c r="C32" s="121" t="s">
        <v>2053</v>
      </c>
      <c r="D32" s="121" t="s">
        <v>2054</v>
      </c>
      <c r="E32" s="121" t="s">
        <v>2055</v>
      </c>
      <c r="F32" s="122" t="s">
        <v>2056</v>
      </c>
    </row>
    <row r="33" spans="1:6">
      <c r="A33" s="141" t="s">
        <v>575</v>
      </c>
      <c r="B33" s="121"/>
      <c r="C33" s="121"/>
      <c r="D33" s="121"/>
      <c r="E33" s="121"/>
      <c r="F33" s="122"/>
    </row>
    <row r="34" spans="1:6">
      <c r="A34" s="123" t="s">
        <v>19</v>
      </c>
      <c r="B34" s="121" t="s">
        <v>2057</v>
      </c>
      <c r="C34" s="121" t="s">
        <v>2058</v>
      </c>
      <c r="D34" s="121" t="s">
        <v>2059</v>
      </c>
      <c r="E34" s="121" t="s">
        <v>2060</v>
      </c>
      <c r="F34" s="122" t="s">
        <v>2061</v>
      </c>
    </row>
    <row r="35" spans="1:6">
      <c r="A35" s="141" t="s">
        <v>20</v>
      </c>
      <c r="B35" s="121"/>
      <c r="C35" s="121"/>
      <c r="D35" s="121"/>
      <c r="E35" s="121"/>
      <c r="F35" s="122"/>
    </row>
    <row r="36" spans="1:6" ht="13.2">
      <c r="A36" s="161" t="s">
        <v>1374</v>
      </c>
      <c r="B36" s="121" t="s">
        <v>2062</v>
      </c>
      <c r="C36" s="121" t="s">
        <v>2063</v>
      </c>
      <c r="D36" s="121" t="s">
        <v>2064</v>
      </c>
      <c r="E36" s="121" t="s">
        <v>2063</v>
      </c>
      <c r="F36" s="122" t="s">
        <v>2065</v>
      </c>
    </row>
    <row r="37" spans="1:6">
      <c r="A37" s="141" t="s">
        <v>21</v>
      </c>
      <c r="B37" s="121"/>
      <c r="C37" s="121"/>
      <c r="D37" s="121"/>
      <c r="E37" s="121"/>
      <c r="F37" s="122"/>
    </row>
    <row r="38" spans="1:6">
      <c r="A38" s="123" t="s">
        <v>23</v>
      </c>
      <c r="B38" s="121" t="s">
        <v>2066</v>
      </c>
      <c r="C38" s="121" t="s">
        <v>2067</v>
      </c>
      <c r="D38" s="121" t="s">
        <v>2068</v>
      </c>
      <c r="E38" s="121" t="s">
        <v>2069</v>
      </c>
      <c r="F38" s="122" t="s">
        <v>2070</v>
      </c>
    </row>
    <row r="39" spans="1:6">
      <c r="A39" s="141" t="s">
        <v>24</v>
      </c>
      <c r="B39" s="121"/>
      <c r="C39" s="121"/>
      <c r="D39" s="121"/>
      <c r="E39" s="121"/>
      <c r="F39" s="122"/>
    </row>
    <row r="40" spans="1:6">
      <c r="A40" s="123" t="s">
        <v>25</v>
      </c>
      <c r="B40" s="121" t="s">
        <v>2071</v>
      </c>
      <c r="C40" s="121" t="s">
        <v>2052</v>
      </c>
      <c r="D40" s="121" t="s">
        <v>2072</v>
      </c>
      <c r="E40" s="121" t="s">
        <v>2073</v>
      </c>
      <c r="F40" s="122" t="s">
        <v>2074</v>
      </c>
    </row>
    <row r="41" spans="1:6">
      <c r="A41" s="141" t="s">
        <v>26</v>
      </c>
      <c r="B41" s="121"/>
      <c r="C41" s="121"/>
      <c r="D41" s="121"/>
      <c r="E41" s="121"/>
      <c r="F41" s="122"/>
    </row>
    <row r="42" spans="1:6" ht="24" customHeight="1">
      <c r="A42" s="1222" t="s">
        <v>837</v>
      </c>
      <c r="B42" s="1223"/>
      <c r="C42" s="1223"/>
      <c r="D42" s="1223"/>
      <c r="E42" s="1223"/>
      <c r="F42" s="1224"/>
    </row>
    <row r="43" spans="1:6" ht="24" customHeight="1">
      <c r="A43" s="1225" t="s">
        <v>838</v>
      </c>
      <c r="B43" s="1226"/>
      <c r="C43" s="1226"/>
      <c r="D43" s="1226"/>
      <c r="E43" s="1226"/>
      <c r="F43" s="1227"/>
    </row>
    <row r="44" spans="1:6" ht="12">
      <c r="A44" s="238" t="s">
        <v>476</v>
      </c>
      <c r="B44" s="130" t="s">
        <v>2080</v>
      </c>
      <c r="C44" s="130" t="s">
        <v>2081</v>
      </c>
      <c r="D44" s="130" t="s">
        <v>2082</v>
      </c>
      <c r="E44" s="130" t="s">
        <v>2083</v>
      </c>
      <c r="F44" s="171" t="s">
        <v>2084</v>
      </c>
    </row>
    <row r="45" spans="1:6">
      <c r="A45" s="134" t="s">
        <v>33</v>
      </c>
      <c r="B45" s="121"/>
      <c r="C45" s="121"/>
      <c r="D45" s="121"/>
      <c r="E45" s="121"/>
      <c r="F45" s="122"/>
    </row>
    <row r="46" spans="1:6">
      <c r="A46" s="123" t="s">
        <v>341</v>
      </c>
      <c r="B46" s="121" t="s">
        <v>2085</v>
      </c>
      <c r="C46" s="121" t="s">
        <v>2086</v>
      </c>
      <c r="D46" s="121" t="s">
        <v>2087</v>
      </c>
      <c r="E46" s="121" t="s">
        <v>2088</v>
      </c>
      <c r="F46" s="122" t="s">
        <v>2089</v>
      </c>
    </row>
    <row r="47" spans="1:6">
      <c r="A47" s="141" t="s">
        <v>337</v>
      </c>
      <c r="B47" s="121"/>
      <c r="C47" s="121"/>
      <c r="D47" s="121"/>
      <c r="E47" s="121"/>
      <c r="F47" s="122"/>
    </row>
    <row r="48" spans="1:6">
      <c r="A48" s="123" t="s">
        <v>343</v>
      </c>
      <c r="B48" s="121" t="s">
        <v>2090</v>
      </c>
      <c r="C48" s="121" t="s">
        <v>2091</v>
      </c>
      <c r="D48" s="121" t="s">
        <v>2092</v>
      </c>
      <c r="E48" s="121" t="s">
        <v>2093</v>
      </c>
      <c r="F48" s="122" t="s">
        <v>2094</v>
      </c>
    </row>
    <row r="49" spans="1:6">
      <c r="A49" s="141" t="s">
        <v>338</v>
      </c>
      <c r="B49" s="121"/>
      <c r="C49" s="121"/>
      <c r="D49" s="121"/>
      <c r="E49" s="121"/>
      <c r="F49" s="122"/>
    </row>
    <row r="50" spans="1:6">
      <c r="A50" s="123" t="s">
        <v>8</v>
      </c>
      <c r="B50" s="121" t="s">
        <v>2095</v>
      </c>
      <c r="C50" s="121" t="s">
        <v>2096</v>
      </c>
      <c r="D50" s="121" t="s">
        <v>2097</v>
      </c>
      <c r="E50" s="121" t="s">
        <v>2098</v>
      </c>
      <c r="F50" s="122" t="s">
        <v>2099</v>
      </c>
    </row>
    <row r="51" spans="1:6">
      <c r="A51" s="141" t="s">
        <v>9</v>
      </c>
      <c r="B51" s="121"/>
      <c r="C51" s="121"/>
      <c r="D51" s="121"/>
      <c r="E51" s="121"/>
      <c r="F51" s="122"/>
    </row>
    <row r="52" spans="1:6">
      <c r="A52" s="123" t="s">
        <v>569</v>
      </c>
      <c r="B52" s="121" t="s">
        <v>2100</v>
      </c>
      <c r="C52" s="121" t="s">
        <v>2101</v>
      </c>
      <c r="D52" s="121" t="s">
        <v>2102</v>
      </c>
      <c r="E52" s="121" t="s">
        <v>2103</v>
      </c>
      <c r="F52" s="122" t="s">
        <v>2104</v>
      </c>
    </row>
    <row r="53" spans="1:6">
      <c r="A53" s="141" t="s">
        <v>570</v>
      </c>
      <c r="B53" s="121"/>
      <c r="C53" s="121"/>
      <c r="D53" s="121"/>
      <c r="E53" s="121"/>
      <c r="F53" s="122"/>
    </row>
    <row r="54" spans="1:6">
      <c r="A54" s="123" t="s">
        <v>571</v>
      </c>
      <c r="B54" s="121" t="s">
        <v>2105</v>
      </c>
      <c r="C54" s="121" t="s">
        <v>2106</v>
      </c>
      <c r="D54" s="121" t="s">
        <v>2107</v>
      </c>
      <c r="E54" s="121" t="s">
        <v>2108</v>
      </c>
      <c r="F54" s="122" t="s">
        <v>2109</v>
      </c>
    </row>
    <row r="55" spans="1:6">
      <c r="A55" s="141" t="s">
        <v>572</v>
      </c>
      <c r="B55" s="121"/>
      <c r="C55" s="121"/>
      <c r="D55" s="121"/>
      <c r="E55" s="121"/>
      <c r="F55" s="122"/>
    </row>
    <row r="56" spans="1:6" ht="13.2">
      <c r="A56" s="161" t="s">
        <v>1379</v>
      </c>
      <c r="B56" s="121" t="s">
        <v>2110</v>
      </c>
      <c r="C56" s="121" t="s">
        <v>2111</v>
      </c>
      <c r="D56" s="121" t="s">
        <v>2112</v>
      </c>
      <c r="E56" s="121" t="s">
        <v>2113</v>
      </c>
      <c r="F56" s="122" t="s">
        <v>2114</v>
      </c>
    </row>
    <row r="57" spans="1:6">
      <c r="A57" s="141" t="s">
        <v>645</v>
      </c>
      <c r="B57" s="121"/>
      <c r="C57" s="121"/>
      <c r="D57" s="121"/>
      <c r="E57" s="121"/>
      <c r="F57" s="122"/>
    </row>
    <row r="58" spans="1:6" ht="13.2">
      <c r="A58" s="161" t="s">
        <v>1377</v>
      </c>
      <c r="B58" s="121" t="s">
        <v>2115</v>
      </c>
      <c r="C58" s="121" t="s">
        <v>2116</v>
      </c>
      <c r="D58" s="121" t="s">
        <v>1701</v>
      </c>
      <c r="E58" s="121" t="s">
        <v>2117</v>
      </c>
      <c r="F58" s="122" t="s">
        <v>1727</v>
      </c>
    </row>
    <row r="59" spans="1:6">
      <c r="A59" s="141" t="s">
        <v>1172</v>
      </c>
      <c r="B59" s="121"/>
      <c r="C59" s="121"/>
      <c r="D59" s="121"/>
      <c r="E59" s="121"/>
      <c r="F59" s="122"/>
    </row>
    <row r="60" spans="1:6">
      <c r="A60" s="123" t="s">
        <v>790</v>
      </c>
      <c r="B60" s="121" t="s">
        <v>2118</v>
      </c>
      <c r="C60" s="121" t="s">
        <v>2119</v>
      </c>
      <c r="D60" s="121" t="s">
        <v>2120</v>
      </c>
      <c r="E60" s="121" t="s">
        <v>2121</v>
      </c>
      <c r="F60" s="122" t="s">
        <v>2122</v>
      </c>
    </row>
    <row r="61" spans="1:6">
      <c r="A61" s="141" t="s">
        <v>11</v>
      </c>
      <c r="B61" s="121"/>
      <c r="C61" s="121"/>
      <c r="D61" s="121"/>
      <c r="E61" s="121"/>
      <c r="F61" s="122"/>
    </row>
    <row r="62" spans="1:6" ht="13.2">
      <c r="A62" s="161" t="s">
        <v>1378</v>
      </c>
      <c r="B62" s="121" t="s">
        <v>2123</v>
      </c>
      <c r="C62" s="121" t="s">
        <v>2124</v>
      </c>
      <c r="D62" s="121" t="s">
        <v>2125</v>
      </c>
      <c r="E62" s="121" t="s">
        <v>2126</v>
      </c>
      <c r="F62" s="122" t="s">
        <v>2127</v>
      </c>
    </row>
    <row r="63" spans="1:6" ht="13.2">
      <c r="A63" s="141" t="s">
        <v>646</v>
      </c>
      <c r="B63" s="121"/>
      <c r="C63" s="121"/>
      <c r="D63" s="121"/>
      <c r="E63" s="121"/>
      <c r="F63" s="122"/>
    </row>
    <row r="64" spans="1:6">
      <c r="A64" s="161" t="s">
        <v>1376</v>
      </c>
      <c r="B64" s="121" t="s">
        <v>2128</v>
      </c>
      <c r="C64" s="121" t="s">
        <v>2129</v>
      </c>
      <c r="D64" s="121" t="s">
        <v>2130</v>
      </c>
      <c r="E64" s="121" t="s">
        <v>2131</v>
      </c>
      <c r="F64" s="122" t="s">
        <v>2132</v>
      </c>
    </row>
    <row r="65" spans="1:6">
      <c r="A65" s="141" t="s">
        <v>91</v>
      </c>
      <c r="B65" s="121"/>
      <c r="C65" s="121"/>
      <c r="D65" s="121"/>
      <c r="E65" s="121"/>
      <c r="F65" s="122"/>
    </row>
    <row r="66" spans="1:6">
      <c r="A66" s="123" t="s">
        <v>14</v>
      </c>
      <c r="B66" s="121" t="s">
        <v>2133</v>
      </c>
      <c r="C66" s="121" t="s">
        <v>2134</v>
      </c>
      <c r="D66" s="121" t="s">
        <v>2135</v>
      </c>
      <c r="E66" s="121" t="s">
        <v>2136</v>
      </c>
      <c r="F66" s="122" t="s">
        <v>2137</v>
      </c>
    </row>
    <row r="67" spans="1:6">
      <c r="A67" s="141" t="s">
        <v>575</v>
      </c>
      <c r="B67" s="121"/>
      <c r="C67" s="121"/>
      <c r="D67" s="121"/>
      <c r="E67" s="121"/>
      <c r="F67" s="122"/>
    </row>
    <row r="68" spans="1:6">
      <c r="A68" s="123" t="s">
        <v>19</v>
      </c>
      <c r="B68" s="121" t="s">
        <v>2138</v>
      </c>
      <c r="C68" s="121" t="s">
        <v>2139</v>
      </c>
      <c r="D68" s="121" t="s">
        <v>2140</v>
      </c>
      <c r="E68" s="121" t="s">
        <v>2141</v>
      </c>
      <c r="F68" s="122" t="s">
        <v>2142</v>
      </c>
    </row>
    <row r="69" spans="1:6">
      <c r="A69" s="141" t="s">
        <v>20</v>
      </c>
      <c r="B69" s="121"/>
      <c r="C69" s="121"/>
      <c r="D69" s="121"/>
      <c r="E69" s="121"/>
      <c r="F69" s="122"/>
    </row>
    <row r="70" spans="1:6" ht="13.2">
      <c r="A70" s="161" t="s">
        <v>1375</v>
      </c>
      <c r="B70" s="121" t="s">
        <v>2095</v>
      </c>
      <c r="C70" s="121" t="s">
        <v>2143</v>
      </c>
      <c r="D70" s="121" t="s">
        <v>2144</v>
      </c>
      <c r="E70" s="121" t="s">
        <v>2143</v>
      </c>
      <c r="F70" s="122" t="s">
        <v>2145</v>
      </c>
    </row>
    <row r="71" spans="1:6">
      <c r="A71" s="141" t="s">
        <v>21</v>
      </c>
      <c r="B71" s="121"/>
      <c r="C71" s="121"/>
      <c r="D71" s="121"/>
      <c r="E71" s="121"/>
      <c r="F71" s="122"/>
    </row>
    <row r="72" spans="1:6">
      <c r="A72" s="123" t="s">
        <v>23</v>
      </c>
      <c r="B72" s="121" t="s">
        <v>2146</v>
      </c>
      <c r="C72" s="121" t="s">
        <v>2147</v>
      </c>
      <c r="D72" s="121" t="s">
        <v>2068</v>
      </c>
      <c r="E72" s="121" t="s">
        <v>2065</v>
      </c>
      <c r="F72" s="122" t="s">
        <v>2070</v>
      </c>
    </row>
    <row r="73" spans="1:6">
      <c r="A73" s="141" t="s">
        <v>24</v>
      </c>
      <c r="B73" s="121"/>
      <c r="C73" s="121"/>
      <c r="D73" s="121"/>
      <c r="E73" s="121"/>
      <c r="F73" s="122"/>
    </row>
    <row r="74" spans="1:6">
      <c r="A74" s="123" t="s">
        <v>25</v>
      </c>
      <c r="B74" s="121" t="s">
        <v>2148</v>
      </c>
      <c r="C74" s="121" t="s">
        <v>2149</v>
      </c>
      <c r="D74" s="121" t="s">
        <v>2150</v>
      </c>
      <c r="E74" s="121" t="s">
        <v>2151</v>
      </c>
      <c r="F74" s="122" t="s">
        <v>2152</v>
      </c>
    </row>
    <row r="75" spans="1:6">
      <c r="A75" s="141" t="s">
        <v>26</v>
      </c>
      <c r="B75" s="121"/>
      <c r="C75" s="121"/>
      <c r="D75" s="121"/>
      <c r="E75" s="121"/>
      <c r="F75" s="122"/>
    </row>
  </sheetData>
  <customSheetViews>
    <customSheetView guid="{A85E6947-5E9C-44EA-9974-2D5A8476B6C9}" showGridLines="0">
      <selection sqref="A1:F1"/>
      <pageMargins left="0.2" right="0.26" top="0.68" bottom="0.33" header="0.5" footer="0.18"/>
      <pageSetup paperSize="9" orientation="portrait" r:id="rId1"/>
      <headerFooter alignWithMargins="0"/>
    </customSheetView>
    <customSheetView guid="{CC2CED46-F28E-4FEE-8298-2DA48F36A2D7}" scale="90" showGridLines="0" topLeftCell="A40">
      <selection activeCell="D84" sqref="D84"/>
      <pageMargins left="0.2" right="0.26" top="0.68" bottom="0.33" header="0.5" footer="0.18"/>
      <pageSetup paperSize="9" orientation="portrait" r:id="rId2"/>
      <headerFooter alignWithMargins="0"/>
    </customSheetView>
    <customSheetView guid="{FCEFCAA7-AD5D-4C5E-BACD-D6687B3FDCC7}" showGridLines="0" topLeftCell="A43">
      <selection activeCell="D6" sqref="D6"/>
      <pageMargins left="0.2" right="0.26" top="0.68" bottom="0.33" header="0.5" footer="0.18"/>
      <pageSetup paperSize="9" orientation="portrait" r:id="rId3"/>
      <headerFooter alignWithMargins="0"/>
    </customSheetView>
    <customSheetView guid="{8709ABF6-20E2-4B99-9C0E-AB7F5DEED495}" showGridLines="0">
      <selection activeCell="D23" sqref="D23"/>
      <pageMargins left="0.2" right="0.26" top="0.68" bottom="0.33" header="0.5" footer="0.18"/>
      <pageSetup paperSize="9" orientation="portrait" r:id="rId4"/>
      <headerFooter alignWithMargins="0"/>
    </customSheetView>
    <customSheetView guid="{8C363C17-0354-4D9D-A56B-D86EF42AC202}" showGridLines="0" topLeftCell="A37">
      <selection sqref="A1:F1"/>
      <pageMargins left="0.2" right="0.26" top="0.68" bottom="0.33" header="0.5" footer="0.18"/>
      <pageSetup paperSize="9" orientation="portrait" r:id="rId5"/>
      <headerFooter alignWithMargins="0"/>
    </customSheetView>
    <customSheetView guid="{12ED0E62-18D6-4731-BF3E-9ACDC95060EE}" showGridLines="0">
      <selection activeCell="G9" sqref="G9"/>
      <pageMargins left="0.2" right="0.26" top="0.68" bottom="0.33" header="0.5" footer="0.18"/>
      <pageSetup paperSize="9" orientation="portrait" r:id="rId6"/>
      <headerFooter alignWithMargins="0"/>
    </customSheetView>
  </customSheetViews>
  <mergeCells count="11">
    <mergeCell ref="A8:F8"/>
    <mergeCell ref="A9:F9"/>
    <mergeCell ref="A42:F42"/>
    <mergeCell ref="A43:F43"/>
    <mergeCell ref="A1:F1"/>
    <mergeCell ref="B6:B7"/>
    <mergeCell ref="C6:C7"/>
    <mergeCell ref="D4:F4"/>
    <mergeCell ref="D5:F5"/>
    <mergeCell ref="C4:C5"/>
    <mergeCell ref="B4:B5"/>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ignoredErrors>
    <ignoredError sqref="B10:F41 B44:F7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I81"/>
  <sheetViews>
    <sheetView showGridLines="0" zoomScaleNormal="100" workbookViewId="0">
      <selection activeCell="A2" sqref="A2"/>
    </sheetView>
  </sheetViews>
  <sheetFormatPr defaultColWidth="9.109375" defaultRowHeight="11.4"/>
  <cols>
    <col min="1" max="1" width="67.109375" style="6" customWidth="1"/>
    <col min="2" max="8" width="12" style="6" customWidth="1"/>
    <col min="9" max="16384" width="9.109375" style="6"/>
  </cols>
  <sheetData>
    <row r="1" spans="1:9" s="7" customFormat="1" ht="27" customHeight="1">
      <c r="A1" s="1044" t="s">
        <v>2584</v>
      </c>
      <c r="B1" s="1044"/>
      <c r="C1" s="1044"/>
      <c r="D1" s="1044"/>
      <c r="E1" s="1044"/>
      <c r="F1" s="1044"/>
      <c r="G1" s="1044"/>
      <c r="H1" s="1044"/>
      <c r="I1" s="26"/>
    </row>
    <row r="2" spans="1:9" ht="12">
      <c r="A2" s="13" t="s">
        <v>1938</v>
      </c>
    </row>
    <row r="3" spans="1:9">
      <c r="A3" s="64" t="s">
        <v>1671</v>
      </c>
      <c r="B3" s="10"/>
      <c r="C3" s="10"/>
      <c r="D3" s="10"/>
      <c r="E3" s="10"/>
      <c r="F3" s="10"/>
      <c r="G3" s="10"/>
      <c r="H3" s="10"/>
    </row>
    <row r="4" spans="1:9" ht="24.6">
      <c r="A4" s="183" t="s">
        <v>31</v>
      </c>
      <c r="B4" s="184" t="s">
        <v>1048</v>
      </c>
      <c r="C4" s="184" t="s">
        <v>839</v>
      </c>
      <c r="D4" s="184" t="s">
        <v>841</v>
      </c>
      <c r="E4" s="184" t="s">
        <v>843</v>
      </c>
      <c r="F4" s="184" t="s">
        <v>845</v>
      </c>
      <c r="G4" s="184" t="s">
        <v>1050</v>
      </c>
      <c r="H4" s="185" t="s">
        <v>1051</v>
      </c>
    </row>
    <row r="5" spans="1:9" ht="24.6">
      <c r="A5" s="286" t="s">
        <v>32</v>
      </c>
      <c r="B5" s="288" t="s">
        <v>1049</v>
      </c>
      <c r="C5" s="288" t="s">
        <v>840</v>
      </c>
      <c r="D5" s="288" t="s">
        <v>842</v>
      </c>
      <c r="E5" s="288" t="s">
        <v>844</v>
      </c>
      <c r="F5" s="288" t="s">
        <v>1053</v>
      </c>
      <c r="G5" s="288" t="s">
        <v>846</v>
      </c>
      <c r="H5" s="289" t="s">
        <v>1052</v>
      </c>
    </row>
    <row r="6" spans="1:9">
      <c r="A6" s="189"/>
      <c r="B6" s="1078" t="s">
        <v>847</v>
      </c>
      <c r="C6" s="1078"/>
      <c r="D6" s="1078"/>
      <c r="E6" s="1078"/>
      <c r="F6" s="1078"/>
      <c r="G6" s="1078"/>
      <c r="H6" s="1114"/>
    </row>
    <row r="7" spans="1:9" ht="12" thickBot="1">
      <c r="A7" s="154"/>
      <c r="B7" s="1149" t="s">
        <v>848</v>
      </c>
      <c r="C7" s="1149"/>
      <c r="D7" s="1149"/>
      <c r="E7" s="1149"/>
      <c r="F7" s="1149"/>
      <c r="G7" s="1149"/>
      <c r="H7" s="1150"/>
    </row>
    <row r="8" spans="1:9" ht="20.25" customHeight="1">
      <c r="A8" s="1125" t="s">
        <v>849</v>
      </c>
      <c r="B8" s="1125"/>
      <c r="C8" s="1125"/>
      <c r="D8" s="1125"/>
      <c r="E8" s="1125"/>
      <c r="F8" s="1125"/>
      <c r="G8" s="1125"/>
      <c r="H8" s="1125"/>
    </row>
    <row r="9" spans="1:9" ht="20.25" customHeight="1">
      <c r="A9" s="1126" t="s">
        <v>850</v>
      </c>
      <c r="B9" s="1127"/>
      <c r="C9" s="1127"/>
      <c r="D9" s="1127"/>
      <c r="E9" s="1127"/>
      <c r="F9" s="1127"/>
      <c r="G9" s="1127"/>
      <c r="H9" s="1128"/>
    </row>
    <row r="10" spans="1:9" ht="12">
      <c r="A10" s="238" t="s">
        <v>476</v>
      </c>
      <c r="B10" s="130" t="s">
        <v>2153</v>
      </c>
      <c r="C10" s="130" t="s">
        <v>2154</v>
      </c>
      <c r="D10" s="130" t="s">
        <v>2155</v>
      </c>
      <c r="E10" s="130" t="s">
        <v>2156</v>
      </c>
      <c r="F10" s="130" t="s">
        <v>2157</v>
      </c>
      <c r="G10" s="130" t="s">
        <v>2158</v>
      </c>
      <c r="H10" s="171" t="s">
        <v>2159</v>
      </c>
    </row>
    <row r="11" spans="1:9">
      <c r="A11" s="134" t="s">
        <v>33</v>
      </c>
      <c r="B11" s="121"/>
      <c r="C11" s="121"/>
      <c r="D11" s="121"/>
      <c r="E11" s="121"/>
      <c r="F11" s="121"/>
      <c r="G11" s="121"/>
      <c r="H11" s="122"/>
    </row>
    <row r="12" spans="1:9">
      <c r="A12" s="123" t="s">
        <v>341</v>
      </c>
      <c r="B12" s="121" t="s">
        <v>2160</v>
      </c>
      <c r="C12" s="121" t="s">
        <v>2161</v>
      </c>
      <c r="D12" s="121" t="s">
        <v>2162</v>
      </c>
      <c r="E12" s="121" t="s">
        <v>2163</v>
      </c>
      <c r="F12" s="121" t="s">
        <v>2164</v>
      </c>
      <c r="G12" s="121" t="s">
        <v>2165</v>
      </c>
      <c r="H12" s="122" t="s">
        <v>2053</v>
      </c>
    </row>
    <row r="13" spans="1:9">
      <c r="A13" s="141" t="s">
        <v>337</v>
      </c>
      <c r="B13" s="121"/>
      <c r="C13" s="121"/>
      <c r="D13" s="121"/>
      <c r="E13" s="121"/>
      <c r="F13" s="121"/>
      <c r="G13" s="121"/>
      <c r="H13" s="122"/>
    </row>
    <row r="14" spans="1:9">
      <c r="A14" s="123" t="s">
        <v>343</v>
      </c>
      <c r="B14" s="121" t="s">
        <v>2166</v>
      </c>
      <c r="C14" s="121" t="s">
        <v>2167</v>
      </c>
      <c r="D14" s="121" t="s">
        <v>2168</v>
      </c>
      <c r="E14" s="121" t="s">
        <v>2169</v>
      </c>
      <c r="F14" s="121" t="s">
        <v>2170</v>
      </c>
      <c r="G14" s="121" t="s">
        <v>2171</v>
      </c>
      <c r="H14" s="122" t="s">
        <v>2172</v>
      </c>
    </row>
    <row r="15" spans="1:9">
      <c r="A15" s="141" t="s">
        <v>338</v>
      </c>
      <c r="B15" s="121"/>
      <c r="C15" s="121"/>
      <c r="D15" s="121"/>
      <c r="E15" s="121"/>
      <c r="F15" s="121"/>
      <c r="G15" s="121"/>
      <c r="H15" s="122"/>
    </row>
    <row r="16" spans="1:9">
      <c r="A16" s="123" t="s">
        <v>8</v>
      </c>
      <c r="B16" s="121" t="s">
        <v>1980</v>
      </c>
      <c r="C16" s="121" t="s">
        <v>2173</v>
      </c>
      <c r="D16" s="121" t="s">
        <v>2174</v>
      </c>
      <c r="E16" s="121" t="s">
        <v>2175</v>
      </c>
      <c r="F16" s="121" t="s">
        <v>1474</v>
      </c>
      <c r="G16" s="121" t="s">
        <v>2176</v>
      </c>
      <c r="H16" s="122" t="s">
        <v>1908</v>
      </c>
    </row>
    <row r="17" spans="1:8">
      <c r="A17" s="141" t="s">
        <v>9</v>
      </c>
      <c r="B17" s="121"/>
      <c r="C17" s="121"/>
      <c r="D17" s="121"/>
      <c r="E17" s="121"/>
      <c r="F17" s="121"/>
      <c r="G17" s="121"/>
      <c r="H17" s="122"/>
    </row>
    <row r="18" spans="1:8">
      <c r="A18" s="123" t="s">
        <v>569</v>
      </c>
      <c r="B18" s="121" t="s">
        <v>2177</v>
      </c>
      <c r="C18" s="121" t="s">
        <v>2178</v>
      </c>
      <c r="D18" s="121" t="s">
        <v>1714</v>
      </c>
      <c r="E18" s="121" t="s">
        <v>2179</v>
      </c>
      <c r="F18" s="121" t="s">
        <v>1857</v>
      </c>
      <c r="G18" s="121" t="s">
        <v>2180</v>
      </c>
      <c r="H18" s="122" t="s">
        <v>1906</v>
      </c>
    </row>
    <row r="19" spans="1:8">
      <c r="A19" s="141" t="s">
        <v>570</v>
      </c>
      <c r="B19" s="121"/>
      <c r="C19" s="121"/>
      <c r="D19" s="121"/>
      <c r="E19" s="121"/>
      <c r="F19" s="121"/>
      <c r="G19" s="121"/>
      <c r="H19" s="122"/>
    </row>
    <row r="20" spans="1:8">
      <c r="A20" s="123" t="s">
        <v>571</v>
      </c>
      <c r="B20" s="121" t="s">
        <v>2181</v>
      </c>
      <c r="C20" s="121" t="s">
        <v>2182</v>
      </c>
      <c r="D20" s="121" t="s">
        <v>2183</v>
      </c>
      <c r="E20" s="121" t="s">
        <v>2184</v>
      </c>
      <c r="F20" s="121" t="s">
        <v>2185</v>
      </c>
      <c r="G20" s="121" t="s">
        <v>2186</v>
      </c>
      <c r="H20" s="122" t="s">
        <v>2187</v>
      </c>
    </row>
    <row r="21" spans="1:8">
      <c r="A21" s="141" t="s">
        <v>572</v>
      </c>
      <c r="B21" s="121"/>
      <c r="C21" s="121"/>
      <c r="D21" s="121"/>
      <c r="E21" s="121"/>
      <c r="F21" s="121"/>
      <c r="G21" s="121"/>
      <c r="H21" s="122"/>
    </row>
    <row r="22" spans="1:8" ht="13.2">
      <c r="A22" s="161" t="s">
        <v>1381</v>
      </c>
      <c r="B22" s="121" t="s">
        <v>2188</v>
      </c>
      <c r="C22" s="121" t="s">
        <v>2189</v>
      </c>
      <c r="D22" s="121" t="s">
        <v>2190</v>
      </c>
      <c r="E22" s="121" t="s">
        <v>2191</v>
      </c>
      <c r="F22" s="121" t="s">
        <v>2176</v>
      </c>
      <c r="G22" s="121" t="s">
        <v>2192</v>
      </c>
      <c r="H22" s="122" t="s">
        <v>2193</v>
      </c>
    </row>
    <row r="23" spans="1:8">
      <c r="A23" s="141" t="s">
        <v>645</v>
      </c>
      <c r="B23" s="121"/>
      <c r="C23" s="121"/>
      <c r="D23" s="121"/>
      <c r="E23" s="121"/>
      <c r="F23" s="121"/>
      <c r="G23" s="121"/>
      <c r="H23" s="122"/>
    </row>
    <row r="24" spans="1:8" ht="13.2">
      <c r="A24" s="161" t="s">
        <v>1382</v>
      </c>
      <c r="B24" s="121" t="s">
        <v>2033</v>
      </c>
      <c r="C24" s="121" t="s">
        <v>2194</v>
      </c>
      <c r="D24" s="121" t="s">
        <v>2195</v>
      </c>
      <c r="E24" s="121" t="s">
        <v>2196</v>
      </c>
      <c r="F24" s="121" t="s">
        <v>2197</v>
      </c>
      <c r="G24" s="121" t="s">
        <v>2198</v>
      </c>
      <c r="H24" s="122" t="s">
        <v>2002</v>
      </c>
    </row>
    <row r="25" spans="1:8">
      <c r="A25" s="118" t="s">
        <v>1172</v>
      </c>
      <c r="B25" s="121"/>
      <c r="C25" s="121"/>
      <c r="D25" s="121"/>
      <c r="E25" s="121"/>
      <c r="F25" s="121"/>
      <c r="G25" s="121"/>
      <c r="H25" s="122"/>
    </row>
    <row r="26" spans="1:8">
      <c r="A26" s="123" t="s">
        <v>10</v>
      </c>
      <c r="B26" s="121" t="s">
        <v>2199</v>
      </c>
      <c r="C26" s="121" t="s">
        <v>2200</v>
      </c>
      <c r="D26" s="121" t="s">
        <v>2201</v>
      </c>
      <c r="E26" s="121" t="s">
        <v>2031</v>
      </c>
      <c r="F26" s="121" t="s">
        <v>2202</v>
      </c>
      <c r="G26" s="121" t="s">
        <v>2203</v>
      </c>
      <c r="H26" s="122" t="s">
        <v>2204</v>
      </c>
    </row>
    <row r="27" spans="1:8">
      <c r="A27" s="141" t="s">
        <v>11</v>
      </c>
      <c r="B27" s="121"/>
      <c r="C27" s="121"/>
      <c r="D27" s="121"/>
      <c r="E27" s="121"/>
      <c r="F27" s="121"/>
      <c r="G27" s="121"/>
      <c r="H27" s="122"/>
    </row>
    <row r="28" spans="1:8" ht="13.2">
      <c r="A28" s="161" t="s">
        <v>1383</v>
      </c>
      <c r="B28" s="121" t="s">
        <v>2205</v>
      </c>
      <c r="C28" s="121" t="s">
        <v>2206</v>
      </c>
      <c r="D28" s="121" t="s">
        <v>2207</v>
      </c>
      <c r="E28" s="121" t="s">
        <v>2208</v>
      </c>
      <c r="F28" s="121" t="s">
        <v>2209</v>
      </c>
      <c r="G28" s="121" t="s">
        <v>2210</v>
      </c>
      <c r="H28" s="122" t="s">
        <v>2002</v>
      </c>
    </row>
    <row r="29" spans="1:8" ht="13.2">
      <c r="A29" s="141" t="s">
        <v>646</v>
      </c>
      <c r="B29" s="121"/>
      <c r="C29" s="121"/>
      <c r="D29" s="121"/>
      <c r="E29" s="121"/>
      <c r="F29" s="121"/>
      <c r="G29" s="121"/>
      <c r="H29" s="122"/>
    </row>
    <row r="30" spans="1:8">
      <c r="A30" s="123" t="s">
        <v>12</v>
      </c>
      <c r="B30" s="121" t="s">
        <v>2211</v>
      </c>
      <c r="C30" s="121" t="s">
        <v>2212</v>
      </c>
      <c r="D30" s="121" t="s">
        <v>1707</v>
      </c>
      <c r="E30" s="121" t="s">
        <v>2213</v>
      </c>
      <c r="F30" s="121" t="s">
        <v>2203</v>
      </c>
      <c r="G30" s="121" t="s">
        <v>2214</v>
      </c>
      <c r="H30" s="122" t="s">
        <v>1906</v>
      </c>
    </row>
    <row r="31" spans="1:8">
      <c r="A31" s="141" t="s">
        <v>91</v>
      </c>
      <c r="B31" s="121"/>
      <c r="C31" s="121"/>
      <c r="D31" s="121"/>
      <c r="E31" s="121"/>
      <c r="F31" s="121"/>
      <c r="G31" s="121"/>
      <c r="H31" s="122"/>
    </row>
    <row r="32" spans="1:8">
      <c r="A32" s="123" t="s">
        <v>14</v>
      </c>
      <c r="B32" s="121" t="s">
        <v>1474</v>
      </c>
      <c r="C32" s="121" t="s">
        <v>2215</v>
      </c>
      <c r="D32" s="121" t="s">
        <v>1474</v>
      </c>
      <c r="E32" s="121" t="s">
        <v>2002</v>
      </c>
      <c r="F32" s="121" t="s">
        <v>1474</v>
      </c>
      <c r="G32" s="121" t="s">
        <v>2176</v>
      </c>
      <c r="H32" s="122" t="s">
        <v>1474</v>
      </c>
    </row>
    <row r="33" spans="1:8">
      <c r="A33" s="141" t="s">
        <v>575</v>
      </c>
      <c r="B33" s="121"/>
      <c r="C33" s="121"/>
      <c r="D33" s="121"/>
      <c r="E33" s="121"/>
      <c r="F33" s="121"/>
      <c r="G33" s="121"/>
      <c r="H33" s="122"/>
    </row>
    <row r="34" spans="1:8">
      <c r="A34" s="123" t="s">
        <v>19</v>
      </c>
      <c r="B34" s="121" t="s">
        <v>1907</v>
      </c>
      <c r="C34" s="121" t="s">
        <v>2216</v>
      </c>
      <c r="D34" s="121" t="s">
        <v>1474</v>
      </c>
      <c r="E34" s="121" t="s">
        <v>2217</v>
      </c>
      <c r="F34" s="121" t="s">
        <v>1908</v>
      </c>
      <c r="G34" s="121" t="s">
        <v>1723</v>
      </c>
      <c r="H34" s="122" t="s">
        <v>2218</v>
      </c>
    </row>
    <row r="35" spans="1:8">
      <c r="A35" s="141" t="s">
        <v>20</v>
      </c>
      <c r="B35" s="121"/>
      <c r="C35" s="121"/>
      <c r="D35" s="121"/>
      <c r="E35" s="121"/>
      <c r="F35" s="121"/>
      <c r="G35" s="121"/>
      <c r="H35" s="122"/>
    </row>
    <row r="36" spans="1:8" ht="13.2">
      <c r="A36" s="161" t="s">
        <v>1384</v>
      </c>
      <c r="B36" s="121" t="s">
        <v>2219</v>
      </c>
      <c r="C36" s="121" t="s">
        <v>2220</v>
      </c>
      <c r="D36" s="121" t="s">
        <v>1474</v>
      </c>
      <c r="E36" s="121" t="s">
        <v>1474</v>
      </c>
      <c r="F36" s="121" t="s">
        <v>2218</v>
      </c>
      <c r="G36" s="121" t="s">
        <v>2002</v>
      </c>
      <c r="H36" s="122" t="s">
        <v>1474</v>
      </c>
    </row>
    <row r="37" spans="1:8">
      <c r="A37" s="141" t="s">
        <v>21</v>
      </c>
      <c r="B37" s="121"/>
      <c r="C37" s="121"/>
      <c r="D37" s="121"/>
      <c r="E37" s="121"/>
      <c r="F37" s="121"/>
      <c r="G37" s="121"/>
      <c r="H37" s="122"/>
    </row>
    <row r="38" spans="1:8">
      <c r="A38" s="123" t="s">
        <v>23</v>
      </c>
      <c r="B38" s="121" t="s">
        <v>2221</v>
      </c>
      <c r="C38" s="121" t="s">
        <v>2222</v>
      </c>
      <c r="D38" s="121" t="s">
        <v>1474</v>
      </c>
      <c r="E38" s="121" t="s">
        <v>2223</v>
      </c>
      <c r="F38" s="121" t="s">
        <v>2224</v>
      </c>
      <c r="G38" s="121" t="s">
        <v>1474</v>
      </c>
      <c r="H38" s="122" t="s">
        <v>2225</v>
      </c>
    </row>
    <row r="39" spans="1:8">
      <c r="A39" s="141" t="s">
        <v>24</v>
      </c>
      <c r="B39" s="121"/>
      <c r="C39" s="121"/>
      <c r="D39" s="121"/>
      <c r="E39" s="121"/>
      <c r="F39" s="121"/>
      <c r="G39" s="121"/>
      <c r="H39" s="122"/>
    </row>
    <row r="40" spans="1:8">
      <c r="A40" s="123" t="s">
        <v>25</v>
      </c>
      <c r="B40" s="121" t="s">
        <v>2226</v>
      </c>
      <c r="C40" s="121" t="s">
        <v>2227</v>
      </c>
      <c r="D40" s="121" t="s">
        <v>2228</v>
      </c>
      <c r="E40" s="121" t="s">
        <v>2229</v>
      </c>
      <c r="F40" s="121" t="s">
        <v>2230</v>
      </c>
      <c r="G40" s="121" t="s">
        <v>2231</v>
      </c>
      <c r="H40" s="122" t="s">
        <v>2232</v>
      </c>
    </row>
    <row r="41" spans="1:8">
      <c r="A41" s="141" t="s">
        <v>26</v>
      </c>
      <c r="B41" s="121"/>
      <c r="C41" s="121"/>
      <c r="D41" s="121"/>
      <c r="E41" s="121"/>
      <c r="F41" s="121"/>
      <c r="G41" s="121"/>
      <c r="H41" s="122"/>
    </row>
    <row r="42" spans="1:8">
      <c r="A42" s="123" t="s">
        <v>29</v>
      </c>
      <c r="B42" s="121" t="s">
        <v>1474</v>
      </c>
      <c r="C42" s="121" t="s">
        <v>2233</v>
      </c>
      <c r="D42" s="121" t="s">
        <v>1474</v>
      </c>
      <c r="E42" s="121" t="s">
        <v>1474</v>
      </c>
      <c r="F42" s="121" t="s">
        <v>1474</v>
      </c>
      <c r="G42" s="121" t="s">
        <v>1474</v>
      </c>
      <c r="H42" s="122" t="s">
        <v>1474</v>
      </c>
    </row>
    <row r="43" spans="1:8">
      <c r="A43" s="141" t="s">
        <v>30</v>
      </c>
      <c r="B43" s="121"/>
      <c r="C43" s="121"/>
      <c r="D43" s="121"/>
      <c r="E43" s="121"/>
      <c r="F43" s="121"/>
      <c r="G43" s="121"/>
      <c r="H43" s="122"/>
    </row>
    <row r="44" spans="1:8" ht="21.75" customHeight="1">
      <c r="A44" s="1123" t="s">
        <v>851</v>
      </c>
      <c r="B44" s="1123"/>
      <c r="C44" s="1123"/>
      <c r="D44" s="1123"/>
      <c r="E44" s="1123"/>
      <c r="F44" s="1123"/>
      <c r="G44" s="1123"/>
      <c r="H44" s="1123"/>
    </row>
    <row r="45" spans="1:8" ht="21.75" customHeight="1">
      <c r="A45" s="1131" t="s">
        <v>852</v>
      </c>
      <c r="B45" s="1131"/>
      <c r="C45" s="1131"/>
      <c r="D45" s="1131"/>
      <c r="E45" s="1131"/>
      <c r="F45" s="1131"/>
      <c r="G45" s="1131"/>
      <c r="H45" s="1131"/>
    </row>
    <row r="46" spans="1:8" ht="12">
      <c r="A46" s="238" t="s">
        <v>476</v>
      </c>
      <c r="B46" s="130" t="s">
        <v>2237</v>
      </c>
      <c r="C46" s="130" t="s">
        <v>2238</v>
      </c>
      <c r="D46" s="130" t="s">
        <v>2239</v>
      </c>
      <c r="E46" s="130" t="s">
        <v>2240</v>
      </c>
      <c r="F46" s="130" t="s">
        <v>2241</v>
      </c>
      <c r="G46" s="130" t="s">
        <v>2242</v>
      </c>
      <c r="H46" s="171" t="s">
        <v>2243</v>
      </c>
    </row>
    <row r="47" spans="1:8">
      <c r="A47" s="134" t="s">
        <v>33</v>
      </c>
      <c r="B47" s="121"/>
      <c r="C47" s="121"/>
      <c r="D47" s="121"/>
      <c r="E47" s="121"/>
      <c r="F47" s="121"/>
      <c r="G47" s="121"/>
      <c r="H47" s="122"/>
    </row>
    <row r="48" spans="1:8">
      <c r="A48" s="123" t="s">
        <v>341</v>
      </c>
      <c r="B48" s="121" t="s">
        <v>2244</v>
      </c>
      <c r="C48" s="121" t="s">
        <v>2245</v>
      </c>
      <c r="D48" s="121" t="s">
        <v>2246</v>
      </c>
      <c r="E48" s="121" t="s">
        <v>2247</v>
      </c>
      <c r="F48" s="121" t="s">
        <v>1883</v>
      </c>
      <c r="G48" s="121" t="s">
        <v>2248</v>
      </c>
      <c r="H48" s="122" t="s">
        <v>2249</v>
      </c>
    </row>
    <row r="49" spans="1:8">
      <c r="A49" s="141" t="s">
        <v>337</v>
      </c>
      <c r="B49" s="121"/>
      <c r="C49" s="121"/>
      <c r="D49" s="121"/>
      <c r="E49" s="121"/>
      <c r="F49" s="121"/>
      <c r="G49" s="121"/>
      <c r="H49" s="122"/>
    </row>
    <row r="50" spans="1:8">
      <c r="A50" s="123" t="s">
        <v>343</v>
      </c>
      <c r="B50" s="121" t="s">
        <v>2250</v>
      </c>
      <c r="C50" s="121" t="s">
        <v>2251</v>
      </c>
      <c r="D50" s="121" t="s">
        <v>2252</v>
      </c>
      <c r="E50" s="121" t="s">
        <v>2253</v>
      </c>
      <c r="F50" s="121" t="s">
        <v>2254</v>
      </c>
      <c r="G50" s="121" t="s">
        <v>2255</v>
      </c>
      <c r="H50" s="122" t="s">
        <v>1973</v>
      </c>
    </row>
    <row r="51" spans="1:8">
      <c r="A51" s="141" t="s">
        <v>338</v>
      </c>
      <c r="B51" s="121"/>
      <c r="C51" s="121"/>
      <c r="D51" s="121"/>
      <c r="E51" s="121"/>
      <c r="F51" s="121"/>
      <c r="G51" s="121"/>
      <c r="H51" s="122"/>
    </row>
    <row r="52" spans="1:8">
      <c r="A52" s="123" t="s">
        <v>8</v>
      </c>
      <c r="B52" s="121" t="s">
        <v>2256</v>
      </c>
      <c r="C52" s="121" t="s">
        <v>2257</v>
      </c>
      <c r="D52" s="121" t="s">
        <v>1474</v>
      </c>
      <c r="E52" s="121" t="s">
        <v>2258</v>
      </c>
      <c r="F52" s="121" t="s">
        <v>1474</v>
      </c>
      <c r="G52" s="121" t="s">
        <v>2225</v>
      </c>
      <c r="H52" s="122" t="s">
        <v>2002</v>
      </c>
    </row>
    <row r="53" spans="1:8">
      <c r="A53" s="141" t="s">
        <v>9</v>
      </c>
      <c r="B53" s="121"/>
      <c r="C53" s="121"/>
      <c r="D53" s="121"/>
      <c r="E53" s="121"/>
      <c r="F53" s="121"/>
      <c r="G53" s="121"/>
      <c r="H53" s="122"/>
    </row>
    <row r="54" spans="1:8">
      <c r="A54" s="123" t="s">
        <v>569</v>
      </c>
      <c r="B54" s="121" t="s">
        <v>2259</v>
      </c>
      <c r="C54" s="121" t="s">
        <v>2260</v>
      </c>
      <c r="D54" s="121" t="s">
        <v>2261</v>
      </c>
      <c r="E54" s="121" t="s">
        <v>2262</v>
      </c>
      <c r="F54" s="121" t="s">
        <v>2263</v>
      </c>
      <c r="G54" s="121" t="s">
        <v>2130</v>
      </c>
      <c r="H54" s="122" t="s">
        <v>2264</v>
      </c>
    </row>
    <row r="55" spans="1:8">
      <c r="A55" s="141" t="s">
        <v>570</v>
      </c>
      <c r="B55" s="121"/>
      <c r="C55" s="121"/>
      <c r="D55" s="121"/>
      <c r="E55" s="121"/>
      <c r="F55" s="121"/>
      <c r="G55" s="121"/>
      <c r="H55" s="122"/>
    </row>
    <row r="56" spans="1:8">
      <c r="A56" s="123" t="s">
        <v>571</v>
      </c>
      <c r="B56" s="121" t="s">
        <v>2265</v>
      </c>
      <c r="C56" s="121" t="s">
        <v>2266</v>
      </c>
      <c r="D56" s="121" t="s">
        <v>1897</v>
      </c>
      <c r="E56" s="121" t="s">
        <v>1710</v>
      </c>
      <c r="F56" s="121" t="s">
        <v>2267</v>
      </c>
      <c r="G56" s="121" t="s">
        <v>2268</v>
      </c>
      <c r="H56" s="122" t="s">
        <v>2269</v>
      </c>
    </row>
    <row r="57" spans="1:8">
      <c r="A57" s="141" t="s">
        <v>572</v>
      </c>
      <c r="B57" s="121"/>
      <c r="C57" s="121"/>
      <c r="D57" s="121"/>
      <c r="E57" s="121"/>
      <c r="F57" s="121"/>
      <c r="G57" s="121"/>
      <c r="H57" s="122"/>
    </row>
    <row r="58" spans="1:8" ht="13.2">
      <c r="A58" s="161" t="s">
        <v>1385</v>
      </c>
      <c r="B58" s="121" t="s">
        <v>2270</v>
      </c>
      <c r="C58" s="121" t="s">
        <v>2271</v>
      </c>
      <c r="D58" s="121" t="s">
        <v>2272</v>
      </c>
      <c r="E58" s="121" t="s">
        <v>2057</v>
      </c>
      <c r="F58" s="121" t="s">
        <v>2176</v>
      </c>
      <c r="G58" s="121" t="s">
        <v>1716</v>
      </c>
      <c r="H58" s="122" t="s">
        <v>2203</v>
      </c>
    </row>
    <row r="59" spans="1:8">
      <c r="A59" s="141" t="s">
        <v>645</v>
      </c>
      <c r="B59" s="121"/>
      <c r="C59" s="121"/>
      <c r="D59" s="121"/>
      <c r="E59" s="121"/>
      <c r="F59" s="121"/>
      <c r="G59" s="121"/>
      <c r="H59" s="122"/>
    </row>
    <row r="60" spans="1:8" ht="13.2">
      <c r="A60" s="161" t="s">
        <v>1388</v>
      </c>
      <c r="B60" s="121" t="s">
        <v>2273</v>
      </c>
      <c r="C60" s="121" t="s">
        <v>2274</v>
      </c>
      <c r="D60" s="121" t="s">
        <v>2275</v>
      </c>
      <c r="E60" s="121" t="s">
        <v>2276</v>
      </c>
      <c r="F60" s="121" t="s">
        <v>2197</v>
      </c>
      <c r="G60" s="121" t="s">
        <v>2198</v>
      </c>
      <c r="H60" s="122" t="s">
        <v>2002</v>
      </c>
    </row>
    <row r="61" spans="1:8">
      <c r="A61" s="141" t="s">
        <v>1172</v>
      </c>
      <c r="B61" s="121"/>
      <c r="C61" s="121"/>
      <c r="D61" s="121"/>
      <c r="E61" s="121"/>
      <c r="F61" s="121"/>
      <c r="G61" s="121"/>
      <c r="H61" s="122"/>
    </row>
    <row r="62" spans="1:8">
      <c r="A62" s="123" t="s">
        <v>10</v>
      </c>
      <c r="B62" s="121" t="s">
        <v>2277</v>
      </c>
      <c r="C62" s="121" t="s">
        <v>2278</v>
      </c>
      <c r="D62" s="121" t="s">
        <v>2279</v>
      </c>
      <c r="E62" s="121" t="s">
        <v>2280</v>
      </c>
      <c r="F62" s="121" t="s">
        <v>1892</v>
      </c>
      <c r="G62" s="121" t="s">
        <v>2203</v>
      </c>
      <c r="H62" s="122" t="s">
        <v>1978</v>
      </c>
    </row>
    <row r="63" spans="1:8">
      <c r="A63" s="141" t="s">
        <v>11</v>
      </c>
      <c r="B63" s="121"/>
      <c r="C63" s="121"/>
      <c r="D63" s="121"/>
      <c r="E63" s="121"/>
      <c r="F63" s="121"/>
      <c r="G63" s="121"/>
      <c r="H63" s="122"/>
    </row>
    <row r="64" spans="1:8" ht="13.2">
      <c r="A64" s="161" t="s">
        <v>1387</v>
      </c>
      <c r="B64" s="121" t="s">
        <v>2281</v>
      </c>
      <c r="C64" s="121" t="s">
        <v>2282</v>
      </c>
      <c r="D64" s="121" t="s">
        <v>2283</v>
      </c>
      <c r="E64" s="121" t="s">
        <v>2284</v>
      </c>
      <c r="F64" s="121" t="s">
        <v>1714</v>
      </c>
      <c r="G64" s="121" t="s">
        <v>2285</v>
      </c>
      <c r="H64" s="122" t="s">
        <v>2002</v>
      </c>
    </row>
    <row r="65" spans="1:8" ht="13.2">
      <c r="A65" s="141" t="s">
        <v>646</v>
      </c>
      <c r="B65" s="121"/>
      <c r="C65" s="121"/>
      <c r="D65" s="121"/>
      <c r="E65" s="121"/>
      <c r="F65" s="121"/>
      <c r="G65" s="121"/>
      <c r="H65" s="122"/>
    </row>
    <row r="66" spans="1:8">
      <c r="A66" s="123" t="s">
        <v>12</v>
      </c>
      <c r="B66" s="121" t="s">
        <v>2286</v>
      </c>
      <c r="C66" s="121" t="s">
        <v>2287</v>
      </c>
      <c r="D66" s="121" t="s">
        <v>2288</v>
      </c>
      <c r="E66" s="121" t="s">
        <v>2289</v>
      </c>
      <c r="F66" s="121" t="s">
        <v>2290</v>
      </c>
      <c r="G66" s="121" t="s">
        <v>2291</v>
      </c>
      <c r="H66" s="122" t="s">
        <v>2292</v>
      </c>
    </row>
    <row r="67" spans="1:8">
      <c r="A67" s="141" t="s">
        <v>91</v>
      </c>
      <c r="B67" s="121"/>
      <c r="C67" s="121"/>
      <c r="D67" s="121"/>
      <c r="E67" s="121"/>
      <c r="F67" s="121"/>
      <c r="G67" s="121"/>
      <c r="H67" s="122"/>
    </row>
    <row r="68" spans="1:8">
      <c r="A68" s="123" t="s">
        <v>14</v>
      </c>
      <c r="B68" s="121" t="s">
        <v>2293</v>
      </c>
      <c r="C68" s="121" t="s">
        <v>2188</v>
      </c>
      <c r="D68" s="121" t="s">
        <v>1474</v>
      </c>
      <c r="E68" s="121" t="s">
        <v>2002</v>
      </c>
      <c r="F68" s="121" t="s">
        <v>1474</v>
      </c>
      <c r="G68" s="121" t="s">
        <v>2225</v>
      </c>
      <c r="H68" s="122" t="s">
        <v>1474</v>
      </c>
    </row>
    <row r="69" spans="1:8">
      <c r="A69" s="141" t="s">
        <v>575</v>
      </c>
      <c r="B69" s="121"/>
      <c r="C69" s="121"/>
      <c r="D69" s="121"/>
      <c r="E69" s="121"/>
      <c r="F69" s="121"/>
      <c r="G69" s="121"/>
      <c r="H69" s="122"/>
    </row>
    <row r="70" spans="1:8">
      <c r="A70" s="123" t="s">
        <v>19</v>
      </c>
      <c r="B70" s="121" t="s">
        <v>2294</v>
      </c>
      <c r="C70" s="121" t="s">
        <v>2295</v>
      </c>
      <c r="D70" s="121" t="s">
        <v>1474</v>
      </c>
      <c r="E70" s="121" t="s">
        <v>2296</v>
      </c>
      <c r="F70" s="121" t="s">
        <v>1908</v>
      </c>
      <c r="G70" s="121" t="s">
        <v>1902</v>
      </c>
      <c r="H70" s="122" t="s">
        <v>2218</v>
      </c>
    </row>
    <row r="71" spans="1:8">
      <c r="A71" s="141" t="s">
        <v>20</v>
      </c>
      <c r="B71" s="121"/>
      <c r="C71" s="121"/>
      <c r="D71" s="121"/>
      <c r="E71" s="121"/>
      <c r="F71" s="121"/>
      <c r="G71" s="121"/>
      <c r="H71" s="122"/>
    </row>
    <row r="72" spans="1:8" ht="13.2">
      <c r="A72" s="161" t="s">
        <v>1386</v>
      </c>
      <c r="B72" s="121" t="s">
        <v>2035</v>
      </c>
      <c r="C72" s="121" t="s">
        <v>2297</v>
      </c>
      <c r="D72" s="121" t="s">
        <v>1474</v>
      </c>
      <c r="E72" s="121" t="s">
        <v>1474</v>
      </c>
      <c r="F72" s="121" t="s">
        <v>2218</v>
      </c>
      <c r="G72" s="121" t="s">
        <v>2002</v>
      </c>
      <c r="H72" s="122" t="s">
        <v>1474</v>
      </c>
    </row>
    <row r="73" spans="1:8">
      <c r="A73" s="141" t="s">
        <v>21</v>
      </c>
      <c r="B73" s="121"/>
      <c r="C73" s="121"/>
      <c r="D73" s="121"/>
      <c r="E73" s="121"/>
      <c r="F73" s="121"/>
      <c r="G73" s="121"/>
      <c r="H73" s="122"/>
    </row>
    <row r="74" spans="1:8">
      <c r="A74" s="123" t="s">
        <v>23</v>
      </c>
      <c r="B74" s="121" t="s">
        <v>1906</v>
      </c>
      <c r="C74" s="121" t="s">
        <v>2298</v>
      </c>
      <c r="D74" s="121" t="s">
        <v>1474</v>
      </c>
      <c r="E74" s="121" t="s">
        <v>1892</v>
      </c>
      <c r="F74" s="121" t="s">
        <v>1707</v>
      </c>
      <c r="G74" s="121" t="s">
        <v>1474</v>
      </c>
      <c r="H74" s="122" t="s">
        <v>2225</v>
      </c>
    </row>
    <row r="75" spans="1:8">
      <c r="A75" s="141" t="s">
        <v>24</v>
      </c>
      <c r="B75" s="121"/>
      <c r="C75" s="121"/>
      <c r="D75" s="121"/>
      <c r="E75" s="121"/>
      <c r="F75" s="121"/>
      <c r="G75" s="121"/>
      <c r="H75" s="122"/>
    </row>
    <row r="76" spans="1:8">
      <c r="A76" s="123" t="s">
        <v>853</v>
      </c>
      <c r="B76" s="121" t="s">
        <v>2299</v>
      </c>
      <c r="C76" s="121" t="s">
        <v>2300</v>
      </c>
      <c r="D76" s="121" t="s">
        <v>2228</v>
      </c>
      <c r="E76" s="121" t="s">
        <v>2301</v>
      </c>
      <c r="F76" s="121" t="s">
        <v>2302</v>
      </c>
      <c r="G76" s="121" t="s">
        <v>2258</v>
      </c>
      <c r="H76" s="122" t="s">
        <v>2303</v>
      </c>
    </row>
    <row r="77" spans="1:8">
      <c r="A77" s="141" t="s">
        <v>26</v>
      </c>
      <c r="B77" s="121"/>
      <c r="C77" s="121"/>
      <c r="D77" s="121"/>
      <c r="E77" s="121"/>
      <c r="F77" s="121"/>
      <c r="G77" s="121"/>
      <c r="H77" s="122"/>
    </row>
    <row r="78" spans="1:8">
      <c r="A78" s="123" t="s">
        <v>29</v>
      </c>
      <c r="B78" s="121" t="s">
        <v>1474</v>
      </c>
      <c r="C78" s="121" t="s">
        <v>2233</v>
      </c>
      <c r="D78" s="121" t="s">
        <v>1474</v>
      </c>
      <c r="E78" s="121" t="s">
        <v>1474</v>
      </c>
      <c r="F78" s="121" t="s">
        <v>1474</v>
      </c>
      <c r="G78" s="121" t="s">
        <v>1474</v>
      </c>
      <c r="H78" s="122" t="s">
        <v>1474</v>
      </c>
    </row>
    <row r="79" spans="1:8">
      <c r="A79" s="141" t="s">
        <v>30</v>
      </c>
      <c r="B79" s="121"/>
      <c r="C79" s="121"/>
      <c r="D79" s="121"/>
      <c r="E79" s="121"/>
      <c r="F79" s="121"/>
      <c r="G79" s="121"/>
      <c r="H79" s="122"/>
    </row>
    <row r="80" spans="1:8">
      <c r="A80" s="18" t="s">
        <v>2524</v>
      </c>
    </row>
    <row r="81" spans="1:1">
      <c r="A81" s="18" t="s">
        <v>2525</v>
      </c>
    </row>
  </sheetData>
  <customSheetViews>
    <customSheetView guid="{A85E6947-5E9C-44EA-9974-2D5A8476B6C9}" showGridLines="0">
      <selection sqref="A1:H1"/>
      <pageMargins left="0.2" right="0.26" top="0.68" bottom="0.33" header="0.5" footer="0.18"/>
      <pageSetup paperSize="9" orientation="portrait" r:id="rId1"/>
      <headerFooter alignWithMargins="0"/>
    </customSheetView>
    <customSheetView guid="{CC2CED46-F28E-4FEE-8298-2DA48F36A2D7}" scale="90" showGridLines="0">
      <selection activeCell="I53" sqref="I53"/>
      <pageMargins left="0.2" right="0.26" top="0.68" bottom="0.33" header="0.5" footer="0.18"/>
      <pageSetup paperSize="9" orientation="portrait" r:id="rId2"/>
      <headerFooter alignWithMargins="0"/>
    </customSheetView>
    <customSheetView guid="{FCEFCAA7-AD5D-4C5E-BACD-D6687B3FDCC7}" showGridLines="0">
      <selection activeCell="D5" sqref="D5"/>
      <pageMargins left="0.2" right="0.26" top="0.68" bottom="0.33" header="0.5" footer="0.18"/>
      <pageSetup paperSize="9" orientation="portrait" r:id="rId3"/>
      <headerFooter alignWithMargins="0"/>
    </customSheetView>
    <customSheetView guid="{8709ABF6-20E2-4B99-9C0E-AB7F5DEED495}" showGridLines="0">
      <selection activeCell="E29" sqref="E29"/>
      <pageMargins left="0.2" right="0.26" top="0.68" bottom="0.33" header="0.5" footer="0.18"/>
      <pageSetup paperSize="9" orientation="portrait" r:id="rId4"/>
      <headerFooter alignWithMargins="0"/>
    </customSheetView>
    <customSheetView guid="{8C363C17-0354-4D9D-A56B-D86EF42AC202}" showGridLines="0" topLeftCell="A25">
      <selection sqref="A1:H1"/>
      <pageMargins left="0.2" right="0.26" top="0.68" bottom="0.33" header="0.5" footer="0.18"/>
      <pageSetup paperSize="9" orientation="portrait" r:id="rId5"/>
      <headerFooter alignWithMargins="0"/>
    </customSheetView>
    <customSheetView guid="{12ED0E62-18D6-4731-BF3E-9ACDC95060EE}" showGridLines="0">
      <selection activeCell="I50" sqref="I50"/>
      <pageMargins left="0.2" right="0.26" top="0.68" bottom="0.33" header="0.5" footer="0.18"/>
      <pageSetup paperSize="9" orientation="portrait" r:id="rId6"/>
      <headerFooter alignWithMargins="0"/>
    </customSheetView>
  </customSheetViews>
  <mergeCells count="7">
    <mergeCell ref="A45:H45"/>
    <mergeCell ref="A44:H44"/>
    <mergeCell ref="A1:H1"/>
    <mergeCell ref="B6:H6"/>
    <mergeCell ref="B7:H7"/>
    <mergeCell ref="A8:H8"/>
    <mergeCell ref="A9:H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ignoredErrors>
    <ignoredError sqref="B10:H43 B46:H7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G38"/>
  <sheetViews>
    <sheetView showGridLines="0" zoomScaleNormal="100" workbookViewId="0">
      <selection activeCell="A2" sqref="A2"/>
    </sheetView>
  </sheetViews>
  <sheetFormatPr defaultColWidth="9.109375" defaultRowHeight="11.4"/>
  <cols>
    <col min="1" max="1" width="82" style="6" customWidth="1"/>
    <col min="2" max="3" width="17" style="6" customWidth="1"/>
    <col min="4" max="4" width="16.6640625" style="6" customWidth="1"/>
    <col min="5" max="6" width="4" style="6" bestFit="1" customWidth="1"/>
    <col min="7" max="16384" width="9.109375" style="6"/>
  </cols>
  <sheetData>
    <row r="1" spans="1:7" s="7" customFormat="1" ht="27" customHeight="1">
      <c r="A1" s="1044" t="s">
        <v>2583</v>
      </c>
      <c r="B1" s="1044"/>
      <c r="C1" s="75"/>
    </row>
    <row r="2" spans="1:7" ht="12" customHeight="1">
      <c r="A2" s="13" t="s">
        <v>1939</v>
      </c>
    </row>
    <row r="3" spans="1:7" ht="12" customHeight="1">
      <c r="A3" s="64" t="s">
        <v>1672</v>
      </c>
      <c r="B3" s="10"/>
      <c r="C3" s="10"/>
    </row>
    <row r="4" spans="1:7" ht="22.8">
      <c r="A4" s="183" t="s">
        <v>31</v>
      </c>
      <c r="B4" s="863" t="s">
        <v>854</v>
      </c>
      <c r="C4" s="862" t="s">
        <v>1448</v>
      </c>
    </row>
    <row r="5" spans="1:7" ht="23.4" thickBot="1">
      <c r="A5" s="186" t="s">
        <v>32</v>
      </c>
      <c r="B5" s="865" t="s">
        <v>855</v>
      </c>
      <c r="C5" s="864" t="s">
        <v>1470</v>
      </c>
      <c r="D5" s="10"/>
      <c r="E5" s="10"/>
      <c r="F5" s="10"/>
      <c r="G5" s="10"/>
    </row>
    <row r="6" spans="1:7" ht="13.8">
      <c r="A6" s="238" t="s">
        <v>1261</v>
      </c>
      <c r="B6" s="131">
        <v>225</v>
      </c>
      <c r="C6" s="878">
        <v>26.5</v>
      </c>
      <c r="D6" s="874"/>
      <c r="E6" s="869"/>
      <c r="F6" s="870"/>
      <c r="G6" s="10"/>
    </row>
    <row r="7" spans="1:7" ht="13.8">
      <c r="A7" s="134" t="s">
        <v>33</v>
      </c>
      <c r="B7" s="116"/>
      <c r="C7" s="788"/>
      <c r="D7" s="874"/>
      <c r="E7" s="871"/>
      <c r="F7" s="870"/>
      <c r="G7" s="10"/>
    </row>
    <row r="8" spans="1:7">
      <c r="A8" s="140" t="s">
        <v>339</v>
      </c>
      <c r="B8" s="116"/>
      <c r="C8" s="788"/>
      <c r="D8" s="10"/>
      <c r="E8" s="10"/>
      <c r="F8" s="10"/>
      <c r="G8" s="10"/>
    </row>
    <row r="9" spans="1:7">
      <c r="A9" s="141" t="s">
        <v>340</v>
      </c>
      <c r="B9" s="116"/>
      <c r="C9" s="788"/>
      <c r="D9" s="10"/>
      <c r="E9" s="10"/>
      <c r="F9" s="10"/>
      <c r="G9" s="10"/>
    </row>
    <row r="10" spans="1:7" ht="13.8">
      <c r="A10" s="123" t="s">
        <v>1437</v>
      </c>
      <c r="B10" s="116">
        <v>22</v>
      </c>
      <c r="C10" s="788">
        <v>2.6</v>
      </c>
      <c r="D10" s="875"/>
      <c r="E10" s="871"/>
      <c r="F10" s="870"/>
      <c r="G10" s="10"/>
    </row>
    <row r="11" spans="1:7">
      <c r="A11" s="141" t="s">
        <v>856</v>
      </c>
      <c r="B11" s="116"/>
      <c r="C11" s="788"/>
      <c r="D11" s="10"/>
      <c r="E11" s="10"/>
      <c r="F11" s="10"/>
      <c r="G11" s="10"/>
    </row>
    <row r="12" spans="1:7" ht="13.8">
      <c r="A12" s="123" t="s">
        <v>1438</v>
      </c>
      <c r="B12" s="116">
        <v>5</v>
      </c>
      <c r="C12" s="788">
        <v>0.6</v>
      </c>
      <c r="D12" s="875"/>
      <c r="E12" s="872"/>
      <c r="F12" s="870"/>
      <c r="G12" s="10"/>
    </row>
    <row r="13" spans="1:7">
      <c r="A13" s="141" t="s">
        <v>857</v>
      </c>
      <c r="B13" s="116"/>
      <c r="C13" s="788"/>
      <c r="D13" s="10"/>
      <c r="E13" s="10"/>
      <c r="F13" s="10"/>
      <c r="G13" s="10"/>
    </row>
    <row r="14" spans="1:7" ht="13.8">
      <c r="A14" s="123" t="s">
        <v>1439</v>
      </c>
      <c r="B14" s="116">
        <v>10</v>
      </c>
      <c r="C14" s="788">
        <v>1.2</v>
      </c>
      <c r="D14" s="875"/>
      <c r="E14" s="872"/>
      <c r="F14" s="870"/>
      <c r="G14" s="10"/>
    </row>
    <row r="15" spans="1:7">
      <c r="A15" s="141" t="s">
        <v>858</v>
      </c>
      <c r="B15" s="116"/>
      <c r="C15" s="788"/>
      <c r="D15" s="10"/>
      <c r="E15" s="10"/>
      <c r="F15" s="10"/>
      <c r="G15" s="10"/>
    </row>
    <row r="16" spans="1:7" ht="13.8">
      <c r="A16" s="123" t="s">
        <v>1440</v>
      </c>
      <c r="B16" s="116">
        <v>2</v>
      </c>
      <c r="C16" s="788">
        <v>0.2</v>
      </c>
      <c r="D16" s="875"/>
      <c r="E16" s="873"/>
      <c r="F16" s="870"/>
      <c r="G16" s="10"/>
    </row>
    <row r="17" spans="1:7">
      <c r="A17" s="141" t="s">
        <v>859</v>
      </c>
      <c r="B17" s="116"/>
      <c r="C17" s="788"/>
      <c r="D17" s="10"/>
      <c r="E17" s="10"/>
      <c r="F17" s="10"/>
      <c r="G17" s="10"/>
    </row>
    <row r="18" spans="1:7" ht="13.8">
      <c r="A18" s="123" t="s">
        <v>1441</v>
      </c>
      <c r="B18" s="116">
        <v>5</v>
      </c>
      <c r="C18" s="788">
        <v>0.6</v>
      </c>
      <c r="D18" s="875"/>
      <c r="E18" s="872"/>
      <c r="F18" s="870"/>
      <c r="G18" s="10"/>
    </row>
    <row r="19" spans="1:7">
      <c r="A19" s="141" t="s">
        <v>860</v>
      </c>
      <c r="B19" s="116"/>
      <c r="C19" s="788"/>
      <c r="D19" s="10"/>
      <c r="E19" s="10"/>
      <c r="F19" s="10"/>
      <c r="G19" s="10"/>
    </row>
    <row r="20" spans="1:7" ht="13.8">
      <c r="A20" s="123" t="s">
        <v>1442</v>
      </c>
      <c r="B20" s="116">
        <v>25</v>
      </c>
      <c r="C20" s="788">
        <v>2.9</v>
      </c>
      <c r="D20" s="875"/>
      <c r="E20" s="872"/>
      <c r="F20" s="870"/>
      <c r="G20" s="10"/>
    </row>
    <row r="21" spans="1:7">
      <c r="A21" s="141" t="s">
        <v>861</v>
      </c>
      <c r="B21" s="116"/>
      <c r="C21" s="788"/>
      <c r="D21" s="10"/>
      <c r="E21" s="10"/>
      <c r="F21" s="10"/>
      <c r="G21" s="10"/>
    </row>
    <row r="22" spans="1:7" ht="13.8">
      <c r="A22" s="140" t="s">
        <v>2608</v>
      </c>
      <c r="B22" s="116"/>
      <c r="C22" s="788"/>
      <c r="D22" s="875"/>
      <c r="E22" s="872"/>
      <c r="F22" s="870"/>
      <c r="G22" s="10"/>
    </row>
    <row r="23" spans="1:7" ht="11.4" customHeight="1">
      <c r="A23" s="123" t="s">
        <v>2609</v>
      </c>
      <c r="B23" s="116">
        <v>15</v>
      </c>
      <c r="C23" s="788">
        <v>1.8</v>
      </c>
      <c r="D23" s="875"/>
      <c r="E23" s="873"/>
      <c r="F23" s="870"/>
      <c r="G23" s="10"/>
    </row>
    <row r="24" spans="1:7">
      <c r="A24" s="141" t="s">
        <v>862</v>
      </c>
      <c r="B24" s="116"/>
      <c r="C24" s="788"/>
      <c r="D24" s="10"/>
      <c r="E24" s="10"/>
      <c r="F24" s="10"/>
      <c r="G24" s="10"/>
    </row>
    <row r="25" spans="1:7" ht="13.8" customHeight="1">
      <c r="A25" s="123" t="s">
        <v>1443</v>
      </c>
      <c r="B25" s="116">
        <v>7</v>
      </c>
      <c r="C25" s="788">
        <v>0.8</v>
      </c>
      <c r="D25" s="875"/>
      <c r="E25" s="872"/>
      <c r="F25" s="870"/>
      <c r="G25" s="10"/>
    </row>
    <row r="26" spans="1:7">
      <c r="A26" s="141" t="s">
        <v>863</v>
      </c>
      <c r="B26" s="116"/>
      <c r="C26" s="788"/>
      <c r="D26" s="10"/>
      <c r="E26" s="10"/>
      <c r="F26" s="10"/>
      <c r="G26" s="10"/>
    </row>
    <row r="27" spans="1:7" ht="13.8">
      <c r="A27" s="123" t="s">
        <v>1444</v>
      </c>
      <c r="B27" s="116">
        <v>20</v>
      </c>
      <c r="C27" s="788">
        <v>2.4</v>
      </c>
      <c r="D27" s="875"/>
      <c r="E27" s="872"/>
      <c r="F27" s="870"/>
      <c r="G27" s="10"/>
    </row>
    <row r="28" spans="1:7">
      <c r="A28" s="141" t="s">
        <v>864</v>
      </c>
      <c r="B28" s="116"/>
      <c r="C28" s="788"/>
      <c r="D28" s="10"/>
      <c r="E28" s="10"/>
      <c r="F28" s="10"/>
      <c r="G28" s="10"/>
    </row>
    <row r="29" spans="1:7" ht="13.8">
      <c r="A29" s="123" t="s">
        <v>1445</v>
      </c>
      <c r="B29" s="116">
        <v>23</v>
      </c>
      <c r="C29" s="788">
        <v>2.7</v>
      </c>
      <c r="D29" s="875"/>
      <c r="E29" s="872"/>
      <c r="F29" s="870"/>
      <c r="G29" s="10"/>
    </row>
    <row r="30" spans="1:7">
      <c r="A30" s="141" t="s">
        <v>865</v>
      </c>
      <c r="B30" s="116"/>
      <c r="C30" s="788"/>
      <c r="D30" s="10"/>
      <c r="E30" s="10"/>
      <c r="F30" s="10"/>
      <c r="G30" s="10"/>
    </row>
    <row r="31" spans="1:7" ht="13.8">
      <c r="A31" s="123" t="s">
        <v>1446</v>
      </c>
      <c r="B31" s="116">
        <v>12</v>
      </c>
      <c r="C31" s="788">
        <v>1.4</v>
      </c>
      <c r="D31" s="875"/>
      <c r="E31" s="872"/>
      <c r="F31" s="870"/>
      <c r="G31" s="10"/>
    </row>
    <row r="32" spans="1:7">
      <c r="A32" s="141" t="s">
        <v>866</v>
      </c>
      <c r="B32" s="116"/>
      <c r="C32" s="788"/>
      <c r="D32" s="10"/>
      <c r="E32" s="10"/>
      <c r="F32" s="10"/>
      <c r="G32" s="10"/>
    </row>
    <row r="33" spans="1:7" ht="13.8">
      <c r="A33" s="123" t="s">
        <v>1447</v>
      </c>
      <c r="B33" s="116">
        <v>2</v>
      </c>
      <c r="C33" s="788">
        <v>0.2</v>
      </c>
      <c r="D33" s="875"/>
      <c r="E33" s="872"/>
      <c r="F33" s="870"/>
      <c r="G33" s="10"/>
    </row>
    <row r="34" spans="1:7">
      <c r="A34" s="141" t="s">
        <v>867</v>
      </c>
      <c r="B34" s="116"/>
      <c r="C34" s="788"/>
      <c r="D34" s="10"/>
      <c r="E34" s="10"/>
      <c r="F34" s="10"/>
      <c r="G34" s="10"/>
    </row>
    <row r="35" spans="1:7" ht="13.8">
      <c r="A35" s="123" t="s">
        <v>1436</v>
      </c>
      <c r="B35" s="116">
        <v>75</v>
      </c>
      <c r="C35" s="788">
        <v>8.8000000000000007</v>
      </c>
      <c r="D35" s="875"/>
      <c r="E35" s="872"/>
      <c r="F35" s="870"/>
      <c r="G35" s="10"/>
    </row>
    <row r="36" spans="1:7">
      <c r="A36" s="141" t="s">
        <v>868</v>
      </c>
      <c r="B36" s="876"/>
      <c r="C36" s="877"/>
      <c r="D36" s="10"/>
      <c r="E36" s="10"/>
      <c r="F36" s="10"/>
      <c r="G36" s="10"/>
    </row>
    <row r="37" spans="1:7" ht="21" customHeight="1">
      <c r="A37" s="988" t="s">
        <v>869</v>
      </c>
      <c r="D37" s="10"/>
      <c r="E37" s="10"/>
      <c r="F37" s="10"/>
      <c r="G37" s="10"/>
    </row>
    <row r="38" spans="1:7" ht="19.5" customHeight="1">
      <c r="A38" s="987" t="s">
        <v>870</v>
      </c>
    </row>
  </sheetData>
  <customSheetViews>
    <customSheetView guid="{A85E6947-5E9C-44EA-9974-2D5A8476B6C9}" showGridLines="0">
      <selection sqref="A1:B1"/>
      <pageMargins left="0.2" right="0.26" top="0.68" bottom="0.33" header="0.5" footer="0.18"/>
      <pageSetup paperSize="9" orientation="portrait" r:id="rId1"/>
      <headerFooter alignWithMargins="0"/>
    </customSheetView>
    <customSheetView guid="{CC2CED46-F28E-4FEE-8298-2DA48F36A2D7}" showGridLines="0">
      <selection activeCell="D36" sqref="D36"/>
      <pageMargins left="0.2" right="0.26" top="0.68" bottom="0.33" header="0.5" footer="0.18"/>
      <pageSetup paperSize="9" orientation="portrait" r:id="rId2"/>
      <headerFooter alignWithMargins="0"/>
    </customSheetView>
    <customSheetView guid="{FCEFCAA7-AD5D-4C5E-BACD-D6687B3FDCC7}" showGridLines="0">
      <selection activeCell="B37" sqref="B6:B37"/>
      <pageMargins left="0.2" right="0.26" top="0.68" bottom="0.33" header="0.5" footer="0.18"/>
      <pageSetup paperSize="9" orientation="portrait" r:id="rId3"/>
      <headerFooter alignWithMargins="0"/>
    </customSheetView>
    <customSheetView guid="{8709ABF6-20E2-4B99-9C0E-AB7F5DEED495}">
      <selection activeCell="C6" sqref="C6"/>
      <pageMargins left="0.2" right="0.26" top="0.68" bottom="0.33" header="0.5" footer="0.18"/>
      <pageSetup paperSize="9" orientation="portrait" r:id="rId4"/>
      <headerFooter alignWithMargins="0"/>
    </customSheetView>
    <customSheetView guid="{8C363C17-0354-4D9D-A56B-D86EF42AC202}" showGridLines="0">
      <selection activeCell="A41" sqref="A41"/>
      <pageMargins left="0.2" right="0.26" top="0.68" bottom="0.33" header="0.5" footer="0.18"/>
      <pageSetup paperSize="9" orientation="portrait" r:id="rId5"/>
      <headerFooter alignWithMargins="0"/>
    </customSheetView>
    <customSheetView guid="{12ED0E62-18D6-4731-BF3E-9ACDC95060EE}" showGridLines="0">
      <selection activeCell="B36" sqref="B36"/>
      <pageMargins left="0.2" right="0.26" top="0.68" bottom="0.33" header="0.5" footer="0.18"/>
      <pageSetup paperSize="9" orientation="portrait" r:id="rId6"/>
      <headerFooter alignWithMargins="0"/>
    </customSheetView>
  </customSheetViews>
  <mergeCells count="1">
    <mergeCell ref="A1:B1"/>
  </mergeCells>
  <hyperlinks>
    <hyperlink ref="A1" location="'Spis treści'!A1" display="'Spis treści'!A1"/>
    <hyperlink ref="A1:B1" location="'Spis tablic -- List of Tables'!A1" display="'Spis tablic -- List of Tables'!A1"/>
  </hyperlinks>
  <pageMargins left="0.2" right="0.26" top="0.68" bottom="0.33" header="0.5" footer="0.18"/>
  <pageSetup paperSize="9" orientation="portrait" r:id="rId7"/>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I40"/>
  <sheetViews>
    <sheetView showGridLines="0" zoomScaleNormal="100" workbookViewId="0">
      <selection activeCell="A3" sqref="A3"/>
    </sheetView>
  </sheetViews>
  <sheetFormatPr defaultColWidth="9.109375" defaultRowHeight="11.4"/>
  <cols>
    <col min="1" max="1" width="67" style="6" customWidth="1"/>
    <col min="2" max="7" width="14.44140625" style="6" customWidth="1"/>
    <col min="8" max="9" width="12" style="6" customWidth="1"/>
    <col min="10" max="16384" width="9.109375" style="6"/>
  </cols>
  <sheetData>
    <row r="1" spans="1:9" s="7" customFormat="1" ht="27" customHeight="1">
      <c r="A1" s="1071" t="s">
        <v>2584</v>
      </c>
      <c r="B1" s="1071"/>
      <c r="C1" s="1071"/>
      <c r="D1" s="1071"/>
      <c r="E1" s="1071"/>
      <c r="F1" s="1071"/>
      <c r="G1" s="1071"/>
      <c r="H1" s="26"/>
      <c r="I1" s="26"/>
    </row>
    <row r="2" spans="1:9" ht="12">
      <c r="A2" s="13" t="s">
        <v>1940</v>
      </c>
    </row>
    <row r="3" spans="1:9">
      <c r="A3" s="76" t="s">
        <v>1673</v>
      </c>
      <c r="B3" s="10"/>
      <c r="C3" s="10"/>
      <c r="D3" s="10"/>
      <c r="E3" s="10"/>
      <c r="F3" s="10"/>
      <c r="G3" s="10"/>
    </row>
    <row r="4" spans="1:9">
      <c r="A4" s="146"/>
      <c r="B4" s="1038" t="s">
        <v>871</v>
      </c>
      <c r="C4" s="1038"/>
      <c r="D4" s="1038" t="s">
        <v>1046</v>
      </c>
      <c r="E4" s="1038"/>
      <c r="F4" s="1038" t="s">
        <v>1045</v>
      </c>
      <c r="G4" s="1039"/>
    </row>
    <row r="5" spans="1:9" ht="25.2" customHeight="1">
      <c r="A5" s="150"/>
      <c r="B5" s="1065" t="s">
        <v>872</v>
      </c>
      <c r="C5" s="1065"/>
      <c r="D5" s="1065" t="s">
        <v>1047</v>
      </c>
      <c r="E5" s="1065"/>
      <c r="F5" s="1040" t="s">
        <v>1471</v>
      </c>
      <c r="G5" s="1043"/>
    </row>
    <row r="6" spans="1:9">
      <c r="A6" s="218" t="s">
        <v>31</v>
      </c>
      <c r="B6" s="271"/>
      <c r="C6" s="271" t="s">
        <v>467</v>
      </c>
      <c r="D6" s="271"/>
      <c r="E6" s="271" t="s">
        <v>467</v>
      </c>
      <c r="F6" s="271"/>
      <c r="G6" s="274" t="s">
        <v>467</v>
      </c>
    </row>
    <row r="7" spans="1:9" ht="25.5" customHeight="1">
      <c r="A7" s="286" t="s">
        <v>32</v>
      </c>
      <c r="B7" s="201" t="s">
        <v>354</v>
      </c>
      <c r="C7" s="271" t="s">
        <v>873</v>
      </c>
      <c r="D7" s="201" t="s">
        <v>354</v>
      </c>
      <c r="E7" s="271" t="s">
        <v>873</v>
      </c>
      <c r="F7" s="201" t="s">
        <v>354</v>
      </c>
      <c r="G7" s="274" t="s">
        <v>873</v>
      </c>
    </row>
    <row r="8" spans="1:9" ht="46.2" thickBot="1">
      <c r="A8" s="154"/>
      <c r="B8" s="203" t="s">
        <v>349</v>
      </c>
      <c r="C8" s="156" t="s">
        <v>1044</v>
      </c>
      <c r="D8" s="203" t="s">
        <v>349</v>
      </c>
      <c r="E8" s="156" t="s">
        <v>1044</v>
      </c>
      <c r="F8" s="203" t="s">
        <v>349</v>
      </c>
      <c r="G8" s="157" t="s">
        <v>1044</v>
      </c>
    </row>
    <row r="9" spans="1:9" ht="12">
      <c r="A9" s="137" t="s">
        <v>476</v>
      </c>
      <c r="B9" s="130">
        <v>1716</v>
      </c>
      <c r="C9" s="130">
        <v>1683</v>
      </c>
      <c r="D9" s="129">
        <v>6400.3</v>
      </c>
      <c r="E9" s="129">
        <v>5969.9</v>
      </c>
      <c r="F9" s="129">
        <v>3729.8</v>
      </c>
      <c r="G9" s="254">
        <v>3547.2</v>
      </c>
    </row>
    <row r="10" spans="1:9">
      <c r="A10" s="134" t="s">
        <v>33</v>
      </c>
      <c r="B10" s="121"/>
      <c r="C10" s="121"/>
      <c r="D10" s="120"/>
      <c r="E10" s="120"/>
      <c r="F10" s="120"/>
      <c r="G10" s="256"/>
    </row>
    <row r="11" spans="1:9">
      <c r="A11" s="142" t="s">
        <v>341</v>
      </c>
      <c r="B11" s="121">
        <v>440</v>
      </c>
      <c r="C11" s="121">
        <v>421</v>
      </c>
      <c r="D11" s="120">
        <v>1522</v>
      </c>
      <c r="E11" s="120">
        <v>1247.8</v>
      </c>
      <c r="F11" s="120">
        <v>3459.1</v>
      </c>
      <c r="G11" s="256">
        <v>2963.9</v>
      </c>
    </row>
    <row r="12" spans="1:9">
      <c r="A12" s="141" t="s">
        <v>337</v>
      </c>
      <c r="B12" s="121"/>
      <c r="C12" s="121"/>
      <c r="D12" s="120"/>
      <c r="E12" s="120"/>
      <c r="F12" s="120"/>
      <c r="G12" s="256"/>
    </row>
    <row r="13" spans="1:9">
      <c r="A13" s="142" t="s">
        <v>343</v>
      </c>
      <c r="B13" s="121">
        <v>1276</v>
      </c>
      <c r="C13" s="121">
        <v>1262</v>
      </c>
      <c r="D13" s="120">
        <v>4878.3</v>
      </c>
      <c r="E13" s="120">
        <v>4722.1000000000004</v>
      </c>
      <c r="F13" s="120">
        <v>3823.1</v>
      </c>
      <c r="G13" s="256">
        <v>3741.8</v>
      </c>
    </row>
    <row r="14" spans="1:9">
      <c r="A14" s="141" t="s">
        <v>338</v>
      </c>
      <c r="B14" s="121"/>
      <c r="C14" s="121"/>
      <c r="D14" s="120"/>
      <c r="E14" s="120"/>
      <c r="F14" s="120"/>
      <c r="G14" s="256"/>
    </row>
    <row r="15" spans="1:9">
      <c r="A15" s="142" t="s">
        <v>874</v>
      </c>
      <c r="B15" s="121">
        <v>17</v>
      </c>
      <c r="C15" s="121">
        <v>13</v>
      </c>
      <c r="D15" s="120">
        <v>76.3</v>
      </c>
      <c r="E15" s="120">
        <v>46.4</v>
      </c>
      <c r="F15" s="120">
        <v>4488.2</v>
      </c>
      <c r="G15" s="256">
        <v>3569.2</v>
      </c>
    </row>
    <row r="16" spans="1:9">
      <c r="A16" s="141" t="s">
        <v>9</v>
      </c>
      <c r="B16" s="121"/>
      <c r="C16" s="121"/>
      <c r="D16" s="120"/>
      <c r="E16" s="120"/>
      <c r="F16" s="120"/>
      <c r="G16" s="256"/>
    </row>
    <row r="17" spans="1:7">
      <c r="A17" s="142" t="s">
        <v>569</v>
      </c>
      <c r="B17" s="121">
        <v>82</v>
      </c>
      <c r="C17" s="121">
        <v>71</v>
      </c>
      <c r="D17" s="120">
        <v>501.1</v>
      </c>
      <c r="E17" s="120">
        <v>286.10000000000002</v>
      </c>
      <c r="F17" s="120">
        <v>6111</v>
      </c>
      <c r="G17" s="256">
        <v>4029.6</v>
      </c>
    </row>
    <row r="18" spans="1:7">
      <c r="A18" s="141" t="s">
        <v>570</v>
      </c>
      <c r="B18" s="121"/>
      <c r="C18" s="121"/>
      <c r="D18" s="120"/>
      <c r="E18" s="120"/>
      <c r="F18" s="120"/>
      <c r="G18" s="256"/>
    </row>
    <row r="19" spans="1:7">
      <c r="A19" s="142" t="s">
        <v>571</v>
      </c>
      <c r="B19" s="121">
        <v>661</v>
      </c>
      <c r="C19" s="121">
        <v>652</v>
      </c>
      <c r="D19" s="120">
        <v>2457.1999999999998</v>
      </c>
      <c r="E19" s="120">
        <v>2354.6</v>
      </c>
      <c r="F19" s="120">
        <v>3717.4</v>
      </c>
      <c r="G19" s="256">
        <v>3611.3</v>
      </c>
    </row>
    <row r="20" spans="1:7">
      <c r="A20" s="141" t="s">
        <v>572</v>
      </c>
      <c r="B20" s="121"/>
      <c r="C20" s="121"/>
      <c r="D20" s="120"/>
      <c r="E20" s="120"/>
      <c r="F20" s="120"/>
      <c r="G20" s="256"/>
    </row>
    <row r="21" spans="1:7" ht="13.2">
      <c r="A21" s="161" t="s">
        <v>1391</v>
      </c>
      <c r="B21" s="121">
        <v>27</v>
      </c>
      <c r="C21" s="121">
        <v>26</v>
      </c>
      <c r="D21" s="120">
        <v>114.2</v>
      </c>
      <c r="E21" s="120">
        <v>102.8</v>
      </c>
      <c r="F21" s="120">
        <v>4229.6000000000004</v>
      </c>
      <c r="G21" s="256">
        <v>3953.8</v>
      </c>
    </row>
    <row r="22" spans="1:7">
      <c r="A22" s="141" t="s">
        <v>645</v>
      </c>
      <c r="B22" s="121"/>
      <c r="C22" s="121"/>
      <c r="D22" s="120"/>
      <c r="E22" s="120"/>
      <c r="F22" s="120"/>
      <c r="G22" s="256"/>
    </row>
    <row r="23" spans="1:7" ht="13.2">
      <c r="A23" s="161" t="s">
        <v>1390</v>
      </c>
      <c r="B23" s="121">
        <v>76</v>
      </c>
      <c r="C23" s="121">
        <v>75</v>
      </c>
      <c r="D23" s="120">
        <v>186.2</v>
      </c>
      <c r="E23" s="120">
        <v>182.5</v>
      </c>
      <c r="F23" s="120">
        <v>2450</v>
      </c>
      <c r="G23" s="256">
        <v>2433.3000000000002</v>
      </c>
    </row>
    <row r="24" spans="1:7">
      <c r="A24" s="141" t="s">
        <v>1172</v>
      </c>
      <c r="B24" s="121"/>
      <c r="C24" s="121"/>
      <c r="D24" s="120"/>
      <c r="E24" s="120"/>
      <c r="F24" s="120"/>
      <c r="G24" s="256"/>
    </row>
    <row r="25" spans="1:7">
      <c r="A25" s="142" t="s">
        <v>10</v>
      </c>
      <c r="B25" s="121">
        <v>189</v>
      </c>
      <c r="C25" s="121">
        <v>188</v>
      </c>
      <c r="D25" s="120">
        <v>977.9</v>
      </c>
      <c r="E25" s="120">
        <v>955.5</v>
      </c>
      <c r="F25" s="120">
        <v>5174.1000000000004</v>
      </c>
      <c r="G25" s="256">
        <v>5082.3999999999996</v>
      </c>
    </row>
    <row r="26" spans="1:7">
      <c r="A26" s="141" t="s">
        <v>11</v>
      </c>
      <c r="B26" s="121"/>
      <c r="C26" s="121"/>
      <c r="D26" s="120"/>
      <c r="E26" s="120"/>
      <c r="F26" s="120"/>
      <c r="G26" s="256"/>
    </row>
    <row r="27" spans="1:7" ht="13.2">
      <c r="A27" s="161" t="s">
        <v>1389</v>
      </c>
      <c r="B27" s="121">
        <v>276</v>
      </c>
      <c r="C27" s="121">
        <v>276</v>
      </c>
      <c r="D27" s="120">
        <v>767.4</v>
      </c>
      <c r="E27" s="120">
        <v>767.4</v>
      </c>
      <c r="F27" s="120">
        <v>2780.4</v>
      </c>
      <c r="G27" s="256">
        <v>2780.4</v>
      </c>
    </row>
    <row r="28" spans="1:7" ht="13.2">
      <c r="A28" s="141" t="s">
        <v>646</v>
      </c>
      <c r="B28" s="121"/>
      <c r="C28" s="121"/>
      <c r="D28" s="120"/>
      <c r="E28" s="120"/>
      <c r="F28" s="120"/>
      <c r="G28" s="256"/>
    </row>
    <row r="29" spans="1:7">
      <c r="A29" s="142" t="s">
        <v>12</v>
      </c>
      <c r="B29" s="121">
        <v>70</v>
      </c>
      <c r="C29" s="121">
        <v>70</v>
      </c>
      <c r="D29" s="120">
        <v>385.8</v>
      </c>
      <c r="E29" s="120">
        <v>385.8</v>
      </c>
      <c r="F29" s="120">
        <v>5511.4</v>
      </c>
      <c r="G29" s="256">
        <v>5511.4</v>
      </c>
    </row>
    <row r="30" spans="1:7">
      <c r="A30" s="141" t="s">
        <v>91</v>
      </c>
      <c r="B30" s="121"/>
      <c r="C30" s="121"/>
      <c r="D30" s="120"/>
      <c r="E30" s="120"/>
      <c r="F30" s="120"/>
      <c r="G30" s="256"/>
    </row>
    <row r="31" spans="1:7">
      <c r="A31" s="142" t="s">
        <v>14</v>
      </c>
      <c r="B31" s="121">
        <v>2</v>
      </c>
      <c r="C31" s="121">
        <v>2</v>
      </c>
      <c r="D31" s="120">
        <v>3.7</v>
      </c>
      <c r="E31" s="120">
        <v>3.7</v>
      </c>
      <c r="F31" s="120">
        <v>1850</v>
      </c>
      <c r="G31" s="256">
        <v>1850</v>
      </c>
    </row>
    <row r="32" spans="1:7">
      <c r="A32" s="141" t="s">
        <v>575</v>
      </c>
      <c r="B32" s="121"/>
      <c r="C32" s="121"/>
      <c r="D32" s="120"/>
      <c r="E32" s="120"/>
      <c r="F32" s="120"/>
      <c r="G32" s="256"/>
    </row>
    <row r="33" spans="1:7">
      <c r="A33" s="142" t="s">
        <v>735</v>
      </c>
      <c r="B33" s="121">
        <v>7</v>
      </c>
      <c r="C33" s="121">
        <v>7</v>
      </c>
      <c r="D33" s="120">
        <v>9.6999999999999993</v>
      </c>
      <c r="E33" s="120">
        <v>9.6999999999999993</v>
      </c>
      <c r="F33" s="120">
        <v>1385.7</v>
      </c>
      <c r="G33" s="256">
        <v>1385.7</v>
      </c>
    </row>
    <row r="34" spans="1:7">
      <c r="A34" s="141" t="s">
        <v>20</v>
      </c>
      <c r="B34" s="121"/>
      <c r="C34" s="121"/>
      <c r="D34" s="120"/>
      <c r="E34" s="120"/>
      <c r="F34" s="120"/>
      <c r="G34" s="256"/>
    </row>
    <row r="35" spans="1:7" ht="13.2">
      <c r="A35" s="161" t="s">
        <v>1392</v>
      </c>
      <c r="B35" s="121">
        <v>11</v>
      </c>
      <c r="C35" s="121">
        <v>9</v>
      </c>
      <c r="D35" s="120">
        <v>59.5</v>
      </c>
      <c r="E35" s="120">
        <v>40.5</v>
      </c>
      <c r="F35" s="120">
        <v>5409.1</v>
      </c>
      <c r="G35" s="256">
        <v>4500</v>
      </c>
    </row>
    <row r="36" spans="1:7">
      <c r="A36" s="141" t="s">
        <v>21</v>
      </c>
      <c r="B36" s="121"/>
      <c r="C36" s="121"/>
      <c r="D36" s="120"/>
      <c r="E36" s="120"/>
      <c r="F36" s="120"/>
      <c r="G36" s="256"/>
    </row>
    <row r="37" spans="1:7">
      <c r="A37" s="142" t="s">
        <v>23</v>
      </c>
      <c r="B37" s="121">
        <v>23</v>
      </c>
      <c r="C37" s="121">
        <v>23</v>
      </c>
      <c r="D37" s="120">
        <v>68.599999999999994</v>
      </c>
      <c r="E37" s="120">
        <v>68.599999999999994</v>
      </c>
      <c r="F37" s="120">
        <v>2982.6</v>
      </c>
      <c r="G37" s="256">
        <v>2982.6</v>
      </c>
    </row>
    <row r="38" spans="1:7">
      <c r="A38" s="141" t="s">
        <v>24</v>
      </c>
      <c r="B38" s="121"/>
      <c r="C38" s="121"/>
      <c r="D38" s="120"/>
      <c r="E38" s="120"/>
      <c r="F38" s="120"/>
      <c r="G38" s="256"/>
    </row>
    <row r="39" spans="1:7">
      <c r="A39" s="142" t="s">
        <v>25</v>
      </c>
      <c r="B39" s="121">
        <v>275</v>
      </c>
      <c r="C39" s="121">
        <v>271</v>
      </c>
      <c r="D39" s="120">
        <v>792.7</v>
      </c>
      <c r="E39" s="120">
        <v>766.3</v>
      </c>
      <c r="F39" s="120">
        <v>2882.5</v>
      </c>
      <c r="G39" s="256">
        <v>2827.7</v>
      </c>
    </row>
    <row r="40" spans="1:7">
      <c r="A40" s="141" t="s">
        <v>26</v>
      </c>
      <c r="B40" s="121"/>
      <c r="C40" s="121"/>
      <c r="D40" s="120"/>
      <c r="E40" s="120"/>
      <c r="F40" s="120"/>
      <c r="G40" s="256"/>
    </row>
  </sheetData>
  <customSheetViews>
    <customSheetView guid="{A85E6947-5E9C-44EA-9974-2D5A8476B6C9}" showGridLines="0">
      <selection sqref="A1:G1"/>
      <pageMargins left="0.2" right="0.26" top="0.68" bottom="0.33" header="0.5" footer="0.18"/>
      <pageSetup paperSize="9" orientation="portrait" r:id="rId1"/>
      <headerFooter alignWithMargins="0"/>
    </customSheetView>
    <customSheetView guid="{CC2CED46-F28E-4FEE-8298-2DA48F36A2D7}" showGridLines="0">
      <selection activeCell="A43" sqref="A43"/>
      <pageMargins left="0.2" right="0.26" top="0.68" bottom="0.33" header="0.5" footer="0.18"/>
      <pageSetup paperSize="9" orientation="portrait" r:id="rId2"/>
      <headerFooter alignWithMargins="0"/>
    </customSheetView>
    <customSheetView guid="{FCEFCAA7-AD5D-4C5E-BACD-D6687B3FDCC7}" showGridLines="0">
      <selection activeCell="B7" sqref="B7"/>
      <pageMargins left="0.2" right="0.26" top="0.68" bottom="0.33" header="0.5" footer="0.18"/>
      <pageSetup paperSize="9" orientation="portrait" r:id="rId3"/>
      <headerFooter alignWithMargins="0"/>
    </customSheetView>
    <customSheetView guid="{8709ABF6-20E2-4B99-9C0E-AB7F5DEED495}" showGridLines="0">
      <selection activeCell="H24" sqref="H24"/>
      <pageMargins left="0.2" right="0.26" top="0.68" bottom="0.33" header="0.5" footer="0.18"/>
      <pageSetup paperSize="9" orientation="portrait" r:id="rId4"/>
      <headerFooter alignWithMargins="0"/>
    </customSheetView>
    <customSheetView guid="{8C363C17-0354-4D9D-A56B-D86EF42AC202}" showGridLines="0" topLeftCell="A4">
      <selection sqref="A1:G1"/>
      <pageMargins left="0.2" right="0.26" top="0.68" bottom="0.33" header="0.5" footer="0.18"/>
      <pageSetup paperSize="9" orientation="portrait" r:id="rId5"/>
      <headerFooter alignWithMargins="0"/>
    </customSheetView>
    <customSheetView guid="{12ED0E62-18D6-4731-BF3E-9ACDC95060EE}" showGridLines="0">
      <selection activeCell="E11" sqref="E11"/>
      <pageMargins left="0.2" right="0.26" top="0.68" bottom="0.33" header="0.5" footer="0.18"/>
      <pageSetup paperSize="9" orientation="portrait" r:id="rId6"/>
      <headerFooter alignWithMargins="0"/>
    </customSheetView>
  </customSheetViews>
  <mergeCells count="7">
    <mergeCell ref="A1:G1"/>
    <mergeCell ref="B4:C4"/>
    <mergeCell ref="F4:G4"/>
    <mergeCell ref="D4:E4"/>
    <mergeCell ref="F5:G5"/>
    <mergeCell ref="B5:C5"/>
    <mergeCell ref="D5:E5"/>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65"/>
  <sheetViews>
    <sheetView showGridLines="0" zoomScaleNormal="100" workbookViewId="0">
      <selection activeCell="A2" sqref="A2"/>
    </sheetView>
  </sheetViews>
  <sheetFormatPr defaultColWidth="9.109375" defaultRowHeight="11.4"/>
  <cols>
    <col min="1" max="1" width="49.6640625" style="6" customWidth="1"/>
    <col min="2" max="9" width="13.44140625" style="6" customWidth="1"/>
    <col min="10" max="10" width="12.109375" style="6" customWidth="1"/>
    <col min="11" max="16384" width="9.109375" style="6"/>
  </cols>
  <sheetData>
    <row r="1" spans="1:10" s="7" customFormat="1" ht="27" customHeight="1">
      <c r="A1" s="1071" t="s">
        <v>2584</v>
      </c>
      <c r="B1" s="1071"/>
      <c r="C1" s="1071"/>
      <c r="D1" s="1071"/>
      <c r="E1" s="1071"/>
      <c r="F1" s="1071"/>
      <c r="G1" s="1071"/>
      <c r="H1" s="1071"/>
      <c r="I1" s="1071"/>
      <c r="J1" s="26"/>
    </row>
    <row r="2" spans="1:10" ht="12.6">
      <c r="A2" s="13" t="s">
        <v>1941</v>
      </c>
      <c r="B2" s="13"/>
    </row>
    <row r="3" spans="1:10">
      <c r="A3" s="59" t="s">
        <v>875</v>
      </c>
    </row>
    <row r="4" spans="1:10" ht="13.2">
      <c r="A4" s="60" t="s">
        <v>1674</v>
      </c>
    </row>
    <row r="5" spans="1:10">
      <c r="A5" s="64" t="s">
        <v>430</v>
      </c>
      <c r="B5" s="10"/>
      <c r="C5" s="10"/>
      <c r="D5" s="10"/>
      <c r="E5" s="10"/>
      <c r="F5" s="10"/>
      <c r="G5" s="10"/>
      <c r="H5" s="10"/>
      <c r="I5" s="10"/>
    </row>
    <row r="6" spans="1:10">
      <c r="A6" s="146"/>
      <c r="B6" s="1038" t="s">
        <v>334</v>
      </c>
      <c r="C6" s="1038"/>
      <c r="D6" s="1038" t="s">
        <v>772</v>
      </c>
      <c r="E6" s="1038"/>
      <c r="F6" s="1038"/>
      <c r="G6" s="1038"/>
      <c r="H6" s="1038"/>
      <c r="I6" s="1039"/>
    </row>
    <row r="7" spans="1:10">
      <c r="A7" s="150"/>
      <c r="B7" s="1040" t="s">
        <v>347</v>
      </c>
      <c r="C7" s="1040"/>
      <c r="D7" s="1040" t="s">
        <v>773</v>
      </c>
      <c r="E7" s="1040"/>
      <c r="F7" s="1040"/>
      <c r="G7" s="1040"/>
      <c r="H7" s="1040"/>
      <c r="I7" s="1043"/>
    </row>
    <row r="8" spans="1:10" ht="17.25" customHeight="1">
      <c r="A8" s="218" t="s">
        <v>31</v>
      </c>
      <c r="B8" s="271"/>
      <c r="C8" s="1067" t="s">
        <v>780</v>
      </c>
      <c r="D8" s="1067" t="s">
        <v>774</v>
      </c>
      <c r="E8" s="1067"/>
      <c r="F8" s="1067" t="s">
        <v>776</v>
      </c>
      <c r="G8" s="1067"/>
      <c r="H8" s="1067" t="s">
        <v>778</v>
      </c>
      <c r="I8" s="1110"/>
    </row>
    <row r="9" spans="1:10" ht="18" customHeight="1">
      <c r="A9" s="286" t="s">
        <v>32</v>
      </c>
      <c r="B9" s="201" t="s">
        <v>348</v>
      </c>
      <c r="C9" s="1067"/>
      <c r="D9" s="1065" t="s">
        <v>775</v>
      </c>
      <c r="E9" s="1065"/>
      <c r="F9" s="1065" t="s">
        <v>777</v>
      </c>
      <c r="G9" s="1065"/>
      <c r="H9" s="1065" t="s">
        <v>779</v>
      </c>
      <c r="I9" s="1066"/>
    </row>
    <row r="10" spans="1:10" ht="34.200000000000003">
      <c r="A10" s="189"/>
      <c r="B10" s="190" t="s">
        <v>363</v>
      </c>
      <c r="C10" s="190" t="s">
        <v>781</v>
      </c>
      <c r="D10" s="201" t="s">
        <v>354</v>
      </c>
      <c r="E10" s="271" t="s">
        <v>780</v>
      </c>
      <c r="F10" s="201" t="s">
        <v>354</v>
      </c>
      <c r="G10" s="271" t="s">
        <v>780</v>
      </c>
      <c r="H10" s="201" t="s">
        <v>354</v>
      </c>
      <c r="I10" s="274" t="s">
        <v>780</v>
      </c>
    </row>
    <row r="11" spans="1:10" ht="23.4" thickBot="1">
      <c r="A11" s="154"/>
      <c r="B11" s="155"/>
      <c r="C11" s="155"/>
      <c r="D11" s="187" t="s">
        <v>349</v>
      </c>
      <c r="E11" s="156" t="s">
        <v>781</v>
      </c>
      <c r="F11" s="187" t="s">
        <v>349</v>
      </c>
      <c r="G11" s="156" t="s">
        <v>781</v>
      </c>
      <c r="H11" s="187" t="s">
        <v>349</v>
      </c>
      <c r="I11" s="157" t="s">
        <v>781</v>
      </c>
    </row>
    <row r="12" spans="1:10" ht="12">
      <c r="A12" s="137" t="s">
        <v>592</v>
      </c>
      <c r="B12" s="130">
        <v>32253</v>
      </c>
      <c r="C12" s="130">
        <v>26525</v>
      </c>
      <c r="D12" s="130">
        <v>16772</v>
      </c>
      <c r="E12" s="130">
        <v>13782</v>
      </c>
      <c r="F12" s="130">
        <v>9642</v>
      </c>
      <c r="G12" s="130">
        <v>7852</v>
      </c>
      <c r="H12" s="130">
        <v>5839</v>
      </c>
      <c r="I12" s="171">
        <v>4891</v>
      </c>
    </row>
    <row r="13" spans="1:10">
      <c r="A13" s="134" t="s">
        <v>118</v>
      </c>
      <c r="B13" s="121"/>
      <c r="C13" s="121"/>
      <c r="D13" s="121"/>
      <c r="E13" s="121"/>
      <c r="F13" s="121"/>
      <c r="G13" s="121"/>
      <c r="H13" s="121"/>
      <c r="I13" s="122"/>
    </row>
    <row r="14" spans="1:10" ht="12">
      <c r="A14" s="137" t="s">
        <v>593</v>
      </c>
      <c r="B14" s="130">
        <v>4284</v>
      </c>
      <c r="C14" s="130">
        <v>3820</v>
      </c>
      <c r="D14" s="130">
        <v>2083</v>
      </c>
      <c r="E14" s="130">
        <v>1849</v>
      </c>
      <c r="F14" s="130">
        <v>1301</v>
      </c>
      <c r="G14" s="130">
        <v>1265</v>
      </c>
      <c r="H14" s="130">
        <v>900</v>
      </c>
      <c r="I14" s="171">
        <v>706</v>
      </c>
    </row>
    <row r="15" spans="1:10">
      <c r="A15" s="134" t="s">
        <v>594</v>
      </c>
      <c r="B15" s="121"/>
      <c r="C15" s="121"/>
      <c r="D15" s="121"/>
      <c r="E15" s="121"/>
      <c r="F15" s="121"/>
      <c r="G15" s="121"/>
      <c r="H15" s="121"/>
      <c r="I15" s="122"/>
    </row>
    <row r="16" spans="1:10">
      <c r="A16" s="140" t="s">
        <v>595</v>
      </c>
      <c r="B16" s="127"/>
      <c r="C16" s="127"/>
      <c r="D16" s="127"/>
      <c r="E16" s="127"/>
      <c r="F16" s="127"/>
      <c r="G16" s="127"/>
      <c r="H16" s="127"/>
      <c r="I16" s="128"/>
    </row>
    <row r="17" spans="1:9">
      <c r="A17" s="141" t="s">
        <v>990</v>
      </c>
      <c r="B17" s="127"/>
      <c r="C17" s="127"/>
      <c r="D17" s="127"/>
      <c r="E17" s="127"/>
      <c r="F17" s="127"/>
      <c r="G17" s="127"/>
      <c r="H17" s="127"/>
      <c r="I17" s="128"/>
    </row>
    <row r="18" spans="1:9">
      <c r="A18" s="142" t="s">
        <v>597</v>
      </c>
      <c r="B18" s="121">
        <v>855</v>
      </c>
      <c r="C18" s="121">
        <v>806</v>
      </c>
      <c r="D18" s="121">
        <v>597</v>
      </c>
      <c r="E18" s="121">
        <v>561</v>
      </c>
      <c r="F18" s="121">
        <v>115</v>
      </c>
      <c r="G18" s="121">
        <v>113</v>
      </c>
      <c r="H18" s="121">
        <v>143</v>
      </c>
      <c r="I18" s="122">
        <v>132</v>
      </c>
    </row>
    <row r="19" spans="1:9">
      <c r="A19" s="142" t="s">
        <v>598</v>
      </c>
      <c r="B19" s="121">
        <v>1821</v>
      </c>
      <c r="C19" s="121">
        <v>1605</v>
      </c>
      <c r="D19" s="121">
        <v>613</v>
      </c>
      <c r="E19" s="121">
        <v>562</v>
      </c>
      <c r="F19" s="121">
        <v>843</v>
      </c>
      <c r="G19" s="121">
        <v>811</v>
      </c>
      <c r="H19" s="121">
        <v>365</v>
      </c>
      <c r="I19" s="122">
        <v>232</v>
      </c>
    </row>
    <row r="20" spans="1:9">
      <c r="A20" s="142" t="s">
        <v>599</v>
      </c>
      <c r="B20" s="121">
        <v>75</v>
      </c>
      <c r="C20" s="121">
        <v>26</v>
      </c>
      <c r="D20" s="121">
        <v>57</v>
      </c>
      <c r="E20" s="121">
        <v>8</v>
      </c>
      <c r="F20" s="121" t="s">
        <v>1474</v>
      </c>
      <c r="G20" s="121" t="s">
        <v>1474</v>
      </c>
      <c r="H20" s="121">
        <v>18</v>
      </c>
      <c r="I20" s="122">
        <v>18</v>
      </c>
    </row>
    <row r="21" spans="1:9">
      <c r="A21" s="142" t="s">
        <v>600</v>
      </c>
      <c r="B21" s="121">
        <v>395</v>
      </c>
      <c r="C21" s="121">
        <v>321</v>
      </c>
      <c r="D21" s="121">
        <v>174</v>
      </c>
      <c r="E21" s="121">
        <v>110</v>
      </c>
      <c r="F21" s="121">
        <v>5</v>
      </c>
      <c r="G21" s="121">
        <v>5</v>
      </c>
      <c r="H21" s="121">
        <v>216</v>
      </c>
      <c r="I21" s="122">
        <v>206</v>
      </c>
    </row>
    <row r="22" spans="1:9">
      <c r="A22" s="142" t="s">
        <v>601</v>
      </c>
      <c r="B22" s="121">
        <v>121</v>
      </c>
      <c r="C22" s="121">
        <v>115</v>
      </c>
      <c r="D22" s="121">
        <v>87</v>
      </c>
      <c r="E22" s="121">
        <v>81</v>
      </c>
      <c r="F22" s="121" t="s">
        <v>1474</v>
      </c>
      <c r="G22" s="121" t="s">
        <v>1474</v>
      </c>
      <c r="H22" s="121">
        <v>34</v>
      </c>
      <c r="I22" s="122">
        <v>34</v>
      </c>
    </row>
    <row r="23" spans="1:9">
      <c r="A23" s="142" t="s">
        <v>602</v>
      </c>
      <c r="B23" s="121">
        <v>1017</v>
      </c>
      <c r="C23" s="121">
        <v>947</v>
      </c>
      <c r="D23" s="121">
        <v>555</v>
      </c>
      <c r="E23" s="121">
        <v>527</v>
      </c>
      <c r="F23" s="121">
        <v>338</v>
      </c>
      <c r="G23" s="121">
        <v>336</v>
      </c>
      <c r="H23" s="121">
        <v>124</v>
      </c>
      <c r="I23" s="122">
        <v>84</v>
      </c>
    </row>
    <row r="24" spans="1:9" ht="12">
      <c r="A24" s="137" t="s">
        <v>603</v>
      </c>
      <c r="B24" s="130">
        <v>13054</v>
      </c>
      <c r="C24" s="130">
        <v>10518</v>
      </c>
      <c r="D24" s="130">
        <v>4805</v>
      </c>
      <c r="E24" s="130">
        <v>4013</v>
      </c>
      <c r="F24" s="130">
        <v>5809</v>
      </c>
      <c r="G24" s="130">
        <v>4251</v>
      </c>
      <c r="H24" s="130">
        <v>2440</v>
      </c>
      <c r="I24" s="171">
        <v>2254</v>
      </c>
    </row>
    <row r="25" spans="1:9">
      <c r="A25" s="134" t="s">
        <v>594</v>
      </c>
      <c r="B25" s="121"/>
      <c r="C25" s="121"/>
      <c r="D25" s="121"/>
      <c r="E25" s="121"/>
      <c r="F25" s="121"/>
      <c r="G25" s="121"/>
      <c r="H25" s="121"/>
      <c r="I25" s="122"/>
    </row>
    <row r="26" spans="1:9">
      <c r="A26" s="140" t="s">
        <v>604</v>
      </c>
      <c r="B26" s="121"/>
      <c r="C26" s="121"/>
      <c r="D26" s="121"/>
      <c r="E26" s="121"/>
      <c r="F26" s="121"/>
      <c r="G26" s="121"/>
      <c r="H26" s="121"/>
      <c r="I26" s="122"/>
    </row>
    <row r="27" spans="1:9">
      <c r="A27" s="141" t="s">
        <v>605</v>
      </c>
      <c r="B27" s="121"/>
      <c r="C27" s="121"/>
      <c r="D27" s="121"/>
      <c r="E27" s="121"/>
      <c r="F27" s="121"/>
      <c r="G27" s="121"/>
      <c r="H27" s="121"/>
      <c r="I27" s="122"/>
    </row>
    <row r="28" spans="1:9">
      <c r="A28" s="142" t="s">
        <v>606</v>
      </c>
      <c r="B28" s="121">
        <v>13054</v>
      </c>
      <c r="C28" s="121">
        <v>10518</v>
      </c>
      <c r="D28" s="121">
        <v>4805</v>
      </c>
      <c r="E28" s="121">
        <v>4013</v>
      </c>
      <c r="F28" s="121">
        <v>5809</v>
      </c>
      <c r="G28" s="121">
        <v>4251</v>
      </c>
      <c r="H28" s="121">
        <v>2440</v>
      </c>
      <c r="I28" s="122">
        <v>2254</v>
      </c>
    </row>
    <row r="29" spans="1:9" ht="12">
      <c r="A29" s="137" t="s">
        <v>607</v>
      </c>
      <c r="B29" s="130">
        <v>3641</v>
      </c>
      <c r="C29" s="130">
        <v>3210</v>
      </c>
      <c r="D29" s="130">
        <v>2347</v>
      </c>
      <c r="E29" s="130">
        <v>1965</v>
      </c>
      <c r="F29" s="130">
        <v>737</v>
      </c>
      <c r="G29" s="130">
        <v>709</v>
      </c>
      <c r="H29" s="130">
        <v>557</v>
      </c>
      <c r="I29" s="171">
        <v>536</v>
      </c>
    </row>
    <row r="30" spans="1:9">
      <c r="A30" s="134" t="s">
        <v>594</v>
      </c>
      <c r="B30" s="121"/>
      <c r="C30" s="121"/>
      <c r="D30" s="121"/>
      <c r="E30" s="121"/>
      <c r="F30" s="121"/>
      <c r="G30" s="121"/>
      <c r="H30" s="121"/>
      <c r="I30" s="122"/>
    </row>
    <row r="31" spans="1:9">
      <c r="A31" s="140" t="s">
        <v>991</v>
      </c>
      <c r="B31" s="127"/>
      <c r="C31" s="127"/>
      <c r="D31" s="127"/>
      <c r="E31" s="127"/>
      <c r="F31" s="127"/>
      <c r="G31" s="127"/>
      <c r="H31" s="127"/>
      <c r="I31" s="128"/>
    </row>
    <row r="32" spans="1:9">
      <c r="A32" s="141" t="s">
        <v>990</v>
      </c>
      <c r="B32" s="127"/>
      <c r="C32" s="127"/>
      <c r="D32" s="127"/>
      <c r="E32" s="127"/>
      <c r="F32" s="127"/>
      <c r="G32" s="127"/>
      <c r="H32" s="127"/>
      <c r="I32" s="128"/>
    </row>
    <row r="33" spans="1:9">
      <c r="A33" s="142" t="s">
        <v>608</v>
      </c>
      <c r="B33" s="121">
        <v>745</v>
      </c>
      <c r="C33" s="121">
        <v>618</v>
      </c>
      <c r="D33" s="121">
        <v>653</v>
      </c>
      <c r="E33" s="121">
        <v>532</v>
      </c>
      <c r="F33" s="121">
        <v>54</v>
      </c>
      <c r="G33" s="121">
        <v>54</v>
      </c>
      <c r="H33" s="121">
        <v>38</v>
      </c>
      <c r="I33" s="122">
        <v>32</v>
      </c>
    </row>
    <row r="34" spans="1:9">
      <c r="A34" s="142" t="s">
        <v>609</v>
      </c>
      <c r="B34" s="121">
        <v>649</v>
      </c>
      <c r="C34" s="121">
        <v>591</v>
      </c>
      <c r="D34" s="121">
        <v>484</v>
      </c>
      <c r="E34" s="121">
        <v>438</v>
      </c>
      <c r="F34" s="121">
        <v>30</v>
      </c>
      <c r="G34" s="121">
        <v>18</v>
      </c>
      <c r="H34" s="121">
        <v>135</v>
      </c>
      <c r="I34" s="122">
        <v>135</v>
      </c>
    </row>
    <row r="35" spans="1:9">
      <c r="A35" s="142" t="s">
        <v>610</v>
      </c>
      <c r="B35" s="121">
        <v>877</v>
      </c>
      <c r="C35" s="121">
        <v>689</v>
      </c>
      <c r="D35" s="121">
        <v>507</v>
      </c>
      <c r="E35" s="121">
        <v>327</v>
      </c>
      <c r="F35" s="121">
        <v>250</v>
      </c>
      <c r="G35" s="121">
        <v>250</v>
      </c>
      <c r="H35" s="121">
        <v>120</v>
      </c>
      <c r="I35" s="122">
        <v>112</v>
      </c>
    </row>
    <row r="36" spans="1:9">
      <c r="A36" s="140" t="s">
        <v>604</v>
      </c>
      <c r="B36" s="127"/>
      <c r="C36" s="127"/>
      <c r="D36" s="127"/>
      <c r="E36" s="127"/>
      <c r="F36" s="127"/>
      <c r="G36" s="127"/>
      <c r="H36" s="127"/>
      <c r="I36" s="128"/>
    </row>
    <row r="37" spans="1:9">
      <c r="A37" s="141" t="s">
        <v>605</v>
      </c>
      <c r="B37" s="121"/>
      <c r="C37" s="121"/>
      <c r="D37" s="121"/>
      <c r="E37" s="121"/>
      <c r="F37" s="121"/>
      <c r="G37" s="121"/>
      <c r="H37" s="121"/>
      <c r="I37" s="122"/>
    </row>
    <row r="38" spans="1:9">
      <c r="A38" s="142" t="s">
        <v>614</v>
      </c>
      <c r="B38" s="121">
        <v>1370</v>
      </c>
      <c r="C38" s="121">
        <v>1312</v>
      </c>
      <c r="D38" s="121">
        <v>703</v>
      </c>
      <c r="E38" s="121">
        <v>668</v>
      </c>
      <c r="F38" s="121">
        <v>403</v>
      </c>
      <c r="G38" s="121">
        <v>387</v>
      </c>
      <c r="H38" s="121">
        <v>264</v>
      </c>
      <c r="I38" s="122">
        <v>257</v>
      </c>
    </row>
    <row r="39" spans="1:9" ht="12">
      <c r="A39" s="137" t="s">
        <v>1666</v>
      </c>
      <c r="B39" s="130">
        <v>1415</v>
      </c>
      <c r="C39" s="130">
        <v>958</v>
      </c>
      <c r="D39" s="130">
        <v>994</v>
      </c>
      <c r="E39" s="130">
        <v>696</v>
      </c>
      <c r="F39" s="130">
        <v>87</v>
      </c>
      <c r="G39" s="130">
        <v>75</v>
      </c>
      <c r="H39" s="130">
        <v>334</v>
      </c>
      <c r="I39" s="171">
        <v>187</v>
      </c>
    </row>
    <row r="40" spans="1:9">
      <c r="A40" s="134" t="s">
        <v>594</v>
      </c>
      <c r="B40" s="121"/>
      <c r="C40" s="121"/>
      <c r="D40" s="121"/>
      <c r="E40" s="121"/>
      <c r="F40" s="121"/>
      <c r="G40" s="121"/>
      <c r="H40" s="121"/>
      <c r="I40" s="122"/>
    </row>
    <row r="41" spans="1:9">
      <c r="A41" s="140" t="s">
        <v>991</v>
      </c>
      <c r="B41" s="127"/>
      <c r="C41" s="127"/>
      <c r="D41" s="127"/>
      <c r="E41" s="127"/>
      <c r="F41" s="127"/>
      <c r="G41" s="127"/>
      <c r="H41" s="127"/>
      <c r="I41" s="128"/>
    </row>
    <row r="42" spans="1:9">
      <c r="A42" s="141" t="s">
        <v>990</v>
      </c>
      <c r="B42" s="127"/>
      <c r="C42" s="127"/>
      <c r="D42" s="127"/>
      <c r="E42" s="127"/>
      <c r="F42" s="127"/>
      <c r="G42" s="127"/>
      <c r="H42" s="127"/>
      <c r="I42" s="128"/>
    </row>
    <row r="43" spans="1:9">
      <c r="A43" s="142" t="s">
        <v>611</v>
      </c>
      <c r="B43" s="121">
        <v>504</v>
      </c>
      <c r="C43" s="121">
        <v>297</v>
      </c>
      <c r="D43" s="121">
        <v>314</v>
      </c>
      <c r="E43" s="121">
        <v>229</v>
      </c>
      <c r="F43" s="121">
        <v>50</v>
      </c>
      <c r="G43" s="121">
        <v>50</v>
      </c>
      <c r="H43" s="121">
        <v>140</v>
      </c>
      <c r="I43" s="122">
        <v>18</v>
      </c>
    </row>
    <row r="44" spans="1:9">
      <c r="A44" s="142" t="s">
        <v>619</v>
      </c>
      <c r="B44" s="121">
        <v>706</v>
      </c>
      <c r="C44" s="121">
        <v>494</v>
      </c>
      <c r="D44" s="121">
        <v>489</v>
      </c>
      <c r="E44" s="121">
        <v>302</v>
      </c>
      <c r="F44" s="121">
        <v>23</v>
      </c>
      <c r="G44" s="121">
        <v>23</v>
      </c>
      <c r="H44" s="121">
        <v>194</v>
      </c>
      <c r="I44" s="122">
        <v>169</v>
      </c>
    </row>
    <row r="45" spans="1:9">
      <c r="A45" s="142" t="s">
        <v>612</v>
      </c>
      <c r="B45" s="121">
        <v>205</v>
      </c>
      <c r="C45" s="121">
        <v>167</v>
      </c>
      <c r="D45" s="121">
        <v>191</v>
      </c>
      <c r="E45" s="121">
        <v>165</v>
      </c>
      <c r="F45" s="121">
        <v>14</v>
      </c>
      <c r="G45" s="121">
        <v>2</v>
      </c>
      <c r="H45" s="121" t="s">
        <v>1474</v>
      </c>
      <c r="I45" s="122" t="s">
        <v>1474</v>
      </c>
    </row>
    <row r="46" spans="1:9" ht="12">
      <c r="A46" s="137" t="s">
        <v>615</v>
      </c>
      <c r="B46" s="130">
        <v>7095</v>
      </c>
      <c r="C46" s="130">
        <v>5946</v>
      </c>
      <c r="D46" s="130">
        <v>4470</v>
      </c>
      <c r="E46" s="130">
        <v>3619</v>
      </c>
      <c r="F46" s="130">
        <v>1210</v>
      </c>
      <c r="G46" s="130">
        <v>1201</v>
      </c>
      <c r="H46" s="130">
        <v>1415</v>
      </c>
      <c r="I46" s="171">
        <v>1126</v>
      </c>
    </row>
    <row r="47" spans="1:9">
      <c r="A47" s="134" t="s">
        <v>594</v>
      </c>
      <c r="B47" s="121"/>
      <c r="C47" s="121"/>
      <c r="D47" s="121"/>
      <c r="E47" s="121"/>
      <c r="F47" s="121"/>
      <c r="G47" s="121"/>
      <c r="H47" s="121"/>
      <c r="I47" s="122"/>
    </row>
    <row r="48" spans="1:9">
      <c r="A48" s="140" t="s">
        <v>595</v>
      </c>
      <c r="B48" s="127"/>
      <c r="C48" s="127"/>
      <c r="D48" s="127"/>
      <c r="E48" s="127"/>
      <c r="F48" s="127"/>
      <c r="G48" s="127"/>
      <c r="H48" s="127"/>
      <c r="I48" s="128"/>
    </row>
    <row r="49" spans="1:9">
      <c r="A49" s="141" t="s">
        <v>990</v>
      </c>
      <c r="B49" s="127"/>
      <c r="C49" s="127"/>
      <c r="D49" s="127"/>
      <c r="E49" s="127"/>
      <c r="F49" s="127"/>
      <c r="G49" s="127"/>
      <c r="H49" s="127"/>
      <c r="I49" s="128"/>
    </row>
    <row r="50" spans="1:9">
      <c r="A50" s="142" t="s">
        <v>616</v>
      </c>
      <c r="B50" s="121">
        <v>2307</v>
      </c>
      <c r="C50" s="121">
        <v>1899</v>
      </c>
      <c r="D50" s="121">
        <v>1342</v>
      </c>
      <c r="E50" s="121">
        <v>1071</v>
      </c>
      <c r="F50" s="121">
        <v>640</v>
      </c>
      <c r="G50" s="121">
        <v>635</v>
      </c>
      <c r="H50" s="121">
        <v>325</v>
      </c>
      <c r="I50" s="122">
        <v>193</v>
      </c>
    </row>
    <row r="51" spans="1:9">
      <c r="A51" s="142" t="s">
        <v>617</v>
      </c>
      <c r="B51" s="121">
        <v>1457</v>
      </c>
      <c r="C51" s="121">
        <v>1370</v>
      </c>
      <c r="D51" s="121">
        <v>860</v>
      </c>
      <c r="E51" s="121">
        <v>773</v>
      </c>
      <c r="F51" s="121">
        <v>189</v>
      </c>
      <c r="G51" s="121">
        <v>189</v>
      </c>
      <c r="H51" s="121">
        <v>408</v>
      </c>
      <c r="I51" s="122">
        <v>408</v>
      </c>
    </row>
    <row r="52" spans="1:9">
      <c r="A52" s="142" t="s">
        <v>618</v>
      </c>
      <c r="B52" s="121">
        <v>2122</v>
      </c>
      <c r="C52" s="121">
        <v>1678</v>
      </c>
      <c r="D52" s="121">
        <v>1481</v>
      </c>
      <c r="E52" s="121">
        <v>1108</v>
      </c>
      <c r="F52" s="121">
        <v>323</v>
      </c>
      <c r="G52" s="121">
        <v>320</v>
      </c>
      <c r="H52" s="121">
        <v>318</v>
      </c>
      <c r="I52" s="122">
        <v>250</v>
      </c>
    </row>
    <row r="53" spans="1:9">
      <c r="A53" s="142" t="s">
        <v>620</v>
      </c>
      <c r="B53" s="121">
        <v>1209</v>
      </c>
      <c r="C53" s="121">
        <v>999</v>
      </c>
      <c r="D53" s="121">
        <v>787</v>
      </c>
      <c r="E53" s="121">
        <v>667</v>
      </c>
      <c r="F53" s="121">
        <v>58</v>
      </c>
      <c r="G53" s="121">
        <v>57</v>
      </c>
      <c r="H53" s="121">
        <v>364</v>
      </c>
      <c r="I53" s="122">
        <v>275</v>
      </c>
    </row>
    <row r="54" spans="1:9" ht="12">
      <c r="A54" s="137" t="s">
        <v>621</v>
      </c>
      <c r="B54" s="130">
        <v>2764</v>
      </c>
      <c r="C54" s="130">
        <v>2073</v>
      </c>
      <c r="D54" s="130">
        <v>2073</v>
      </c>
      <c r="E54" s="130">
        <v>1640</v>
      </c>
      <c r="F54" s="130">
        <v>498</v>
      </c>
      <c r="G54" s="130">
        <v>351</v>
      </c>
      <c r="H54" s="130">
        <v>193</v>
      </c>
      <c r="I54" s="171">
        <v>82</v>
      </c>
    </row>
    <row r="55" spans="1:9">
      <c r="A55" s="134" t="s">
        <v>594</v>
      </c>
      <c r="B55" s="121"/>
      <c r="C55" s="121"/>
      <c r="D55" s="121"/>
      <c r="E55" s="121"/>
      <c r="F55" s="121"/>
      <c r="G55" s="121"/>
      <c r="H55" s="121"/>
      <c r="I55" s="122"/>
    </row>
    <row r="56" spans="1:9">
      <c r="A56" s="140" t="s">
        <v>595</v>
      </c>
      <c r="B56" s="127"/>
      <c r="C56" s="127"/>
      <c r="D56" s="127"/>
      <c r="E56" s="127"/>
      <c r="F56" s="127"/>
      <c r="G56" s="127"/>
      <c r="H56" s="127"/>
      <c r="I56" s="128"/>
    </row>
    <row r="57" spans="1:9">
      <c r="A57" s="141" t="s">
        <v>990</v>
      </c>
      <c r="B57" s="127"/>
      <c r="C57" s="127"/>
      <c r="D57" s="127"/>
      <c r="E57" s="127"/>
      <c r="F57" s="127"/>
      <c r="G57" s="127"/>
      <c r="H57" s="127"/>
      <c r="I57" s="128"/>
    </row>
    <row r="58" spans="1:9">
      <c r="A58" s="142" t="s">
        <v>622</v>
      </c>
      <c r="B58" s="121">
        <v>827</v>
      </c>
      <c r="C58" s="121">
        <v>801</v>
      </c>
      <c r="D58" s="121">
        <v>813</v>
      </c>
      <c r="E58" s="121">
        <v>787</v>
      </c>
      <c r="F58" s="121">
        <v>13</v>
      </c>
      <c r="G58" s="121">
        <v>13</v>
      </c>
      <c r="H58" s="121">
        <v>1</v>
      </c>
      <c r="I58" s="122">
        <v>1</v>
      </c>
    </row>
    <row r="59" spans="1:9">
      <c r="A59" s="142" t="s">
        <v>623</v>
      </c>
      <c r="B59" s="121">
        <v>64</v>
      </c>
      <c r="C59" s="121">
        <v>49</v>
      </c>
      <c r="D59" s="121">
        <v>31</v>
      </c>
      <c r="E59" s="121">
        <v>17</v>
      </c>
      <c r="F59" s="121">
        <v>19</v>
      </c>
      <c r="G59" s="121">
        <v>19</v>
      </c>
      <c r="H59" s="121">
        <v>14</v>
      </c>
      <c r="I59" s="122">
        <v>13</v>
      </c>
    </row>
    <row r="60" spans="1:9">
      <c r="A60" s="142" t="s">
        <v>624</v>
      </c>
      <c r="B60" s="121">
        <v>334</v>
      </c>
      <c r="C60" s="121">
        <v>303</v>
      </c>
      <c r="D60" s="121">
        <v>271</v>
      </c>
      <c r="E60" s="121">
        <v>244</v>
      </c>
      <c r="F60" s="121">
        <v>7</v>
      </c>
      <c r="G60" s="121">
        <v>3</v>
      </c>
      <c r="H60" s="121">
        <v>56</v>
      </c>
      <c r="I60" s="122">
        <v>56</v>
      </c>
    </row>
    <row r="61" spans="1:9">
      <c r="A61" s="140" t="s">
        <v>604</v>
      </c>
      <c r="B61" s="127"/>
      <c r="C61" s="127"/>
      <c r="D61" s="127"/>
      <c r="E61" s="127"/>
      <c r="F61" s="127"/>
      <c r="G61" s="127"/>
      <c r="H61" s="127"/>
      <c r="I61" s="128"/>
    </row>
    <row r="62" spans="1:9">
      <c r="A62" s="141" t="s">
        <v>605</v>
      </c>
      <c r="B62" s="121"/>
      <c r="C62" s="121"/>
      <c r="D62" s="121"/>
      <c r="E62" s="121"/>
      <c r="F62" s="121"/>
      <c r="G62" s="121"/>
      <c r="H62" s="121"/>
      <c r="I62" s="122"/>
    </row>
    <row r="63" spans="1:9">
      <c r="A63" s="142" t="s">
        <v>625</v>
      </c>
      <c r="B63" s="121">
        <v>1539</v>
      </c>
      <c r="C63" s="121">
        <v>920</v>
      </c>
      <c r="D63" s="121">
        <v>958</v>
      </c>
      <c r="E63" s="121">
        <v>592</v>
      </c>
      <c r="F63" s="121">
        <v>459</v>
      </c>
      <c r="G63" s="121">
        <v>316</v>
      </c>
      <c r="H63" s="121">
        <v>122</v>
      </c>
      <c r="I63" s="122">
        <v>12</v>
      </c>
    </row>
    <row r="64" spans="1:9" ht="22.5" customHeight="1">
      <c r="A64" s="988" t="s">
        <v>2526</v>
      </c>
      <c r="B64" s="5"/>
      <c r="C64" s="5"/>
      <c r="D64" s="5"/>
      <c r="E64" s="5"/>
      <c r="F64" s="5"/>
      <c r="G64" s="5"/>
      <c r="H64" s="5"/>
      <c r="I64" s="5"/>
    </row>
    <row r="65" spans="1:1" ht="21" customHeight="1">
      <c r="A65" s="987" t="s">
        <v>2521</v>
      </c>
    </row>
  </sheetData>
  <customSheetViews>
    <customSheetView guid="{A85E6947-5E9C-44EA-9974-2D5A8476B6C9}" showGridLines="0">
      <selection sqref="A1:I1"/>
      <pageMargins left="0.2" right="0.26" top="0.68" bottom="0.33" header="0.5" footer="0.18"/>
      <pageSetup paperSize="9" orientation="portrait" r:id="rId1"/>
      <headerFooter alignWithMargins="0"/>
    </customSheetView>
    <customSheetView guid="{CC2CED46-F28E-4FEE-8298-2DA48F36A2D7}" showGridLines="0">
      <selection activeCell="J10" sqref="J10"/>
      <pageMargins left="0.2" right="0.26" top="0.68" bottom="0.33" header="0.5" footer="0.18"/>
      <pageSetup paperSize="9" orientation="portrait" r:id="rId2"/>
      <headerFooter alignWithMargins="0"/>
    </customSheetView>
    <customSheetView guid="{FCEFCAA7-AD5D-4C5E-BACD-D6687B3FDCC7}" showGridLines="0">
      <selection activeCell="B7" sqref="B7:C7"/>
      <pageMargins left="0.2" right="0.26" top="0.68" bottom="0.33" header="0.5" footer="0.18"/>
      <pageSetup paperSize="9" orientation="portrait" r:id="rId3"/>
      <headerFooter alignWithMargins="0"/>
    </customSheetView>
    <customSheetView guid="{8709ABF6-20E2-4B99-9C0E-AB7F5DEED495}" showGridLines="0">
      <selection activeCell="D22" sqref="D22"/>
      <pageMargins left="0.2" right="0.26" top="0.68" bottom="0.33" header="0.5" footer="0.18"/>
      <pageSetup paperSize="9" orientation="portrait" r:id="rId4"/>
      <headerFooter alignWithMargins="0"/>
    </customSheetView>
    <customSheetView guid="{8C363C17-0354-4D9D-A56B-D86EF42AC202}" showGridLines="0" topLeftCell="A16">
      <selection sqref="A1:I1"/>
      <pageMargins left="0.2" right="0.26" top="0.68" bottom="0.33" header="0.5" footer="0.18"/>
      <pageSetup paperSize="9" orientation="portrait" r:id="rId5"/>
      <headerFooter alignWithMargins="0"/>
    </customSheetView>
    <customSheetView guid="{12ED0E62-18D6-4731-BF3E-9ACDC95060EE}" showGridLines="0">
      <selection activeCell="A12" sqref="A12"/>
      <pageMargins left="0.2" right="0.26" top="0.68" bottom="0.33" header="0.5" footer="0.18"/>
      <pageSetup paperSize="9" orientation="portrait" r:id="rId6"/>
      <headerFooter alignWithMargins="0"/>
    </customSheetView>
  </customSheetViews>
  <mergeCells count="12">
    <mergeCell ref="A1:I1"/>
    <mergeCell ref="C8:C9"/>
    <mergeCell ref="B6:C6"/>
    <mergeCell ref="B7:C7"/>
    <mergeCell ref="D6:I6"/>
    <mergeCell ref="D7:I7"/>
    <mergeCell ref="D8:E8"/>
    <mergeCell ref="D9:E9"/>
    <mergeCell ref="F8:G8"/>
    <mergeCell ref="F9:G9"/>
    <mergeCell ref="H8:I8"/>
    <mergeCell ref="H9:I9"/>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N66"/>
  <sheetViews>
    <sheetView showGridLines="0" zoomScaleNormal="100" workbookViewId="0">
      <selection sqref="A1:K1"/>
    </sheetView>
  </sheetViews>
  <sheetFormatPr defaultColWidth="9.109375" defaultRowHeight="11.4"/>
  <cols>
    <col min="1" max="1" width="26" style="6" customWidth="1"/>
    <col min="2" max="11" width="13.6640625" style="6" customWidth="1"/>
    <col min="12" max="12" width="9.109375" style="6" customWidth="1"/>
    <col min="13" max="16384" width="9.109375" style="6"/>
  </cols>
  <sheetData>
    <row r="1" spans="1:14" s="7" customFormat="1" ht="27" customHeight="1">
      <c r="A1" s="1071" t="s">
        <v>2584</v>
      </c>
      <c r="B1" s="1071"/>
      <c r="C1" s="1071"/>
      <c r="D1" s="1071"/>
      <c r="E1" s="1071"/>
      <c r="F1" s="1071"/>
      <c r="G1" s="1071"/>
      <c r="H1" s="1071"/>
      <c r="I1" s="1071"/>
      <c r="J1" s="1071"/>
      <c r="K1" s="1071"/>
    </row>
    <row r="2" spans="1:14" ht="12.6">
      <c r="A2" s="13" t="s">
        <v>1942</v>
      </c>
    </row>
    <row r="3" spans="1:14" ht="13.2">
      <c r="A3" s="64" t="s">
        <v>2612</v>
      </c>
      <c r="B3" s="10"/>
      <c r="C3" s="10"/>
      <c r="D3" s="10"/>
      <c r="E3" s="10"/>
      <c r="F3" s="10"/>
      <c r="G3" s="10"/>
      <c r="H3" s="10"/>
      <c r="I3" s="10"/>
      <c r="J3" s="10"/>
      <c r="K3" s="10"/>
    </row>
    <row r="4" spans="1:14">
      <c r="A4" s="146"/>
      <c r="B4" s="1038" t="s">
        <v>876</v>
      </c>
      <c r="C4" s="1038"/>
      <c r="D4" s="1038"/>
      <c r="E4" s="1038"/>
      <c r="F4" s="1038"/>
      <c r="G4" s="1038"/>
      <c r="H4" s="1038"/>
      <c r="I4" s="1038"/>
      <c r="J4" s="1038"/>
      <c r="K4" s="1039"/>
    </row>
    <row r="5" spans="1:14">
      <c r="A5" s="150"/>
      <c r="B5" s="1040" t="s">
        <v>877</v>
      </c>
      <c r="C5" s="1040"/>
      <c r="D5" s="1040"/>
      <c r="E5" s="1040"/>
      <c r="F5" s="1040"/>
      <c r="G5" s="1040"/>
      <c r="H5" s="1040"/>
      <c r="I5" s="1040"/>
      <c r="J5" s="1040"/>
      <c r="K5" s="1043"/>
    </row>
    <row r="6" spans="1:14">
      <c r="A6" s="189"/>
      <c r="B6" s="1078" t="s">
        <v>878</v>
      </c>
      <c r="C6" s="1078"/>
      <c r="D6" s="1078"/>
      <c r="E6" s="1078"/>
      <c r="F6" s="1078"/>
      <c r="G6" s="1078"/>
      <c r="H6" s="1078"/>
      <c r="I6" s="1078" t="s">
        <v>776</v>
      </c>
      <c r="J6" s="1078"/>
      <c r="K6" s="274"/>
    </row>
    <row r="7" spans="1:14">
      <c r="A7" s="189"/>
      <c r="B7" s="1041" t="s">
        <v>775</v>
      </c>
      <c r="C7" s="1041"/>
      <c r="D7" s="1041"/>
      <c r="E7" s="1041"/>
      <c r="F7" s="1041"/>
      <c r="G7" s="1041"/>
      <c r="H7" s="1041"/>
      <c r="I7" s="1041" t="s">
        <v>777</v>
      </c>
      <c r="J7" s="1041"/>
      <c r="K7" s="273"/>
    </row>
    <row r="8" spans="1:14" ht="23.25" customHeight="1">
      <c r="A8" s="218" t="s">
        <v>31</v>
      </c>
      <c r="B8" s="270"/>
      <c r="C8" s="1063" t="s">
        <v>879</v>
      </c>
      <c r="D8" s="1063"/>
      <c r="E8" s="1063"/>
      <c r="F8" s="1063"/>
      <c r="G8" s="1063"/>
      <c r="H8" s="1063"/>
      <c r="I8" s="270"/>
      <c r="J8" s="1063" t="s">
        <v>1043</v>
      </c>
      <c r="K8" s="219" t="s">
        <v>778</v>
      </c>
    </row>
    <row r="9" spans="1:14" ht="24" customHeight="1">
      <c r="A9" s="286" t="s">
        <v>32</v>
      </c>
      <c r="B9" s="201" t="s">
        <v>354</v>
      </c>
      <c r="C9" s="1065" t="s">
        <v>425</v>
      </c>
      <c r="D9" s="1065"/>
      <c r="E9" s="1065"/>
      <c r="F9" s="1065"/>
      <c r="G9" s="1065"/>
      <c r="H9" s="1065"/>
      <c r="I9" s="201" t="s">
        <v>354</v>
      </c>
      <c r="J9" s="1067"/>
      <c r="K9" s="296" t="s">
        <v>779</v>
      </c>
    </row>
    <row r="10" spans="1:14" ht="22.8">
      <c r="A10" s="189"/>
      <c r="B10" s="190" t="s">
        <v>349</v>
      </c>
      <c r="C10" s="201" t="s">
        <v>881</v>
      </c>
      <c r="D10" s="201" t="s">
        <v>883</v>
      </c>
      <c r="E10" s="201" t="s">
        <v>885</v>
      </c>
      <c r="F10" s="201" t="s">
        <v>887</v>
      </c>
      <c r="G10" s="201" t="s">
        <v>889</v>
      </c>
      <c r="H10" s="201" t="s">
        <v>890</v>
      </c>
      <c r="I10" s="190" t="s">
        <v>349</v>
      </c>
      <c r="J10" s="1141" t="s">
        <v>880</v>
      </c>
      <c r="K10" s="297"/>
    </row>
    <row r="11" spans="1:14" ht="27.75" customHeight="1">
      <c r="A11" s="189"/>
      <c r="B11" s="272"/>
      <c r="C11" s="190" t="s">
        <v>882</v>
      </c>
      <c r="D11" s="190" t="s">
        <v>884</v>
      </c>
      <c r="E11" s="190" t="s">
        <v>886</v>
      </c>
      <c r="F11" s="190" t="s">
        <v>888</v>
      </c>
      <c r="G11" s="190" t="s">
        <v>1041</v>
      </c>
      <c r="H11" s="190" t="s">
        <v>1042</v>
      </c>
      <c r="I11" s="272"/>
      <c r="J11" s="1141"/>
      <c r="K11" s="297"/>
    </row>
    <row r="12" spans="1:14" ht="26.25" customHeight="1" thickBot="1">
      <c r="A12" s="154"/>
      <c r="B12" s="1138" t="s">
        <v>2577</v>
      </c>
      <c r="C12" s="1138"/>
      <c r="D12" s="1138"/>
      <c r="E12" s="1138"/>
      <c r="F12" s="1138"/>
      <c r="G12" s="1138"/>
      <c r="H12" s="1138"/>
      <c r="I12" s="1138"/>
      <c r="J12" s="1138"/>
      <c r="K12" s="1139"/>
    </row>
    <row r="13" spans="1:14" ht="12">
      <c r="A13" s="137" t="s">
        <v>592</v>
      </c>
      <c r="B13" s="130">
        <v>18974</v>
      </c>
      <c r="C13" s="130">
        <v>789</v>
      </c>
      <c r="D13" s="130">
        <v>2758</v>
      </c>
      <c r="E13" s="130">
        <v>11301</v>
      </c>
      <c r="F13" s="130">
        <v>962</v>
      </c>
      <c r="G13" s="130">
        <v>376</v>
      </c>
      <c r="H13" s="130">
        <v>1354</v>
      </c>
      <c r="I13" s="130">
        <v>10121</v>
      </c>
      <c r="J13" s="130">
        <v>1520</v>
      </c>
      <c r="K13" s="171">
        <v>6128</v>
      </c>
      <c r="L13" s="293"/>
      <c r="M13" s="294"/>
    </row>
    <row r="14" spans="1:14" ht="13.2">
      <c r="A14" s="134" t="s">
        <v>118</v>
      </c>
      <c r="B14" s="130"/>
      <c r="C14" s="127"/>
      <c r="D14" s="127"/>
      <c r="E14" s="127"/>
      <c r="F14" s="127"/>
      <c r="G14" s="127"/>
      <c r="H14" s="127"/>
      <c r="I14" s="130"/>
      <c r="J14" s="130"/>
      <c r="K14" s="122"/>
      <c r="L14"/>
      <c r="M14" s="295"/>
      <c r="N14" s="295"/>
    </row>
    <row r="15" spans="1:14" ht="13.2">
      <c r="A15" s="137" t="s">
        <v>593</v>
      </c>
      <c r="B15" s="130">
        <v>2376</v>
      </c>
      <c r="C15" s="130">
        <v>117</v>
      </c>
      <c r="D15" s="121">
        <v>170</v>
      </c>
      <c r="E15" s="130">
        <v>1463</v>
      </c>
      <c r="F15" s="130">
        <v>172</v>
      </c>
      <c r="G15" s="130">
        <v>42</v>
      </c>
      <c r="H15" s="130">
        <v>172</v>
      </c>
      <c r="I15" s="130">
        <v>1363</v>
      </c>
      <c r="J15" s="130">
        <v>31</v>
      </c>
      <c r="K15" s="171">
        <v>921</v>
      </c>
      <c r="L15"/>
      <c r="M15" s="295"/>
      <c r="N15" s="295"/>
    </row>
    <row r="16" spans="1:14" ht="13.2">
      <c r="A16" s="134" t="s">
        <v>594</v>
      </c>
      <c r="B16" s="130"/>
      <c r="C16" s="127"/>
      <c r="D16" s="127"/>
      <c r="E16" s="127"/>
      <c r="F16" s="127"/>
      <c r="G16" s="127"/>
      <c r="H16" s="127"/>
      <c r="I16" s="127"/>
      <c r="J16" s="127"/>
      <c r="K16" s="122"/>
      <c r="L16"/>
      <c r="M16" s="295"/>
      <c r="N16" s="295"/>
    </row>
    <row r="17" spans="1:14" ht="13.2">
      <c r="A17" s="140" t="s">
        <v>595</v>
      </c>
      <c r="B17" s="121"/>
      <c r="C17" s="127"/>
      <c r="D17" s="127"/>
      <c r="E17" s="127"/>
      <c r="F17" s="127"/>
      <c r="G17" s="127"/>
      <c r="H17" s="127"/>
      <c r="I17" s="127"/>
      <c r="J17" s="127"/>
      <c r="K17" s="128"/>
      <c r="L17"/>
      <c r="M17" s="295"/>
      <c r="N17" s="295"/>
    </row>
    <row r="18" spans="1:14" ht="13.2">
      <c r="A18" s="141" t="s">
        <v>990</v>
      </c>
      <c r="B18" s="121"/>
      <c r="C18" s="127"/>
      <c r="D18" s="127"/>
      <c r="E18" s="127"/>
      <c r="F18" s="127"/>
      <c r="G18" s="127"/>
      <c r="H18" s="127"/>
      <c r="I18" s="127"/>
      <c r="J18" s="127"/>
      <c r="K18" s="128"/>
      <c r="L18"/>
      <c r="M18" s="295"/>
      <c r="N18" s="295"/>
    </row>
    <row r="19" spans="1:14" ht="13.2">
      <c r="A19" s="142" t="s">
        <v>597</v>
      </c>
      <c r="B19" s="121">
        <v>629</v>
      </c>
      <c r="C19" s="121">
        <v>41</v>
      </c>
      <c r="D19" s="121">
        <v>70</v>
      </c>
      <c r="E19" s="121">
        <v>414</v>
      </c>
      <c r="F19" s="121">
        <v>20</v>
      </c>
      <c r="G19" s="121">
        <v>10</v>
      </c>
      <c r="H19" s="121">
        <v>54</v>
      </c>
      <c r="I19" s="121">
        <v>115</v>
      </c>
      <c r="J19" s="121">
        <v>18</v>
      </c>
      <c r="K19" s="122">
        <v>145</v>
      </c>
      <c r="L19"/>
      <c r="M19" s="295"/>
      <c r="N19" s="295"/>
    </row>
    <row r="20" spans="1:14" ht="13.2">
      <c r="A20" s="142" t="s">
        <v>598</v>
      </c>
      <c r="B20" s="121">
        <v>742</v>
      </c>
      <c r="C20" s="121">
        <v>11</v>
      </c>
      <c r="D20" s="121">
        <v>30</v>
      </c>
      <c r="E20" s="121">
        <v>447</v>
      </c>
      <c r="F20" s="121">
        <v>116</v>
      </c>
      <c r="G20" s="121">
        <v>7</v>
      </c>
      <c r="H20" s="121">
        <v>109</v>
      </c>
      <c r="I20" s="121">
        <v>900</v>
      </c>
      <c r="J20" s="121">
        <v>2</v>
      </c>
      <c r="K20" s="122">
        <v>382</v>
      </c>
      <c r="L20"/>
      <c r="M20" s="295"/>
      <c r="N20" s="295"/>
    </row>
    <row r="21" spans="1:14" ht="13.2">
      <c r="A21" s="142" t="s">
        <v>599</v>
      </c>
      <c r="B21" s="121">
        <v>127</v>
      </c>
      <c r="C21" s="121">
        <v>19</v>
      </c>
      <c r="D21" s="121">
        <v>24</v>
      </c>
      <c r="E21" s="121">
        <v>42</v>
      </c>
      <c r="F21" s="121">
        <v>18</v>
      </c>
      <c r="G21" s="121">
        <v>16</v>
      </c>
      <c r="H21" s="121" t="s">
        <v>1474</v>
      </c>
      <c r="I21" s="121" t="s">
        <v>1474</v>
      </c>
      <c r="J21" s="121" t="s">
        <v>1474</v>
      </c>
      <c r="K21" s="122">
        <v>18</v>
      </c>
      <c r="L21"/>
      <c r="M21" s="295"/>
      <c r="N21" s="295"/>
    </row>
    <row r="22" spans="1:14" ht="13.2">
      <c r="A22" s="142" t="s">
        <v>600</v>
      </c>
      <c r="B22" s="121">
        <v>202</v>
      </c>
      <c r="C22" s="121">
        <v>29</v>
      </c>
      <c r="D22" s="121">
        <v>20</v>
      </c>
      <c r="E22" s="121">
        <v>94</v>
      </c>
      <c r="F22" s="121">
        <v>12</v>
      </c>
      <c r="G22" s="121">
        <v>8</v>
      </c>
      <c r="H22" s="121">
        <v>9</v>
      </c>
      <c r="I22" s="121">
        <v>10</v>
      </c>
      <c r="J22" s="121">
        <v>5</v>
      </c>
      <c r="K22" s="122">
        <v>216</v>
      </c>
      <c r="L22"/>
      <c r="M22" s="295"/>
      <c r="N22" s="295"/>
    </row>
    <row r="23" spans="1:14" ht="13.2">
      <c r="A23" s="142" t="s">
        <v>601</v>
      </c>
      <c r="B23" s="121">
        <v>87</v>
      </c>
      <c r="C23" s="121" t="s">
        <v>1474</v>
      </c>
      <c r="D23" s="121">
        <v>4</v>
      </c>
      <c r="E23" s="121">
        <v>81</v>
      </c>
      <c r="F23" s="121" t="s">
        <v>1474</v>
      </c>
      <c r="G23" s="121">
        <v>1</v>
      </c>
      <c r="H23" s="121" t="s">
        <v>1474</v>
      </c>
      <c r="I23" s="121" t="s">
        <v>1474</v>
      </c>
      <c r="J23" s="121" t="s">
        <v>1474</v>
      </c>
      <c r="K23" s="122">
        <v>34</v>
      </c>
      <c r="L23"/>
      <c r="M23" s="295"/>
      <c r="N23" s="295"/>
    </row>
    <row r="24" spans="1:14" ht="13.2">
      <c r="A24" s="142" t="s">
        <v>602</v>
      </c>
      <c r="B24" s="121">
        <v>589</v>
      </c>
      <c r="C24" s="121">
        <v>17</v>
      </c>
      <c r="D24" s="121">
        <v>22</v>
      </c>
      <c r="E24" s="121">
        <v>385</v>
      </c>
      <c r="F24" s="121">
        <v>6</v>
      </c>
      <c r="G24" s="121" t="s">
        <v>1474</v>
      </c>
      <c r="H24" s="121" t="s">
        <v>1474</v>
      </c>
      <c r="I24" s="121">
        <v>338</v>
      </c>
      <c r="J24" s="121">
        <v>6</v>
      </c>
      <c r="K24" s="122">
        <v>126</v>
      </c>
      <c r="L24"/>
      <c r="M24" s="295"/>
      <c r="N24" s="295"/>
    </row>
    <row r="25" spans="1:14" ht="13.2">
      <c r="A25" s="137" t="s">
        <v>603</v>
      </c>
      <c r="B25" s="130">
        <v>5415</v>
      </c>
      <c r="C25" s="130">
        <v>294</v>
      </c>
      <c r="D25" s="130">
        <v>398</v>
      </c>
      <c r="E25" s="130">
        <v>3095</v>
      </c>
      <c r="F25" s="130">
        <v>372</v>
      </c>
      <c r="G25" s="130">
        <v>174</v>
      </c>
      <c r="H25" s="130">
        <v>354</v>
      </c>
      <c r="I25" s="130">
        <v>6066</v>
      </c>
      <c r="J25" s="130">
        <v>1033</v>
      </c>
      <c r="K25" s="171">
        <v>2479</v>
      </c>
      <c r="L25"/>
      <c r="M25" s="295"/>
      <c r="N25" s="295"/>
    </row>
    <row r="26" spans="1:14" ht="13.2">
      <c r="A26" s="134" t="s">
        <v>594</v>
      </c>
      <c r="B26" s="130"/>
      <c r="C26" s="127"/>
      <c r="D26" s="127"/>
      <c r="E26" s="127"/>
      <c r="F26" s="127"/>
      <c r="G26" s="127"/>
      <c r="H26" s="127"/>
      <c r="I26" s="127"/>
      <c r="J26" s="127"/>
      <c r="K26" s="122"/>
      <c r="L26"/>
      <c r="M26" s="295"/>
      <c r="N26" s="295"/>
    </row>
    <row r="27" spans="1:14" ht="13.2">
      <c r="A27" s="140" t="s">
        <v>604</v>
      </c>
      <c r="B27" s="121"/>
      <c r="C27" s="127"/>
      <c r="D27" s="127"/>
      <c r="E27" s="127"/>
      <c r="F27" s="127"/>
      <c r="G27" s="127"/>
      <c r="H27" s="127"/>
      <c r="I27" s="127"/>
      <c r="J27" s="127"/>
      <c r="K27" s="122"/>
      <c r="L27"/>
      <c r="M27" s="295"/>
      <c r="N27" s="295"/>
    </row>
    <row r="28" spans="1:14" ht="13.2">
      <c r="A28" s="141" t="s">
        <v>605</v>
      </c>
      <c r="B28" s="127"/>
      <c r="C28" s="127"/>
      <c r="D28" s="127"/>
      <c r="E28" s="127"/>
      <c r="F28" s="127"/>
      <c r="G28" s="127"/>
      <c r="H28" s="127"/>
      <c r="I28" s="127"/>
      <c r="J28" s="127"/>
      <c r="K28" s="122"/>
      <c r="L28"/>
      <c r="M28" s="295"/>
      <c r="N28" s="295"/>
    </row>
    <row r="29" spans="1:14" ht="13.2">
      <c r="A29" s="142" t="s">
        <v>606</v>
      </c>
      <c r="B29" s="121">
        <v>5415</v>
      </c>
      <c r="C29" s="121">
        <v>294</v>
      </c>
      <c r="D29" s="121">
        <v>398</v>
      </c>
      <c r="E29" s="121">
        <v>3095</v>
      </c>
      <c r="F29" s="121">
        <v>372</v>
      </c>
      <c r="G29" s="121">
        <v>174</v>
      </c>
      <c r="H29" s="121">
        <v>354</v>
      </c>
      <c r="I29" s="121">
        <v>6066</v>
      </c>
      <c r="J29" s="121">
        <v>1033</v>
      </c>
      <c r="K29" s="122">
        <v>2479</v>
      </c>
      <c r="L29"/>
      <c r="M29" s="295"/>
      <c r="N29" s="295"/>
    </row>
    <row r="30" spans="1:14" ht="13.2">
      <c r="A30" s="137" t="s">
        <v>607</v>
      </c>
      <c r="B30" s="130">
        <v>2534</v>
      </c>
      <c r="C30" s="130">
        <v>158</v>
      </c>
      <c r="D30" s="130">
        <v>249</v>
      </c>
      <c r="E30" s="130">
        <v>1839</v>
      </c>
      <c r="F30" s="130">
        <v>33</v>
      </c>
      <c r="G30" s="130">
        <v>12</v>
      </c>
      <c r="H30" s="130">
        <v>49</v>
      </c>
      <c r="I30" s="130">
        <v>763</v>
      </c>
      <c r="J30" s="130">
        <v>28</v>
      </c>
      <c r="K30" s="171">
        <v>647</v>
      </c>
      <c r="L30"/>
      <c r="M30" s="295"/>
      <c r="N30" s="295"/>
    </row>
    <row r="31" spans="1:14" ht="13.2">
      <c r="A31" s="134" t="s">
        <v>594</v>
      </c>
      <c r="B31" s="121"/>
      <c r="C31" s="127"/>
      <c r="D31" s="127"/>
      <c r="E31" s="127"/>
      <c r="F31" s="127"/>
      <c r="G31" s="127"/>
      <c r="H31" s="127"/>
      <c r="I31" s="127"/>
      <c r="J31" s="127"/>
      <c r="K31" s="122"/>
      <c r="L31"/>
      <c r="M31" s="295"/>
      <c r="N31" s="295"/>
    </row>
    <row r="32" spans="1:14" ht="13.2">
      <c r="A32" s="140" t="s">
        <v>991</v>
      </c>
      <c r="B32" s="121"/>
      <c r="C32" s="127"/>
      <c r="D32" s="127"/>
      <c r="E32" s="127"/>
      <c r="F32" s="127"/>
      <c r="G32" s="127"/>
      <c r="H32" s="127"/>
      <c r="I32" s="127"/>
      <c r="J32" s="127"/>
      <c r="K32" s="128"/>
      <c r="L32"/>
      <c r="M32" s="295"/>
      <c r="N32" s="295"/>
    </row>
    <row r="33" spans="1:14" ht="13.2">
      <c r="A33" s="141" t="s">
        <v>990</v>
      </c>
      <c r="B33" s="121"/>
      <c r="C33" s="127"/>
      <c r="D33" s="127"/>
      <c r="E33" s="127"/>
      <c r="F33" s="127"/>
      <c r="G33" s="127"/>
      <c r="H33" s="127"/>
      <c r="I33" s="127"/>
      <c r="J33" s="127"/>
      <c r="K33" s="128"/>
      <c r="L33"/>
      <c r="M33" s="295"/>
      <c r="N33" s="295"/>
    </row>
    <row r="34" spans="1:14" ht="13.2">
      <c r="A34" s="142" t="s">
        <v>608</v>
      </c>
      <c r="B34" s="121">
        <v>777</v>
      </c>
      <c r="C34" s="121" t="s">
        <v>1474</v>
      </c>
      <c r="D34" s="121">
        <v>152</v>
      </c>
      <c r="E34" s="121">
        <v>575</v>
      </c>
      <c r="F34" s="121">
        <v>1</v>
      </c>
      <c r="G34" s="121" t="s">
        <v>1474</v>
      </c>
      <c r="H34" s="121" t="s">
        <v>1474</v>
      </c>
      <c r="I34" s="121">
        <v>63</v>
      </c>
      <c r="J34" s="121">
        <v>12</v>
      </c>
      <c r="K34" s="122">
        <v>117</v>
      </c>
      <c r="L34"/>
      <c r="M34" s="295"/>
      <c r="N34" s="295"/>
    </row>
    <row r="35" spans="1:14" ht="13.2">
      <c r="A35" s="142" t="s">
        <v>609</v>
      </c>
      <c r="B35" s="121">
        <v>506</v>
      </c>
      <c r="C35" s="121">
        <v>115</v>
      </c>
      <c r="D35" s="121">
        <v>21</v>
      </c>
      <c r="E35" s="121">
        <v>297</v>
      </c>
      <c r="F35" s="121">
        <v>5</v>
      </c>
      <c r="G35" s="121">
        <v>9</v>
      </c>
      <c r="H35" s="121">
        <v>21</v>
      </c>
      <c r="I35" s="121">
        <v>30</v>
      </c>
      <c r="J35" s="121" t="s">
        <v>1474</v>
      </c>
      <c r="K35" s="122">
        <v>135</v>
      </c>
      <c r="L35"/>
      <c r="M35" s="295"/>
      <c r="N35" s="295"/>
    </row>
    <row r="36" spans="1:14" ht="13.2">
      <c r="A36" s="142" t="s">
        <v>610</v>
      </c>
      <c r="B36" s="121">
        <v>533</v>
      </c>
      <c r="C36" s="121">
        <v>26</v>
      </c>
      <c r="D36" s="121">
        <v>58</v>
      </c>
      <c r="E36" s="121">
        <v>349</v>
      </c>
      <c r="F36" s="121">
        <v>8</v>
      </c>
      <c r="G36" s="121">
        <v>3</v>
      </c>
      <c r="H36" s="121">
        <v>12</v>
      </c>
      <c r="I36" s="121">
        <v>267</v>
      </c>
      <c r="J36" s="121" t="s">
        <v>1474</v>
      </c>
      <c r="K36" s="122">
        <v>125</v>
      </c>
      <c r="L36"/>
      <c r="M36" s="295"/>
      <c r="N36" s="295"/>
    </row>
    <row r="37" spans="1:14" ht="13.2">
      <c r="A37" s="140" t="s">
        <v>604</v>
      </c>
      <c r="B37" s="121"/>
      <c r="C37" s="127"/>
      <c r="D37" s="127"/>
      <c r="E37" s="127"/>
      <c r="F37" s="127"/>
      <c r="G37" s="127"/>
      <c r="H37" s="127"/>
      <c r="I37" s="127"/>
      <c r="J37" s="127"/>
      <c r="K37" s="122"/>
      <c r="L37"/>
      <c r="M37" s="295"/>
      <c r="N37" s="295"/>
    </row>
    <row r="38" spans="1:14" ht="13.2">
      <c r="A38" s="141" t="s">
        <v>605</v>
      </c>
      <c r="B38" s="121"/>
      <c r="C38" s="127"/>
      <c r="D38" s="127"/>
      <c r="E38" s="127"/>
      <c r="F38" s="127"/>
      <c r="G38" s="127"/>
      <c r="H38" s="127"/>
      <c r="I38" s="127"/>
      <c r="J38" s="127"/>
      <c r="K38" s="128"/>
      <c r="L38"/>
      <c r="M38" s="295"/>
      <c r="N38" s="295"/>
    </row>
    <row r="39" spans="1:14" ht="13.2">
      <c r="A39" s="142" t="s">
        <v>614</v>
      </c>
      <c r="B39" s="121">
        <v>718</v>
      </c>
      <c r="C39" s="121">
        <v>17</v>
      </c>
      <c r="D39" s="121">
        <v>18</v>
      </c>
      <c r="E39" s="121">
        <v>618</v>
      </c>
      <c r="F39" s="121">
        <v>19</v>
      </c>
      <c r="G39" s="121" t="s">
        <v>1474</v>
      </c>
      <c r="H39" s="121">
        <v>16</v>
      </c>
      <c r="I39" s="121">
        <v>403</v>
      </c>
      <c r="J39" s="121">
        <v>16</v>
      </c>
      <c r="K39" s="122">
        <v>270</v>
      </c>
      <c r="L39"/>
      <c r="M39" s="295"/>
      <c r="N39" s="295"/>
    </row>
    <row r="40" spans="1:14" ht="12">
      <c r="A40" s="137" t="s">
        <v>1666</v>
      </c>
      <c r="B40" s="130">
        <v>1137</v>
      </c>
      <c r="C40" s="130">
        <v>27</v>
      </c>
      <c r="D40" s="130">
        <v>56</v>
      </c>
      <c r="E40" s="130">
        <v>701</v>
      </c>
      <c r="F40" s="130">
        <v>44</v>
      </c>
      <c r="G40" s="130">
        <v>32</v>
      </c>
      <c r="H40" s="130">
        <v>239</v>
      </c>
      <c r="I40" s="130">
        <v>129</v>
      </c>
      <c r="J40" s="130">
        <v>2</v>
      </c>
      <c r="K40" s="171">
        <v>352</v>
      </c>
    </row>
    <row r="41" spans="1:14">
      <c r="A41" s="134" t="s">
        <v>594</v>
      </c>
      <c r="B41" s="121"/>
      <c r="C41" s="127"/>
      <c r="D41" s="127"/>
      <c r="E41" s="127"/>
      <c r="F41" s="127"/>
      <c r="G41" s="127"/>
      <c r="H41" s="127"/>
      <c r="I41" s="127"/>
      <c r="J41" s="127"/>
      <c r="K41" s="122"/>
    </row>
    <row r="42" spans="1:14">
      <c r="A42" s="140" t="s">
        <v>991</v>
      </c>
      <c r="B42" s="121"/>
      <c r="C42" s="127"/>
      <c r="D42" s="127"/>
      <c r="E42" s="127"/>
      <c r="F42" s="127"/>
      <c r="G42" s="127"/>
      <c r="H42" s="127"/>
      <c r="I42" s="127"/>
      <c r="J42" s="127"/>
      <c r="K42" s="128"/>
    </row>
    <row r="43" spans="1:14">
      <c r="A43" s="141" t="s">
        <v>990</v>
      </c>
      <c r="B43" s="121"/>
      <c r="C43" s="127"/>
      <c r="D43" s="127"/>
      <c r="E43" s="127"/>
      <c r="F43" s="127"/>
      <c r="G43" s="127"/>
      <c r="H43" s="127"/>
      <c r="I43" s="127"/>
      <c r="J43" s="127"/>
      <c r="K43" s="128"/>
    </row>
    <row r="44" spans="1:14">
      <c r="A44" s="142" t="s">
        <v>611</v>
      </c>
      <c r="B44" s="121">
        <v>375</v>
      </c>
      <c r="C44" s="121">
        <v>27</v>
      </c>
      <c r="D44" s="121">
        <v>41</v>
      </c>
      <c r="E44" s="121">
        <v>185</v>
      </c>
      <c r="F44" s="121">
        <v>16</v>
      </c>
      <c r="G44" s="121">
        <v>12</v>
      </c>
      <c r="H44" s="121">
        <v>64</v>
      </c>
      <c r="I44" s="121">
        <v>73</v>
      </c>
      <c r="J44" s="121" t="s">
        <v>1474</v>
      </c>
      <c r="K44" s="122">
        <v>157</v>
      </c>
    </row>
    <row r="45" spans="1:14">
      <c r="A45" s="142" t="s">
        <v>619</v>
      </c>
      <c r="B45" s="121">
        <v>565</v>
      </c>
      <c r="C45" s="121" t="s">
        <v>1474</v>
      </c>
      <c r="D45" s="121">
        <v>15</v>
      </c>
      <c r="E45" s="121">
        <v>501</v>
      </c>
      <c r="F45" s="121">
        <v>9</v>
      </c>
      <c r="G45" s="121">
        <v>20</v>
      </c>
      <c r="H45" s="121">
        <v>20</v>
      </c>
      <c r="I45" s="121">
        <v>41</v>
      </c>
      <c r="J45" s="121" t="s">
        <v>1474</v>
      </c>
      <c r="K45" s="122">
        <v>195</v>
      </c>
    </row>
    <row r="46" spans="1:14">
      <c r="A46" s="142" t="s">
        <v>612</v>
      </c>
      <c r="B46" s="121">
        <v>197</v>
      </c>
      <c r="C46" s="121" t="s">
        <v>1474</v>
      </c>
      <c r="D46" s="121" t="s">
        <v>1474</v>
      </c>
      <c r="E46" s="121">
        <v>15</v>
      </c>
      <c r="F46" s="121">
        <v>19</v>
      </c>
      <c r="G46" s="121" t="s">
        <v>1474</v>
      </c>
      <c r="H46" s="121">
        <v>155</v>
      </c>
      <c r="I46" s="121">
        <v>15</v>
      </c>
      <c r="J46" s="121">
        <v>2</v>
      </c>
      <c r="K46" s="122" t="s">
        <v>1474</v>
      </c>
    </row>
    <row r="47" spans="1:14" ht="13.2">
      <c r="A47" s="137" t="s">
        <v>615</v>
      </c>
      <c r="B47" s="130">
        <v>5059</v>
      </c>
      <c r="C47" s="130">
        <v>60</v>
      </c>
      <c r="D47" s="130">
        <v>1815</v>
      </c>
      <c r="E47" s="130">
        <v>2624</v>
      </c>
      <c r="F47" s="130">
        <v>107</v>
      </c>
      <c r="G47" s="130">
        <v>103</v>
      </c>
      <c r="H47" s="130">
        <v>180</v>
      </c>
      <c r="I47" s="130">
        <v>1247</v>
      </c>
      <c r="J47" s="130">
        <v>221</v>
      </c>
      <c r="K47" s="171">
        <v>1457</v>
      </c>
      <c r="L47"/>
      <c r="M47" s="295"/>
      <c r="N47" s="295"/>
    </row>
    <row r="48" spans="1:14">
      <c r="A48" s="134" t="s">
        <v>594</v>
      </c>
      <c r="B48" s="121"/>
      <c r="C48" s="127"/>
      <c r="D48" s="127"/>
      <c r="E48" s="127"/>
      <c r="F48" s="127"/>
      <c r="G48" s="127"/>
      <c r="H48" s="127"/>
      <c r="I48" s="127"/>
      <c r="J48" s="127"/>
      <c r="K48" s="122"/>
    </row>
    <row r="49" spans="1:11">
      <c r="A49" s="140" t="s">
        <v>595</v>
      </c>
      <c r="B49" s="121"/>
      <c r="C49" s="127"/>
      <c r="D49" s="127"/>
      <c r="E49" s="127"/>
      <c r="F49" s="127"/>
      <c r="G49" s="127"/>
      <c r="H49" s="127"/>
      <c r="I49" s="127"/>
      <c r="J49" s="127"/>
      <c r="K49" s="128"/>
    </row>
    <row r="50" spans="1:11">
      <c r="A50" s="141" t="s">
        <v>990</v>
      </c>
      <c r="B50" s="121"/>
      <c r="C50" s="127"/>
      <c r="D50" s="127"/>
      <c r="E50" s="127"/>
      <c r="F50" s="127"/>
      <c r="G50" s="127"/>
      <c r="H50" s="127"/>
      <c r="I50" s="127"/>
      <c r="J50" s="127"/>
      <c r="K50" s="128"/>
    </row>
    <row r="51" spans="1:11">
      <c r="A51" s="142" t="s">
        <v>616</v>
      </c>
      <c r="B51" s="121">
        <v>1559</v>
      </c>
      <c r="C51" s="121" t="s">
        <v>1474</v>
      </c>
      <c r="D51" s="121">
        <v>796</v>
      </c>
      <c r="E51" s="121">
        <v>662</v>
      </c>
      <c r="F51" s="121">
        <v>21</v>
      </c>
      <c r="G51" s="121" t="s">
        <v>1474</v>
      </c>
      <c r="H51" s="121">
        <v>60</v>
      </c>
      <c r="I51" s="121">
        <v>666</v>
      </c>
      <c r="J51" s="121">
        <v>31</v>
      </c>
      <c r="K51" s="122">
        <v>325</v>
      </c>
    </row>
    <row r="52" spans="1:11">
      <c r="A52" s="142" t="s">
        <v>617</v>
      </c>
      <c r="B52" s="121">
        <v>874</v>
      </c>
      <c r="C52" s="121">
        <v>24</v>
      </c>
      <c r="D52" s="121">
        <v>130</v>
      </c>
      <c r="E52" s="121">
        <v>609</v>
      </c>
      <c r="F52" s="121">
        <v>8</v>
      </c>
      <c r="G52" s="121">
        <v>66</v>
      </c>
      <c r="H52" s="121" t="s">
        <v>1474</v>
      </c>
      <c r="I52" s="121">
        <v>189</v>
      </c>
      <c r="J52" s="121">
        <v>8</v>
      </c>
      <c r="K52" s="122">
        <v>444</v>
      </c>
    </row>
    <row r="53" spans="1:11">
      <c r="A53" s="142" t="s">
        <v>618</v>
      </c>
      <c r="B53" s="121">
        <v>1767</v>
      </c>
      <c r="C53" s="121">
        <v>16</v>
      </c>
      <c r="D53" s="121">
        <v>851</v>
      </c>
      <c r="E53" s="121">
        <v>695</v>
      </c>
      <c r="F53" s="121">
        <v>45</v>
      </c>
      <c r="G53" s="121">
        <v>24</v>
      </c>
      <c r="H53" s="121">
        <v>85</v>
      </c>
      <c r="I53" s="121">
        <v>324</v>
      </c>
      <c r="J53" s="121">
        <v>179</v>
      </c>
      <c r="K53" s="122">
        <v>318</v>
      </c>
    </row>
    <row r="54" spans="1:11">
      <c r="A54" s="142" t="s">
        <v>620</v>
      </c>
      <c r="B54" s="121">
        <v>859</v>
      </c>
      <c r="C54" s="121">
        <v>20</v>
      </c>
      <c r="D54" s="121">
        <v>38</v>
      </c>
      <c r="E54" s="121">
        <v>658</v>
      </c>
      <c r="F54" s="121">
        <v>33</v>
      </c>
      <c r="G54" s="121">
        <v>13</v>
      </c>
      <c r="H54" s="121">
        <v>35</v>
      </c>
      <c r="I54" s="121">
        <v>68</v>
      </c>
      <c r="J54" s="121">
        <v>3</v>
      </c>
      <c r="K54" s="122">
        <v>370</v>
      </c>
    </row>
    <row r="55" spans="1:11" ht="12">
      <c r="A55" s="137" t="s">
        <v>621</v>
      </c>
      <c r="B55" s="130">
        <v>2453</v>
      </c>
      <c r="C55" s="130">
        <v>133</v>
      </c>
      <c r="D55" s="130">
        <v>70</v>
      </c>
      <c r="E55" s="130">
        <v>1579</v>
      </c>
      <c r="F55" s="130">
        <v>234</v>
      </c>
      <c r="G55" s="130">
        <v>13</v>
      </c>
      <c r="H55" s="130">
        <v>360</v>
      </c>
      <c r="I55" s="130">
        <v>553</v>
      </c>
      <c r="J55" s="130">
        <v>205</v>
      </c>
      <c r="K55" s="171">
        <v>272</v>
      </c>
    </row>
    <row r="56" spans="1:11">
      <c r="A56" s="134" t="s">
        <v>594</v>
      </c>
      <c r="B56" s="121"/>
      <c r="C56" s="127"/>
      <c r="D56" s="127"/>
      <c r="E56" s="127"/>
      <c r="F56" s="127"/>
      <c r="G56" s="127"/>
      <c r="H56" s="127"/>
      <c r="I56" s="127"/>
      <c r="J56" s="127"/>
      <c r="K56" s="122"/>
    </row>
    <row r="57" spans="1:11">
      <c r="A57" s="140" t="s">
        <v>595</v>
      </c>
      <c r="B57" s="121"/>
      <c r="C57" s="127"/>
      <c r="D57" s="127"/>
      <c r="E57" s="127"/>
      <c r="F57" s="127"/>
      <c r="G57" s="127"/>
      <c r="H57" s="127"/>
      <c r="I57" s="127"/>
      <c r="J57" s="127"/>
      <c r="K57" s="122"/>
    </row>
    <row r="58" spans="1:11">
      <c r="A58" s="141" t="s">
        <v>990</v>
      </c>
      <c r="B58" s="121"/>
      <c r="C58" s="127"/>
      <c r="D58" s="127"/>
      <c r="E58" s="127"/>
      <c r="F58" s="127"/>
      <c r="G58" s="127"/>
      <c r="H58" s="127"/>
      <c r="I58" s="127"/>
      <c r="J58" s="127"/>
      <c r="K58" s="122"/>
    </row>
    <row r="59" spans="1:11">
      <c r="A59" s="142" t="s">
        <v>622</v>
      </c>
      <c r="B59" s="121">
        <v>822</v>
      </c>
      <c r="C59" s="121">
        <v>121</v>
      </c>
      <c r="D59" s="121">
        <v>6</v>
      </c>
      <c r="E59" s="121">
        <v>671</v>
      </c>
      <c r="F59" s="121">
        <v>5</v>
      </c>
      <c r="G59" s="121" t="s">
        <v>1474</v>
      </c>
      <c r="H59" s="121" t="s">
        <v>1474</v>
      </c>
      <c r="I59" s="121">
        <v>13</v>
      </c>
      <c r="J59" s="121" t="s">
        <v>1474</v>
      </c>
      <c r="K59" s="122">
        <v>35</v>
      </c>
    </row>
    <row r="60" spans="1:11">
      <c r="A60" s="142" t="s">
        <v>623</v>
      </c>
      <c r="B60" s="121">
        <v>36</v>
      </c>
      <c r="C60" s="121">
        <v>2</v>
      </c>
      <c r="D60" s="121">
        <v>5</v>
      </c>
      <c r="E60" s="121">
        <v>23</v>
      </c>
      <c r="F60" s="121">
        <v>3</v>
      </c>
      <c r="G60" s="121" t="s">
        <v>1474</v>
      </c>
      <c r="H60" s="121" t="s">
        <v>1474</v>
      </c>
      <c r="I60" s="121">
        <v>19</v>
      </c>
      <c r="J60" s="121" t="s">
        <v>1474</v>
      </c>
      <c r="K60" s="122">
        <v>14</v>
      </c>
    </row>
    <row r="61" spans="1:11">
      <c r="A61" s="142" t="s">
        <v>624</v>
      </c>
      <c r="B61" s="121">
        <v>272</v>
      </c>
      <c r="C61" s="121">
        <v>2</v>
      </c>
      <c r="D61" s="121">
        <v>12</v>
      </c>
      <c r="E61" s="121">
        <v>217</v>
      </c>
      <c r="F61" s="121">
        <v>12</v>
      </c>
      <c r="G61" s="121">
        <v>11</v>
      </c>
      <c r="H61" s="121">
        <v>12</v>
      </c>
      <c r="I61" s="121">
        <v>18</v>
      </c>
      <c r="J61" s="121">
        <v>11</v>
      </c>
      <c r="K61" s="122">
        <v>56</v>
      </c>
    </row>
    <row r="62" spans="1:11">
      <c r="A62" s="140" t="s">
        <v>604</v>
      </c>
      <c r="B62" s="121"/>
      <c r="C62" s="127"/>
      <c r="D62" s="127"/>
      <c r="E62" s="127"/>
      <c r="F62" s="127"/>
      <c r="G62" s="127"/>
      <c r="H62" s="127"/>
      <c r="I62" s="127"/>
      <c r="J62" s="127"/>
      <c r="K62" s="122"/>
    </row>
    <row r="63" spans="1:11">
      <c r="A63" s="141" t="s">
        <v>605</v>
      </c>
      <c r="B63" s="121"/>
      <c r="C63" s="127"/>
      <c r="D63" s="127"/>
      <c r="E63" s="127"/>
      <c r="F63" s="127"/>
      <c r="G63" s="127"/>
      <c r="H63" s="127"/>
      <c r="I63" s="127"/>
      <c r="J63" s="127"/>
      <c r="K63" s="122"/>
    </row>
    <row r="64" spans="1:11">
      <c r="A64" s="142" t="s">
        <v>625</v>
      </c>
      <c r="B64" s="121">
        <v>1323</v>
      </c>
      <c r="C64" s="121">
        <v>8</v>
      </c>
      <c r="D64" s="121">
        <v>47</v>
      </c>
      <c r="E64" s="121">
        <v>668</v>
      </c>
      <c r="F64" s="121">
        <v>214</v>
      </c>
      <c r="G64" s="121">
        <v>2</v>
      </c>
      <c r="H64" s="121">
        <v>348</v>
      </c>
      <c r="I64" s="121">
        <v>503</v>
      </c>
      <c r="J64" s="121">
        <v>194</v>
      </c>
      <c r="K64" s="122">
        <v>167</v>
      </c>
    </row>
    <row r="65" spans="1:1" ht="27" customHeight="1">
      <c r="A65" s="976" t="s">
        <v>891</v>
      </c>
    </row>
    <row r="66" spans="1:1" ht="20.25" customHeight="1">
      <c r="A66" s="1019" t="s">
        <v>2527</v>
      </c>
    </row>
  </sheetData>
  <customSheetViews>
    <customSheetView guid="{A85E6947-5E9C-44EA-9974-2D5A8476B6C9}" scale="85" showGridLines="0">
      <selection sqref="A1:K1"/>
      <pageMargins left="0.2" right="0.26" top="0.68" bottom="0.33" header="0.5" footer="0.18"/>
      <pageSetup paperSize="9" orientation="portrait" r:id="rId1"/>
      <headerFooter alignWithMargins="0"/>
    </customSheetView>
    <customSheetView guid="{CC2CED46-F28E-4FEE-8298-2DA48F36A2D7}" scale="85" showGridLines="0">
      <selection activeCell="G24" sqref="G24"/>
      <pageMargins left="0.2" right="0.26" top="0.68" bottom="0.33" header="0.5" footer="0.18"/>
      <pageSetup paperSize="9" orientation="portrait" r:id="rId2"/>
      <headerFooter alignWithMargins="0"/>
    </customSheetView>
    <customSheetView guid="{FCEFCAA7-AD5D-4C5E-BACD-D6687B3FDCC7}" scale="85" showGridLines="0" topLeftCell="A7">
      <selection activeCell="B13" sqref="B13:K56"/>
      <pageMargins left="0.2" right="0.26" top="0.68" bottom="0.33" header="0.5" footer="0.18"/>
      <pageSetup paperSize="9" orientation="portrait" r:id="rId3"/>
      <headerFooter alignWithMargins="0"/>
    </customSheetView>
    <customSheetView guid="{8709ABF6-20E2-4B99-9C0E-AB7F5DEED495}" scale="85" showGridLines="0">
      <selection activeCell="G34" sqref="G34"/>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12ED0E62-18D6-4731-BF3E-9ACDC95060EE}" showGridLines="0">
      <selection activeCell="I31" sqref="I31"/>
      <pageMargins left="0.2" right="0.26" top="0.68" bottom="0.33" header="0.5" footer="0.18"/>
      <pageSetup paperSize="9" orientation="portrait" r:id="rId6"/>
      <headerFooter alignWithMargins="0"/>
    </customSheetView>
  </customSheetViews>
  <mergeCells count="12">
    <mergeCell ref="A1:K1"/>
    <mergeCell ref="B4:K4"/>
    <mergeCell ref="B5:K5"/>
    <mergeCell ref="B6:H6"/>
    <mergeCell ref="B7:H7"/>
    <mergeCell ref="I6:J6"/>
    <mergeCell ref="I7:J7"/>
    <mergeCell ref="C8:H8"/>
    <mergeCell ref="C9:H9"/>
    <mergeCell ref="B12:K12"/>
    <mergeCell ref="J8:J9"/>
    <mergeCell ref="J10:J11"/>
  </mergeCells>
  <hyperlinks>
    <hyperlink ref="A1" location="'Spis treści'!A1" display="'Spis treści'!A1"/>
    <hyperlink ref="A1:F1" location="'Spis tablic -- List of Tables'!A1" display="'Spis tablic -- List of Tables'!A1"/>
  </hyperlinks>
  <pageMargins left="0.2" right="0.26" top="0.68" bottom="0.33" header="0.5" footer="0.18"/>
  <pageSetup paperSize="9" scale="62" orientation="portrait" r:id="rId7"/>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N49"/>
  <sheetViews>
    <sheetView showGridLines="0" zoomScaleNormal="100" workbookViewId="0">
      <selection activeCell="A2" sqref="A2"/>
    </sheetView>
  </sheetViews>
  <sheetFormatPr defaultColWidth="9.109375" defaultRowHeight="11.4"/>
  <cols>
    <col min="1" max="1" width="68" style="6" customWidth="1"/>
    <col min="2" max="6" width="14.33203125" style="6" customWidth="1"/>
    <col min="7" max="7" width="13.109375" style="6" customWidth="1"/>
    <col min="8" max="8" width="2.5546875" style="6" bestFit="1" customWidth="1"/>
    <col min="9" max="9" width="9.109375" style="6"/>
    <col min="10" max="10" width="5.5546875" style="6" bestFit="1" customWidth="1"/>
    <col min="11" max="11" width="2.5546875" style="6" bestFit="1" customWidth="1"/>
    <col min="12" max="12" width="9.109375" style="6"/>
    <col min="13" max="13" width="5.5546875" style="6" bestFit="1" customWidth="1"/>
    <col min="14" max="16384" width="9.109375" style="6"/>
  </cols>
  <sheetData>
    <row r="1" spans="1:13" s="7" customFormat="1" ht="27" customHeight="1">
      <c r="A1" s="1044" t="s">
        <v>2583</v>
      </c>
      <c r="B1" s="1044"/>
      <c r="C1" s="1044"/>
      <c r="D1" s="1044"/>
      <c r="E1" s="1044"/>
      <c r="F1" s="1044"/>
      <c r="G1" s="85"/>
      <c r="H1" s="85"/>
      <c r="I1" s="85"/>
    </row>
    <row r="2" spans="1:13" ht="12">
      <c r="A2" s="13" t="s">
        <v>1944</v>
      </c>
      <c r="B2" s="13"/>
    </row>
    <row r="3" spans="1:13">
      <c r="A3" s="64" t="s">
        <v>1665</v>
      </c>
      <c r="B3" s="66"/>
      <c r="C3" s="10"/>
      <c r="D3" s="10"/>
      <c r="E3" s="10"/>
      <c r="F3" s="10"/>
    </row>
    <row r="4" spans="1:13" ht="12" customHeight="1">
      <c r="A4" s="146"/>
      <c r="B4" s="1038" t="s">
        <v>892</v>
      </c>
      <c r="C4" s="1038"/>
      <c r="D4" s="1038" t="s">
        <v>894</v>
      </c>
      <c r="E4" s="1038"/>
      <c r="F4" s="1039"/>
    </row>
    <row r="5" spans="1:13">
      <c r="A5" s="150"/>
      <c r="B5" s="1041" t="s">
        <v>893</v>
      </c>
      <c r="C5" s="1041"/>
      <c r="D5" s="1041" t="s">
        <v>895</v>
      </c>
      <c r="E5" s="1041"/>
      <c r="F5" s="1042"/>
    </row>
    <row r="6" spans="1:13">
      <c r="A6" s="148" t="s">
        <v>31</v>
      </c>
      <c r="B6" s="147"/>
      <c r="C6" s="147"/>
      <c r="D6" s="147"/>
      <c r="E6" s="1038" t="s">
        <v>898</v>
      </c>
      <c r="F6" s="1039"/>
    </row>
    <row r="7" spans="1:13">
      <c r="A7" s="150" t="s">
        <v>32</v>
      </c>
      <c r="B7" s="149" t="s">
        <v>348</v>
      </c>
      <c r="C7" s="149" t="s">
        <v>896</v>
      </c>
      <c r="D7" s="149" t="s">
        <v>348</v>
      </c>
      <c r="E7" s="1041" t="s">
        <v>899</v>
      </c>
      <c r="F7" s="1042"/>
    </row>
    <row r="8" spans="1:13" ht="22.8">
      <c r="A8" s="189"/>
      <c r="B8" s="190" t="s">
        <v>349</v>
      </c>
      <c r="C8" s="190" t="s">
        <v>897</v>
      </c>
      <c r="D8" s="190" t="s">
        <v>349</v>
      </c>
      <c r="E8" s="184" t="s">
        <v>468</v>
      </c>
      <c r="F8" s="162" t="s">
        <v>978</v>
      </c>
    </row>
    <row r="9" spans="1:13" ht="12" thickBot="1">
      <c r="A9" s="154"/>
      <c r="B9" s="155"/>
      <c r="C9" s="155"/>
      <c r="D9" s="155"/>
      <c r="E9" s="187" t="s">
        <v>469</v>
      </c>
      <c r="F9" s="188" t="s">
        <v>900</v>
      </c>
    </row>
    <row r="10" spans="1:13" ht="12">
      <c r="A10" s="137" t="s">
        <v>476</v>
      </c>
      <c r="B10" s="133">
        <v>5646</v>
      </c>
      <c r="C10" s="133">
        <v>26</v>
      </c>
      <c r="D10" s="133">
        <v>5679</v>
      </c>
      <c r="E10" s="191">
        <v>2203</v>
      </c>
      <c r="F10" s="145">
        <v>59</v>
      </c>
      <c r="G10" s="56"/>
    </row>
    <row r="11" spans="1:13" ht="13.2">
      <c r="A11" s="134" t="s">
        <v>33</v>
      </c>
      <c r="B11" s="192"/>
      <c r="C11" s="192"/>
      <c r="D11" s="192"/>
      <c r="E11" s="193"/>
      <c r="F11" s="194"/>
      <c r="G11" s="89"/>
      <c r="H11" s="90"/>
      <c r="I11" s="88"/>
      <c r="J11" s="91"/>
      <c r="K11" s="90"/>
      <c r="L11" s="88"/>
      <c r="M11" s="91"/>
    </row>
    <row r="12" spans="1:13" ht="13.2">
      <c r="A12" s="142" t="s">
        <v>8</v>
      </c>
      <c r="B12" s="193">
        <v>32</v>
      </c>
      <c r="C12" s="193" t="s">
        <v>1474</v>
      </c>
      <c r="D12" s="193">
        <v>32</v>
      </c>
      <c r="E12" s="193">
        <v>5</v>
      </c>
      <c r="F12" s="195" t="s">
        <v>1474</v>
      </c>
      <c r="G12" s="89"/>
      <c r="H12" s="90"/>
      <c r="I12" s="88"/>
      <c r="J12" s="91"/>
      <c r="K12" s="90"/>
      <c r="L12" s="88"/>
      <c r="M12" s="91"/>
    </row>
    <row r="13" spans="1:13">
      <c r="A13" s="141" t="s">
        <v>9</v>
      </c>
      <c r="B13" s="196"/>
      <c r="C13" s="196"/>
      <c r="D13" s="196"/>
      <c r="E13" s="193"/>
      <c r="F13" s="197"/>
      <c r="H13" s="10"/>
      <c r="I13" s="10"/>
      <c r="J13" s="10"/>
      <c r="K13" s="10"/>
      <c r="L13" s="10"/>
      <c r="M13" s="10"/>
    </row>
    <row r="14" spans="1:13" ht="13.2">
      <c r="A14" s="142" t="s">
        <v>569</v>
      </c>
      <c r="B14" s="193">
        <v>79</v>
      </c>
      <c r="C14" s="193" t="s">
        <v>1474</v>
      </c>
      <c r="D14" s="193">
        <v>79</v>
      </c>
      <c r="E14" s="193">
        <v>3</v>
      </c>
      <c r="F14" s="195" t="s">
        <v>1474</v>
      </c>
      <c r="G14" s="89"/>
      <c r="H14" s="90"/>
      <c r="I14" s="88"/>
      <c r="J14" s="91"/>
      <c r="K14" s="90"/>
      <c r="L14" s="88"/>
      <c r="M14" s="91"/>
    </row>
    <row r="15" spans="1:13">
      <c r="A15" s="141" t="s">
        <v>570</v>
      </c>
      <c r="B15" s="196"/>
      <c r="C15" s="196"/>
      <c r="D15" s="196"/>
      <c r="E15" s="193"/>
      <c r="F15" s="197"/>
      <c r="H15" s="10"/>
      <c r="I15" s="10"/>
      <c r="J15" s="10"/>
      <c r="K15" s="10"/>
      <c r="L15" s="10"/>
      <c r="M15" s="10"/>
    </row>
    <row r="16" spans="1:13" ht="13.2">
      <c r="A16" s="142" t="s">
        <v>571</v>
      </c>
      <c r="B16" s="193">
        <v>1556</v>
      </c>
      <c r="C16" s="193">
        <v>3</v>
      </c>
      <c r="D16" s="193">
        <v>1560</v>
      </c>
      <c r="E16" s="193">
        <v>265</v>
      </c>
      <c r="F16" s="195">
        <v>7</v>
      </c>
      <c r="G16" s="89"/>
      <c r="H16" s="90"/>
      <c r="I16" s="88"/>
      <c r="J16" s="91"/>
      <c r="K16" s="90"/>
      <c r="L16" s="88"/>
      <c r="M16" s="91"/>
    </row>
    <row r="17" spans="1:14">
      <c r="A17" s="141" t="s">
        <v>572</v>
      </c>
      <c r="B17" s="196"/>
      <c r="C17" s="196"/>
      <c r="D17" s="196"/>
      <c r="E17" s="196"/>
      <c r="F17" s="197"/>
      <c r="H17" s="10"/>
      <c r="I17" s="10"/>
      <c r="J17" s="10"/>
      <c r="K17" s="10"/>
      <c r="L17" s="10"/>
      <c r="M17" s="10"/>
    </row>
    <row r="18" spans="1:14" ht="13.2">
      <c r="A18" s="161" t="s">
        <v>1398</v>
      </c>
      <c r="B18" s="193">
        <v>88</v>
      </c>
      <c r="C18" s="193">
        <v>2</v>
      </c>
      <c r="D18" s="193">
        <v>90</v>
      </c>
      <c r="E18" s="193">
        <v>8</v>
      </c>
      <c r="F18" s="195">
        <v>4</v>
      </c>
      <c r="G18" s="89"/>
      <c r="H18" s="90"/>
      <c r="I18" s="88"/>
      <c r="J18" s="91"/>
      <c r="K18" s="90"/>
      <c r="L18" s="88"/>
      <c r="M18" s="91"/>
    </row>
    <row r="19" spans="1:14">
      <c r="A19" s="141" t="s">
        <v>645</v>
      </c>
      <c r="B19" s="196"/>
      <c r="C19" s="196"/>
      <c r="D19" s="196"/>
      <c r="E19" s="196"/>
      <c r="F19" s="197"/>
      <c r="H19" s="10"/>
      <c r="I19" s="10"/>
      <c r="J19" s="10"/>
      <c r="K19" s="10"/>
      <c r="L19" s="10"/>
      <c r="M19" s="10"/>
    </row>
    <row r="20" spans="1:14" ht="13.2">
      <c r="A20" s="161" t="s">
        <v>1397</v>
      </c>
      <c r="B20" s="193">
        <v>131</v>
      </c>
      <c r="C20" s="193">
        <v>2</v>
      </c>
      <c r="D20" s="193">
        <v>134</v>
      </c>
      <c r="E20" s="193">
        <v>12</v>
      </c>
      <c r="F20" s="195">
        <v>5</v>
      </c>
      <c r="G20" s="89"/>
      <c r="H20" s="90"/>
      <c r="I20" s="88"/>
      <c r="J20" s="91"/>
      <c r="K20" s="90"/>
      <c r="L20" s="88"/>
      <c r="M20" s="91"/>
    </row>
    <row r="21" spans="1:14">
      <c r="A21" s="141" t="s">
        <v>1172</v>
      </c>
      <c r="B21" s="196"/>
      <c r="C21" s="196"/>
      <c r="D21" s="196"/>
      <c r="E21" s="196"/>
      <c r="F21" s="197"/>
      <c r="H21" s="10"/>
      <c r="I21" s="10"/>
      <c r="J21" s="10"/>
      <c r="K21" s="10"/>
      <c r="L21" s="10"/>
      <c r="M21" s="10"/>
    </row>
    <row r="22" spans="1:14" ht="13.2">
      <c r="A22" s="142" t="s">
        <v>10</v>
      </c>
      <c r="B22" s="193">
        <v>535</v>
      </c>
      <c r="C22" s="193">
        <v>3</v>
      </c>
      <c r="D22" s="193">
        <v>540</v>
      </c>
      <c r="E22" s="193">
        <v>13</v>
      </c>
      <c r="F22" s="195">
        <v>8</v>
      </c>
      <c r="G22" s="89"/>
      <c r="H22" s="90"/>
      <c r="I22" s="88"/>
      <c r="J22" s="91"/>
      <c r="K22" s="90"/>
      <c r="L22" s="88"/>
      <c r="M22" s="91"/>
    </row>
    <row r="23" spans="1:14" ht="13.2">
      <c r="A23" s="141" t="s">
        <v>11</v>
      </c>
      <c r="B23" s="196"/>
      <c r="C23" s="196"/>
      <c r="D23" s="196"/>
      <c r="E23" s="196"/>
      <c r="F23" s="197"/>
      <c r="H23" s="10"/>
      <c r="I23" s="10"/>
      <c r="J23" s="10"/>
      <c r="K23" s="10"/>
      <c r="L23" s="10"/>
      <c r="M23" s="10"/>
      <c r="N23" s="91"/>
    </row>
    <row r="24" spans="1:14" ht="13.2">
      <c r="A24" s="161" t="s">
        <v>1396</v>
      </c>
      <c r="B24" s="193">
        <v>773</v>
      </c>
      <c r="C24" s="193" t="s">
        <v>1474</v>
      </c>
      <c r="D24" s="193">
        <v>773</v>
      </c>
      <c r="E24" s="193">
        <v>406</v>
      </c>
      <c r="F24" s="195" t="s">
        <v>1474</v>
      </c>
      <c r="G24" s="89"/>
      <c r="H24" s="90"/>
      <c r="I24" s="88"/>
      <c r="J24" s="91"/>
      <c r="K24" s="90"/>
      <c r="L24" s="88"/>
      <c r="M24" s="91"/>
    </row>
    <row r="25" spans="1:14" ht="13.2">
      <c r="A25" s="141" t="s">
        <v>646</v>
      </c>
      <c r="B25" s="196"/>
      <c r="C25" s="196"/>
      <c r="D25" s="196"/>
      <c r="E25" s="196"/>
      <c r="F25" s="197"/>
      <c r="H25" s="10"/>
      <c r="I25" s="10"/>
      <c r="J25" s="10"/>
      <c r="K25" s="10"/>
      <c r="L25" s="10"/>
      <c r="M25" s="10"/>
    </row>
    <row r="26" spans="1:14" ht="13.2">
      <c r="A26" s="142" t="s">
        <v>12</v>
      </c>
      <c r="B26" s="193">
        <v>363</v>
      </c>
      <c r="C26" s="193">
        <v>1</v>
      </c>
      <c r="D26" s="193">
        <v>364</v>
      </c>
      <c r="E26" s="193">
        <v>82</v>
      </c>
      <c r="F26" s="195">
        <v>2</v>
      </c>
      <c r="G26" s="89"/>
      <c r="H26" s="90"/>
      <c r="I26" s="88"/>
      <c r="J26" s="91"/>
      <c r="K26" s="90"/>
      <c r="L26" s="88"/>
      <c r="M26" s="91"/>
    </row>
    <row r="27" spans="1:14" ht="13.2">
      <c r="A27" s="141" t="s">
        <v>91</v>
      </c>
      <c r="B27" s="196"/>
      <c r="C27" s="196"/>
      <c r="D27" s="196"/>
      <c r="E27" s="196"/>
      <c r="F27" s="197"/>
      <c r="G27" s="89"/>
      <c r="H27" s="90"/>
      <c r="I27" s="88"/>
      <c r="J27" s="91"/>
      <c r="K27" s="90"/>
      <c r="L27" s="88"/>
      <c r="M27" s="91"/>
    </row>
    <row r="28" spans="1:14" ht="13.2">
      <c r="A28" s="161" t="s">
        <v>1395</v>
      </c>
      <c r="B28" s="193">
        <v>88</v>
      </c>
      <c r="C28" s="193" t="s">
        <v>1474</v>
      </c>
      <c r="D28" s="193">
        <v>88</v>
      </c>
      <c r="E28" s="193">
        <v>62</v>
      </c>
      <c r="F28" s="195" t="s">
        <v>1474</v>
      </c>
      <c r="H28" s="10"/>
      <c r="I28" s="10"/>
      <c r="J28" s="10"/>
      <c r="K28" s="10"/>
      <c r="L28" s="10"/>
      <c r="M28" s="10"/>
    </row>
    <row r="29" spans="1:14" ht="13.2">
      <c r="A29" s="141" t="s">
        <v>648</v>
      </c>
      <c r="B29" s="196"/>
      <c r="C29" s="196"/>
      <c r="D29" s="196"/>
      <c r="E29" s="196"/>
      <c r="F29" s="197"/>
      <c r="H29" s="10"/>
      <c r="I29" s="10"/>
      <c r="J29" s="10"/>
      <c r="K29" s="10"/>
      <c r="L29" s="10"/>
      <c r="M29" s="10"/>
    </row>
    <row r="30" spans="1:14" ht="13.2">
      <c r="A30" s="142" t="s">
        <v>14</v>
      </c>
      <c r="B30" s="193">
        <v>42</v>
      </c>
      <c r="C30" s="193" t="s">
        <v>1474</v>
      </c>
      <c r="D30" s="193">
        <v>42</v>
      </c>
      <c r="E30" s="193">
        <v>11</v>
      </c>
      <c r="F30" s="195" t="s">
        <v>1474</v>
      </c>
      <c r="G30" s="89"/>
      <c r="H30" s="90"/>
      <c r="I30" s="88"/>
      <c r="J30" s="91"/>
      <c r="K30" s="90"/>
      <c r="L30" s="88"/>
      <c r="M30" s="91"/>
    </row>
    <row r="31" spans="1:14" ht="13.2">
      <c r="A31" s="141" t="s">
        <v>575</v>
      </c>
      <c r="B31" s="196"/>
      <c r="C31" s="196"/>
      <c r="D31" s="196"/>
      <c r="E31" s="196"/>
      <c r="F31" s="197"/>
      <c r="G31" s="89"/>
      <c r="H31" s="90"/>
      <c r="I31" s="88"/>
      <c r="J31" s="91"/>
      <c r="K31" s="90"/>
      <c r="L31" s="88"/>
      <c r="M31" s="91"/>
    </row>
    <row r="32" spans="1:14" ht="13.2">
      <c r="A32" s="142" t="s">
        <v>16</v>
      </c>
      <c r="B32" s="193">
        <v>55</v>
      </c>
      <c r="C32" s="193">
        <v>2</v>
      </c>
      <c r="D32" s="193">
        <v>57</v>
      </c>
      <c r="E32" s="193">
        <v>45</v>
      </c>
      <c r="F32" s="195">
        <v>4</v>
      </c>
      <c r="G32" s="89"/>
      <c r="H32" s="90"/>
      <c r="I32" s="88"/>
      <c r="J32" s="91"/>
      <c r="K32" s="90"/>
      <c r="L32" s="88"/>
      <c r="M32" s="91"/>
    </row>
    <row r="33" spans="1:14">
      <c r="A33" s="141" t="s">
        <v>17</v>
      </c>
      <c r="B33" s="196"/>
      <c r="C33" s="196"/>
      <c r="D33" s="196"/>
      <c r="E33" s="196"/>
      <c r="F33" s="197"/>
      <c r="H33" s="10"/>
      <c r="I33" s="10"/>
      <c r="J33" s="10"/>
      <c r="K33" s="10"/>
      <c r="L33" s="10"/>
      <c r="M33" s="10"/>
    </row>
    <row r="34" spans="1:14" ht="13.2">
      <c r="A34" s="161" t="s">
        <v>1394</v>
      </c>
      <c r="B34" s="193">
        <v>51</v>
      </c>
      <c r="C34" s="193" t="s">
        <v>1474</v>
      </c>
      <c r="D34" s="193">
        <v>51</v>
      </c>
      <c r="E34" s="193">
        <v>24</v>
      </c>
      <c r="F34" s="195" t="s">
        <v>1474</v>
      </c>
      <c r="H34" s="10"/>
      <c r="I34" s="10"/>
      <c r="J34" s="10"/>
      <c r="K34" s="10"/>
      <c r="L34" s="10"/>
      <c r="M34" s="10"/>
    </row>
    <row r="35" spans="1:14">
      <c r="A35" s="141" t="s">
        <v>18</v>
      </c>
      <c r="B35" s="196"/>
      <c r="C35" s="196"/>
      <c r="D35" s="196"/>
      <c r="E35" s="196"/>
      <c r="F35" s="197"/>
      <c r="H35" s="10"/>
      <c r="I35" s="10"/>
      <c r="J35" s="10"/>
      <c r="K35" s="10"/>
      <c r="L35" s="10"/>
      <c r="M35" s="10"/>
    </row>
    <row r="36" spans="1:14" ht="13.2">
      <c r="A36" s="142" t="s">
        <v>19</v>
      </c>
      <c r="B36" s="193">
        <v>50</v>
      </c>
      <c r="C36" s="193">
        <v>2</v>
      </c>
      <c r="D36" s="193">
        <v>52</v>
      </c>
      <c r="E36" s="193">
        <v>23</v>
      </c>
      <c r="F36" s="195">
        <v>4</v>
      </c>
      <c r="G36" s="89"/>
      <c r="H36" s="90"/>
      <c r="I36" s="88"/>
      <c r="J36" s="91"/>
      <c r="K36" s="90"/>
      <c r="L36" s="88"/>
      <c r="M36" s="91"/>
    </row>
    <row r="37" spans="1:14" ht="13.2">
      <c r="A37" s="141" t="s">
        <v>20</v>
      </c>
      <c r="B37" s="196"/>
      <c r="C37" s="196"/>
      <c r="D37" s="196"/>
      <c r="E37" s="196"/>
      <c r="F37" s="197"/>
      <c r="G37" s="89"/>
      <c r="H37" s="90"/>
      <c r="I37" s="88"/>
      <c r="J37" s="91"/>
      <c r="K37" s="90"/>
      <c r="L37" s="88"/>
      <c r="M37" s="91"/>
    </row>
    <row r="38" spans="1:14" ht="13.2">
      <c r="A38" s="161" t="s">
        <v>1393</v>
      </c>
      <c r="B38" s="193">
        <v>222</v>
      </c>
      <c r="C38" s="193">
        <v>1</v>
      </c>
      <c r="D38" s="193">
        <v>223</v>
      </c>
      <c r="E38" s="193">
        <v>109</v>
      </c>
      <c r="F38" s="195">
        <v>2</v>
      </c>
      <c r="G38" s="89"/>
      <c r="H38" s="90"/>
      <c r="I38" s="88"/>
      <c r="J38" s="91"/>
      <c r="K38" s="90"/>
      <c r="L38" s="88"/>
      <c r="M38" s="91"/>
    </row>
    <row r="39" spans="1:14" ht="13.2">
      <c r="A39" s="141" t="s">
        <v>21</v>
      </c>
      <c r="B39" s="196"/>
      <c r="C39" s="196"/>
      <c r="D39" s="196"/>
      <c r="E39" s="196"/>
      <c r="F39" s="197"/>
      <c r="G39" s="92"/>
      <c r="H39" s="90"/>
      <c r="I39" s="88"/>
      <c r="J39" s="91"/>
      <c r="K39" s="90"/>
      <c r="L39" s="88"/>
      <c r="M39" s="91"/>
      <c r="N39" s="10"/>
    </row>
    <row r="40" spans="1:14" ht="12" customHeight="1">
      <c r="A40" s="142" t="s">
        <v>1337</v>
      </c>
      <c r="B40" s="193">
        <v>240</v>
      </c>
      <c r="C40" s="193">
        <v>4</v>
      </c>
      <c r="D40" s="193">
        <v>244</v>
      </c>
      <c r="E40" s="193">
        <v>118</v>
      </c>
      <c r="F40" s="195">
        <v>8</v>
      </c>
      <c r="G40" s="10"/>
      <c r="H40" s="10"/>
      <c r="I40" s="10"/>
      <c r="J40" s="10"/>
      <c r="K40" s="10"/>
      <c r="L40" s="10"/>
      <c r="M40" s="10"/>
      <c r="N40" s="10"/>
    </row>
    <row r="41" spans="1:14">
      <c r="A41" s="141" t="s">
        <v>22</v>
      </c>
      <c r="B41" s="196"/>
      <c r="C41" s="196"/>
      <c r="D41" s="196"/>
      <c r="E41" s="196"/>
      <c r="F41" s="197"/>
      <c r="G41" s="10"/>
      <c r="H41" s="10"/>
      <c r="I41" s="10"/>
      <c r="J41" s="10"/>
      <c r="K41" s="10"/>
      <c r="L41" s="10"/>
      <c r="M41" s="10"/>
      <c r="N41" s="10"/>
    </row>
    <row r="42" spans="1:14">
      <c r="A42" s="142" t="s">
        <v>23</v>
      </c>
      <c r="B42" s="193">
        <v>294</v>
      </c>
      <c r="C42" s="193">
        <v>1</v>
      </c>
      <c r="D42" s="193">
        <v>295</v>
      </c>
      <c r="E42" s="193">
        <v>215</v>
      </c>
      <c r="F42" s="195">
        <v>2</v>
      </c>
      <c r="G42" s="10"/>
      <c r="H42" s="10"/>
      <c r="I42" s="10"/>
      <c r="J42" s="10"/>
      <c r="K42" s="10"/>
      <c r="L42" s="10"/>
      <c r="M42" s="10"/>
      <c r="N42" s="10"/>
    </row>
    <row r="43" spans="1:14">
      <c r="A43" s="141" t="s">
        <v>24</v>
      </c>
      <c r="B43" s="196"/>
      <c r="C43" s="196"/>
      <c r="D43" s="196"/>
      <c r="E43" s="196"/>
      <c r="F43" s="197"/>
      <c r="G43" s="10"/>
      <c r="H43" s="10"/>
      <c r="I43" s="10"/>
      <c r="J43" s="10"/>
      <c r="K43" s="10"/>
      <c r="L43" s="10"/>
      <c r="M43" s="10"/>
      <c r="N43" s="10"/>
    </row>
    <row r="44" spans="1:14" ht="13.2">
      <c r="A44" s="142" t="s">
        <v>25</v>
      </c>
      <c r="B44" s="193">
        <v>926</v>
      </c>
      <c r="C44" s="193">
        <v>5</v>
      </c>
      <c r="D44" s="193">
        <v>934</v>
      </c>
      <c r="E44" s="193">
        <v>754</v>
      </c>
      <c r="F44" s="195">
        <v>13</v>
      </c>
      <c r="G44" s="92"/>
      <c r="H44" s="90"/>
      <c r="I44" s="88"/>
      <c r="J44" s="91"/>
      <c r="K44" s="90"/>
      <c r="L44" s="88"/>
      <c r="M44" s="91"/>
      <c r="N44" s="10"/>
    </row>
    <row r="45" spans="1:14" ht="13.2">
      <c r="A45" s="141" t="s">
        <v>26</v>
      </c>
      <c r="B45" s="196"/>
      <c r="C45" s="196"/>
      <c r="D45" s="196"/>
      <c r="E45" s="196"/>
      <c r="F45" s="197"/>
      <c r="G45" s="92"/>
      <c r="H45" s="90"/>
      <c r="I45" s="88"/>
      <c r="J45" s="91"/>
      <c r="K45" s="90"/>
      <c r="L45" s="88"/>
      <c r="M45" s="91"/>
      <c r="N45" s="10"/>
    </row>
    <row r="46" spans="1:14" ht="13.2">
      <c r="A46" s="142" t="s">
        <v>27</v>
      </c>
      <c r="B46" s="193">
        <v>73</v>
      </c>
      <c r="C46" s="193" t="s">
        <v>1474</v>
      </c>
      <c r="D46" s="193">
        <v>73</v>
      </c>
      <c r="E46" s="193">
        <v>29</v>
      </c>
      <c r="F46" s="195" t="s">
        <v>1474</v>
      </c>
      <c r="G46" s="92"/>
      <c r="H46" s="90"/>
      <c r="I46" s="88"/>
      <c r="J46" s="91"/>
      <c r="K46" s="90"/>
      <c r="L46" s="88"/>
      <c r="M46" s="91"/>
      <c r="N46" s="10"/>
    </row>
    <row r="47" spans="1:14">
      <c r="A47" s="141" t="s">
        <v>28</v>
      </c>
      <c r="B47" s="196"/>
      <c r="C47" s="196"/>
      <c r="D47" s="196"/>
      <c r="E47" s="196"/>
      <c r="F47" s="197"/>
      <c r="G47" s="10"/>
      <c r="H47" s="10"/>
      <c r="I47" s="10"/>
      <c r="J47" s="92"/>
      <c r="K47" s="10"/>
      <c r="L47" s="10"/>
      <c r="M47" s="92"/>
      <c r="N47" s="10"/>
    </row>
    <row r="48" spans="1:14">
      <c r="A48" s="142" t="s">
        <v>29</v>
      </c>
      <c r="B48" s="193">
        <v>48</v>
      </c>
      <c r="C48" s="193" t="s">
        <v>1474</v>
      </c>
      <c r="D48" s="193">
        <v>48</v>
      </c>
      <c r="E48" s="193">
        <v>19</v>
      </c>
      <c r="F48" s="195" t="s">
        <v>1474</v>
      </c>
      <c r="G48" s="10"/>
      <c r="H48" s="10"/>
      <c r="I48" s="10"/>
      <c r="J48" s="10"/>
      <c r="K48" s="10"/>
      <c r="L48" s="10"/>
      <c r="M48" s="10"/>
      <c r="N48" s="10"/>
    </row>
    <row r="49" spans="1:14">
      <c r="A49" s="141" t="s">
        <v>30</v>
      </c>
      <c r="B49" s="119"/>
      <c r="C49" s="119"/>
      <c r="D49" s="119"/>
      <c r="E49" s="198"/>
      <c r="F49" s="199"/>
      <c r="G49" s="10"/>
      <c r="H49" s="10"/>
      <c r="I49" s="10"/>
      <c r="J49" s="10"/>
      <c r="K49" s="10"/>
      <c r="L49" s="10"/>
      <c r="M49" s="10"/>
      <c r="N49" s="10"/>
    </row>
  </sheetData>
  <customSheetViews>
    <customSheetView guid="{A85E6947-5E9C-44EA-9974-2D5A8476B6C9}" showGridLines="0">
      <selection sqref="A1:F1"/>
      <pageMargins left="0.2" right="0.26" top="0.68" bottom="0.33" header="0.5" footer="0.18"/>
      <pageSetup paperSize="9" orientation="portrait" r:id="rId1"/>
      <headerFooter alignWithMargins="0"/>
    </customSheetView>
    <customSheetView guid="{CC2CED46-F28E-4FEE-8298-2DA48F36A2D7}" showGridLines="0" topLeftCell="A16">
      <selection activeCell="H32" sqref="H32"/>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8709ABF6-20E2-4B99-9C0E-AB7F5DEED495}" showGridLines="0">
      <selection activeCell="G25" sqref="G25"/>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selection activeCell="A36" sqref="A36"/>
      <pageMargins left="0.2" right="0.26" top="0.68" bottom="0.33" header="0.5" footer="0.18"/>
      <pageSetup paperSize="9" orientation="portrait" r:id="rId6"/>
      <headerFooter alignWithMargins="0"/>
    </customSheetView>
  </customSheetViews>
  <mergeCells count="7">
    <mergeCell ref="E6:F6"/>
    <mergeCell ref="E7:F7"/>
    <mergeCell ref="A1:F1"/>
    <mergeCell ref="B4:C4"/>
    <mergeCell ref="B5:C5"/>
    <mergeCell ref="D4:F4"/>
    <mergeCell ref="D5:F5"/>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I50"/>
  <sheetViews>
    <sheetView showGridLines="0" zoomScale="85" zoomScaleNormal="85" workbookViewId="0">
      <selection sqref="A1:H1"/>
    </sheetView>
  </sheetViews>
  <sheetFormatPr defaultColWidth="9.109375" defaultRowHeight="11.4"/>
  <cols>
    <col min="1" max="1" width="74.44140625" style="6" customWidth="1"/>
    <col min="2" max="8" width="13.88671875" style="6" customWidth="1"/>
    <col min="9" max="16384" width="9.109375" style="6"/>
  </cols>
  <sheetData>
    <row r="1" spans="1:9" s="7" customFormat="1" ht="27" customHeight="1">
      <c r="A1" s="1071" t="s">
        <v>2584</v>
      </c>
      <c r="B1" s="1071"/>
      <c r="C1" s="1071"/>
      <c r="D1" s="1071"/>
      <c r="E1" s="1071"/>
      <c r="F1" s="1071"/>
      <c r="G1" s="1071"/>
      <c r="H1" s="1071"/>
      <c r="I1" s="26"/>
    </row>
    <row r="2" spans="1:9" ht="12">
      <c r="A2" s="22" t="s">
        <v>1943</v>
      </c>
      <c r="B2" s="22"/>
    </row>
    <row r="3" spans="1:9">
      <c r="A3" s="64" t="s">
        <v>1778</v>
      </c>
      <c r="B3" s="10"/>
      <c r="C3" s="10"/>
      <c r="D3" s="10"/>
      <c r="E3" s="10"/>
      <c r="F3" s="10"/>
      <c r="G3" s="10"/>
      <c r="H3" s="10"/>
    </row>
    <row r="4" spans="1:9" ht="26.25" customHeight="1">
      <c r="A4" s="146"/>
      <c r="B4" s="147"/>
      <c r="C4" s="1064" t="s">
        <v>901</v>
      </c>
      <c r="D4" s="1228"/>
      <c r="E4" s="1229"/>
      <c r="F4" s="1039" t="s">
        <v>2578</v>
      </c>
      <c r="G4" s="1218"/>
      <c r="H4" s="1218"/>
    </row>
    <row r="5" spans="1:9" ht="27.75" customHeight="1">
      <c r="A5" s="218" t="s">
        <v>31</v>
      </c>
      <c r="B5" s="997" t="s">
        <v>334</v>
      </c>
      <c r="C5" s="1066" t="s">
        <v>902</v>
      </c>
      <c r="D5" s="1111"/>
      <c r="E5" s="1230"/>
      <c r="F5" s="1041" t="s">
        <v>2579</v>
      </c>
      <c r="G5" s="1041"/>
      <c r="H5" s="1042"/>
    </row>
    <row r="6" spans="1:9">
      <c r="A6" s="150" t="s">
        <v>32</v>
      </c>
      <c r="B6" s="1004" t="s">
        <v>335</v>
      </c>
      <c r="C6" s="147"/>
      <c r="D6" s="147"/>
      <c r="E6" s="147"/>
      <c r="F6" s="147"/>
      <c r="G6" s="147" t="s">
        <v>910</v>
      </c>
      <c r="H6" s="162" t="s">
        <v>911</v>
      </c>
    </row>
    <row r="7" spans="1:9">
      <c r="A7" s="189"/>
      <c r="B7" s="200"/>
      <c r="C7" s="201" t="s">
        <v>988</v>
      </c>
      <c r="D7" s="201" t="s">
        <v>904</v>
      </c>
      <c r="E7" s="201" t="s">
        <v>906</v>
      </c>
      <c r="F7" s="201" t="s">
        <v>908</v>
      </c>
      <c r="G7" s="149" t="s">
        <v>420</v>
      </c>
      <c r="H7" s="158" t="s">
        <v>912</v>
      </c>
    </row>
    <row r="8" spans="1:9" ht="23.4" thickBot="1">
      <c r="A8" s="202"/>
      <c r="B8" s="203"/>
      <c r="C8" s="203" t="s">
        <v>903</v>
      </c>
      <c r="D8" s="203" t="s">
        <v>905</v>
      </c>
      <c r="E8" s="203" t="s">
        <v>907</v>
      </c>
      <c r="F8" s="203" t="s">
        <v>909</v>
      </c>
      <c r="G8" s="203" t="s">
        <v>1040</v>
      </c>
      <c r="H8" s="204" t="s">
        <v>913</v>
      </c>
    </row>
    <row r="9" spans="1:9" ht="12">
      <c r="A9" s="137" t="s">
        <v>476</v>
      </c>
      <c r="B9" s="191">
        <v>5679</v>
      </c>
      <c r="C9" s="191">
        <v>9</v>
      </c>
      <c r="D9" s="191">
        <v>41</v>
      </c>
      <c r="E9" s="191">
        <v>5629</v>
      </c>
      <c r="F9" s="205">
        <v>1184</v>
      </c>
      <c r="G9" s="205">
        <v>1476</v>
      </c>
      <c r="H9" s="206">
        <v>2166</v>
      </c>
    </row>
    <row r="10" spans="1:9">
      <c r="A10" s="134" t="s">
        <v>33</v>
      </c>
      <c r="B10" s="193"/>
      <c r="C10" s="193"/>
      <c r="D10" s="193"/>
      <c r="E10" s="193"/>
      <c r="F10" s="193"/>
      <c r="G10" s="193"/>
      <c r="H10" s="195"/>
    </row>
    <row r="11" spans="1:9">
      <c r="A11" s="142" t="s">
        <v>8</v>
      </c>
      <c r="B11" s="193">
        <v>32</v>
      </c>
      <c r="C11" s="193" t="s">
        <v>1474</v>
      </c>
      <c r="D11" s="193">
        <v>1</v>
      </c>
      <c r="E11" s="193">
        <v>31</v>
      </c>
      <c r="F11" s="207">
        <v>13</v>
      </c>
      <c r="G11" s="207">
        <v>5</v>
      </c>
      <c r="H11" s="208">
        <v>14</v>
      </c>
    </row>
    <row r="12" spans="1:9">
      <c r="A12" s="141" t="s">
        <v>9</v>
      </c>
      <c r="B12" s="193"/>
      <c r="C12" s="193"/>
      <c r="D12" s="193"/>
      <c r="E12" s="193"/>
      <c r="F12" s="193"/>
      <c r="G12" s="193"/>
      <c r="H12" s="195"/>
    </row>
    <row r="13" spans="1:9">
      <c r="A13" s="142" t="s">
        <v>569</v>
      </c>
      <c r="B13" s="193">
        <v>79</v>
      </c>
      <c r="C13" s="193" t="s">
        <v>1474</v>
      </c>
      <c r="D13" s="193">
        <v>1</v>
      </c>
      <c r="E13" s="193">
        <v>78</v>
      </c>
      <c r="F13" s="207">
        <v>11</v>
      </c>
      <c r="G13" s="207">
        <v>18</v>
      </c>
      <c r="H13" s="208">
        <v>50</v>
      </c>
    </row>
    <row r="14" spans="1:9">
      <c r="A14" s="141" t="s">
        <v>570</v>
      </c>
      <c r="B14" s="193"/>
      <c r="C14" s="193"/>
      <c r="D14" s="193"/>
      <c r="E14" s="193"/>
      <c r="F14" s="193"/>
      <c r="G14" s="193"/>
      <c r="H14" s="195"/>
    </row>
    <row r="15" spans="1:9">
      <c r="A15" s="142" t="s">
        <v>571</v>
      </c>
      <c r="B15" s="193">
        <v>1560</v>
      </c>
      <c r="C15" s="193">
        <v>2</v>
      </c>
      <c r="D15" s="193">
        <v>17</v>
      </c>
      <c r="E15" s="193">
        <v>1541</v>
      </c>
      <c r="F15" s="207">
        <v>312</v>
      </c>
      <c r="G15" s="207">
        <v>469</v>
      </c>
      <c r="H15" s="208">
        <v>683</v>
      </c>
    </row>
    <row r="16" spans="1:9">
      <c r="A16" s="141" t="s">
        <v>572</v>
      </c>
      <c r="B16" s="193"/>
      <c r="C16" s="193"/>
      <c r="D16" s="193"/>
      <c r="E16" s="193"/>
      <c r="F16" s="193"/>
      <c r="G16" s="193"/>
      <c r="H16" s="195"/>
    </row>
    <row r="17" spans="1:8" ht="13.2">
      <c r="A17" s="161" t="s">
        <v>1399</v>
      </c>
      <c r="B17" s="193">
        <v>90</v>
      </c>
      <c r="C17" s="193" t="s">
        <v>1474</v>
      </c>
      <c r="D17" s="193">
        <v>1</v>
      </c>
      <c r="E17" s="193">
        <v>89</v>
      </c>
      <c r="F17" s="207">
        <v>17</v>
      </c>
      <c r="G17" s="207">
        <v>23</v>
      </c>
      <c r="H17" s="208">
        <v>45</v>
      </c>
    </row>
    <row r="18" spans="1:8">
      <c r="A18" s="141" t="s">
        <v>645</v>
      </c>
      <c r="B18" s="193"/>
      <c r="C18" s="193"/>
      <c r="D18" s="193"/>
      <c r="E18" s="193"/>
      <c r="F18" s="193"/>
      <c r="G18" s="193"/>
      <c r="H18" s="195"/>
    </row>
    <row r="19" spans="1:8" ht="13.2">
      <c r="A19" s="161" t="s">
        <v>1397</v>
      </c>
      <c r="B19" s="193">
        <v>134</v>
      </c>
      <c r="C19" s="193" t="s">
        <v>1474</v>
      </c>
      <c r="D19" s="193">
        <v>1</v>
      </c>
      <c r="E19" s="193">
        <v>133</v>
      </c>
      <c r="F19" s="207">
        <v>21</v>
      </c>
      <c r="G19" s="207">
        <v>40</v>
      </c>
      <c r="H19" s="208">
        <v>65</v>
      </c>
    </row>
    <row r="20" spans="1:8">
      <c r="A20" s="141" t="s">
        <v>1172</v>
      </c>
      <c r="B20" s="193"/>
      <c r="C20" s="193"/>
      <c r="D20" s="193"/>
      <c r="E20" s="193"/>
      <c r="F20" s="193"/>
      <c r="G20" s="193"/>
      <c r="H20" s="195"/>
    </row>
    <row r="21" spans="1:8">
      <c r="A21" s="142" t="s">
        <v>10</v>
      </c>
      <c r="B21" s="193">
        <v>540</v>
      </c>
      <c r="C21" s="193">
        <v>5</v>
      </c>
      <c r="D21" s="193">
        <v>10</v>
      </c>
      <c r="E21" s="193">
        <v>525</v>
      </c>
      <c r="F21" s="207">
        <v>94</v>
      </c>
      <c r="G21" s="207">
        <v>119</v>
      </c>
      <c r="H21" s="208">
        <v>284</v>
      </c>
    </row>
    <row r="22" spans="1:8">
      <c r="A22" s="141" t="s">
        <v>11</v>
      </c>
      <c r="B22" s="193"/>
      <c r="C22" s="193"/>
      <c r="D22" s="193"/>
      <c r="E22" s="193"/>
      <c r="F22" s="193"/>
      <c r="G22" s="193"/>
      <c r="H22" s="195"/>
    </row>
    <row r="23" spans="1:8" ht="13.2">
      <c r="A23" s="161" t="s">
        <v>1400</v>
      </c>
      <c r="B23" s="193">
        <v>773</v>
      </c>
      <c r="C23" s="193" t="s">
        <v>1474</v>
      </c>
      <c r="D23" s="193">
        <v>4</v>
      </c>
      <c r="E23" s="193">
        <v>769</v>
      </c>
      <c r="F23" s="207">
        <v>211</v>
      </c>
      <c r="G23" s="207">
        <v>240</v>
      </c>
      <c r="H23" s="208">
        <v>254</v>
      </c>
    </row>
    <row r="24" spans="1:8" ht="13.2">
      <c r="A24" s="141" t="s">
        <v>646</v>
      </c>
      <c r="B24" s="193"/>
      <c r="C24" s="193"/>
      <c r="D24" s="193"/>
      <c r="E24" s="193"/>
      <c r="F24" s="193"/>
      <c r="G24" s="193"/>
      <c r="H24" s="195"/>
    </row>
    <row r="25" spans="1:8">
      <c r="A25" s="142" t="s">
        <v>12</v>
      </c>
      <c r="B25" s="193">
        <v>364</v>
      </c>
      <c r="C25" s="193">
        <v>2</v>
      </c>
      <c r="D25" s="193">
        <v>3</v>
      </c>
      <c r="E25" s="193">
        <v>359</v>
      </c>
      <c r="F25" s="207">
        <v>74</v>
      </c>
      <c r="G25" s="207">
        <v>99</v>
      </c>
      <c r="H25" s="208">
        <v>143</v>
      </c>
    </row>
    <row r="26" spans="1:8">
      <c r="A26" s="141" t="s">
        <v>91</v>
      </c>
      <c r="B26" s="193"/>
      <c r="C26" s="193"/>
      <c r="D26" s="193"/>
      <c r="E26" s="193"/>
      <c r="F26" s="193"/>
      <c r="G26" s="193"/>
      <c r="H26" s="195"/>
    </row>
    <row r="27" spans="1:8" ht="13.2">
      <c r="A27" s="161" t="s">
        <v>1401</v>
      </c>
      <c r="B27" s="193">
        <v>88</v>
      </c>
      <c r="C27" s="193" t="s">
        <v>1474</v>
      </c>
      <c r="D27" s="193">
        <v>1</v>
      </c>
      <c r="E27" s="193">
        <v>87</v>
      </c>
      <c r="F27" s="207">
        <v>23</v>
      </c>
      <c r="G27" s="207">
        <v>33</v>
      </c>
      <c r="H27" s="208">
        <v>28</v>
      </c>
    </row>
    <row r="28" spans="1:8" ht="13.2">
      <c r="A28" s="141" t="s">
        <v>648</v>
      </c>
      <c r="B28" s="193"/>
      <c r="C28" s="193"/>
      <c r="D28" s="193"/>
      <c r="E28" s="193"/>
      <c r="F28" s="193"/>
      <c r="G28" s="193"/>
      <c r="H28" s="195"/>
    </row>
    <row r="29" spans="1:8">
      <c r="A29" s="142" t="s">
        <v>14</v>
      </c>
      <c r="B29" s="193">
        <v>42</v>
      </c>
      <c r="C29" s="193" t="s">
        <v>1474</v>
      </c>
      <c r="D29" s="193" t="s">
        <v>1474</v>
      </c>
      <c r="E29" s="193">
        <v>42</v>
      </c>
      <c r="F29" s="207">
        <v>18</v>
      </c>
      <c r="G29" s="207">
        <v>13</v>
      </c>
      <c r="H29" s="208">
        <v>6</v>
      </c>
    </row>
    <row r="30" spans="1:8">
      <c r="A30" s="141" t="s">
        <v>575</v>
      </c>
      <c r="B30" s="193"/>
      <c r="C30" s="193"/>
      <c r="D30" s="193"/>
      <c r="E30" s="193"/>
      <c r="F30" s="193"/>
      <c r="G30" s="193"/>
      <c r="H30" s="195"/>
    </row>
    <row r="31" spans="1:8">
      <c r="A31" s="142" t="s">
        <v>16</v>
      </c>
      <c r="B31" s="193">
        <v>57</v>
      </c>
      <c r="C31" s="193" t="s">
        <v>1474</v>
      </c>
      <c r="D31" s="193" t="s">
        <v>1474</v>
      </c>
      <c r="E31" s="193">
        <v>57</v>
      </c>
      <c r="F31" s="207">
        <v>15</v>
      </c>
      <c r="G31" s="207">
        <v>8</v>
      </c>
      <c r="H31" s="208">
        <v>18</v>
      </c>
    </row>
    <row r="32" spans="1:8">
      <c r="A32" s="141" t="s">
        <v>17</v>
      </c>
      <c r="B32" s="193"/>
      <c r="C32" s="193"/>
      <c r="D32" s="193"/>
      <c r="E32" s="193"/>
      <c r="F32" s="193"/>
      <c r="G32" s="193"/>
      <c r="H32" s="195"/>
    </row>
    <row r="33" spans="1:9" ht="13.2">
      <c r="A33" s="161" t="s">
        <v>1402</v>
      </c>
      <c r="B33" s="193">
        <v>51</v>
      </c>
      <c r="C33" s="193" t="s">
        <v>1474</v>
      </c>
      <c r="D33" s="193" t="s">
        <v>1474</v>
      </c>
      <c r="E33" s="193">
        <v>51</v>
      </c>
      <c r="F33" s="207">
        <v>13</v>
      </c>
      <c r="G33" s="207">
        <v>9</v>
      </c>
      <c r="H33" s="208">
        <v>21</v>
      </c>
    </row>
    <row r="34" spans="1:9">
      <c r="A34" s="141" t="s">
        <v>18</v>
      </c>
      <c r="B34" s="193"/>
      <c r="C34" s="193"/>
      <c r="D34" s="193"/>
      <c r="E34" s="193"/>
      <c r="F34" s="193"/>
      <c r="G34" s="193"/>
      <c r="H34" s="195"/>
    </row>
    <row r="35" spans="1:9">
      <c r="A35" s="142" t="s">
        <v>19</v>
      </c>
      <c r="B35" s="193">
        <v>52</v>
      </c>
      <c r="C35" s="193" t="s">
        <v>1474</v>
      </c>
      <c r="D35" s="193" t="s">
        <v>1474</v>
      </c>
      <c r="E35" s="193">
        <v>52</v>
      </c>
      <c r="F35" s="207">
        <v>15</v>
      </c>
      <c r="G35" s="207">
        <v>11</v>
      </c>
      <c r="H35" s="208">
        <v>18</v>
      </c>
    </row>
    <row r="36" spans="1:9">
      <c r="A36" s="141" t="s">
        <v>20</v>
      </c>
      <c r="B36" s="193"/>
      <c r="C36" s="193"/>
      <c r="D36" s="193"/>
      <c r="E36" s="193"/>
      <c r="F36" s="193"/>
      <c r="G36" s="193"/>
      <c r="H36" s="195"/>
    </row>
    <row r="37" spans="1:9" ht="13.2">
      <c r="A37" s="161" t="s">
        <v>1403</v>
      </c>
      <c r="B37" s="193">
        <v>223</v>
      </c>
      <c r="C37" s="193" t="s">
        <v>1474</v>
      </c>
      <c r="D37" s="193">
        <v>1</v>
      </c>
      <c r="E37" s="193">
        <v>222</v>
      </c>
      <c r="F37" s="207">
        <v>59</v>
      </c>
      <c r="G37" s="207">
        <v>66</v>
      </c>
      <c r="H37" s="208">
        <v>76</v>
      </c>
    </row>
    <row r="38" spans="1:9">
      <c r="A38" s="141" t="s">
        <v>21</v>
      </c>
      <c r="B38" s="193"/>
      <c r="C38" s="193"/>
      <c r="D38" s="193"/>
      <c r="E38" s="193"/>
      <c r="F38" s="193"/>
      <c r="G38" s="193"/>
      <c r="H38" s="195"/>
    </row>
    <row r="39" spans="1:9">
      <c r="A39" s="123" t="s">
        <v>1337</v>
      </c>
      <c r="B39" s="193">
        <v>244</v>
      </c>
      <c r="C39" s="193" t="s">
        <v>1474</v>
      </c>
      <c r="D39" s="193" t="s">
        <v>1474</v>
      </c>
      <c r="E39" s="193">
        <v>244</v>
      </c>
      <c r="F39" s="207">
        <v>52</v>
      </c>
      <c r="G39" s="207">
        <v>57</v>
      </c>
      <c r="H39" s="208">
        <v>89</v>
      </c>
    </row>
    <row r="40" spans="1:9">
      <c r="A40" s="141" t="s">
        <v>22</v>
      </c>
      <c r="B40" s="193"/>
      <c r="C40" s="193"/>
      <c r="D40" s="193"/>
      <c r="E40" s="193"/>
      <c r="F40" s="193"/>
      <c r="G40" s="193"/>
      <c r="H40" s="195"/>
    </row>
    <row r="41" spans="1:9">
      <c r="A41" s="142" t="s">
        <v>23</v>
      </c>
      <c r="B41" s="193">
        <v>295</v>
      </c>
      <c r="C41" s="193" t="s">
        <v>1474</v>
      </c>
      <c r="D41" s="193">
        <v>1</v>
      </c>
      <c r="E41" s="193">
        <v>294</v>
      </c>
      <c r="F41" s="207">
        <v>77</v>
      </c>
      <c r="G41" s="207">
        <v>69</v>
      </c>
      <c r="H41" s="208">
        <v>105</v>
      </c>
    </row>
    <row r="42" spans="1:9">
      <c r="A42" s="141" t="s">
        <v>24</v>
      </c>
      <c r="B42" s="193"/>
      <c r="C42" s="193"/>
      <c r="D42" s="193"/>
      <c r="E42" s="193"/>
      <c r="F42" s="193"/>
      <c r="G42" s="193"/>
      <c r="H42" s="195"/>
    </row>
    <row r="43" spans="1:9">
      <c r="A43" s="142" t="s">
        <v>25</v>
      </c>
      <c r="B43" s="193">
        <v>934</v>
      </c>
      <c r="C43" s="193" t="s">
        <v>1474</v>
      </c>
      <c r="D43" s="193" t="s">
        <v>1474</v>
      </c>
      <c r="E43" s="193">
        <v>934</v>
      </c>
      <c r="F43" s="207">
        <v>133</v>
      </c>
      <c r="G43" s="207">
        <v>159</v>
      </c>
      <c r="H43" s="208">
        <v>221</v>
      </c>
    </row>
    <row r="44" spans="1:9">
      <c r="A44" s="141" t="s">
        <v>26</v>
      </c>
      <c r="B44" s="193"/>
      <c r="C44" s="193"/>
      <c r="D44" s="193"/>
      <c r="E44" s="193"/>
      <c r="F44" s="193"/>
      <c r="G44" s="193"/>
      <c r="H44" s="195"/>
    </row>
    <row r="45" spans="1:9">
      <c r="A45" s="142" t="s">
        <v>27</v>
      </c>
      <c r="B45" s="193">
        <v>73</v>
      </c>
      <c r="C45" s="193" t="s">
        <v>1474</v>
      </c>
      <c r="D45" s="193" t="s">
        <v>1474</v>
      </c>
      <c r="E45" s="193">
        <v>73</v>
      </c>
      <c r="F45" s="207">
        <v>15</v>
      </c>
      <c r="G45" s="207">
        <v>21</v>
      </c>
      <c r="H45" s="208">
        <v>30</v>
      </c>
    </row>
    <row r="46" spans="1:9">
      <c r="A46" s="141" t="s">
        <v>28</v>
      </c>
      <c r="B46" s="193"/>
      <c r="C46" s="193"/>
      <c r="D46" s="193"/>
      <c r="E46" s="193"/>
      <c r="F46" s="193"/>
      <c r="G46" s="193"/>
      <c r="H46" s="195"/>
    </row>
    <row r="47" spans="1:9">
      <c r="A47" s="142" t="s">
        <v>29</v>
      </c>
      <c r="B47" s="193">
        <v>48</v>
      </c>
      <c r="C47" s="193" t="s">
        <v>1474</v>
      </c>
      <c r="D47" s="193" t="s">
        <v>1474</v>
      </c>
      <c r="E47" s="193">
        <v>48</v>
      </c>
      <c r="F47" s="207">
        <v>11</v>
      </c>
      <c r="G47" s="207">
        <v>17</v>
      </c>
      <c r="H47" s="208">
        <v>16</v>
      </c>
    </row>
    <row r="48" spans="1:9">
      <c r="A48" s="141" t="s">
        <v>30</v>
      </c>
      <c r="B48" s="220"/>
      <c r="C48" s="220"/>
      <c r="D48" s="220"/>
      <c r="E48" s="220"/>
      <c r="F48" s="220"/>
      <c r="G48" s="220"/>
      <c r="H48" s="209"/>
      <c r="I48" s="10"/>
    </row>
    <row r="49" spans="1:1" ht="16.5" customHeight="1">
      <c r="A49" s="976" t="s">
        <v>2528</v>
      </c>
    </row>
    <row r="50" spans="1:1" ht="15" customHeight="1">
      <c r="A50" s="987" t="s">
        <v>2529</v>
      </c>
    </row>
  </sheetData>
  <customSheetViews>
    <customSheetView guid="{A85E6947-5E9C-44EA-9974-2D5A8476B6C9}" scale="85" showGridLines="0">
      <selection sqref="A1:H1"/>
      <pageMargins left="0.2" right="0.26" top="0.68" bottom="0.33" header="0.5" footer="0.18"/>
      <pageSetup paperSize="9" orientation="portrait" r:id="rId1"/>
      <headerFooter alignWithMargins="0"/>
    </customSheetView>
    <customSheetView guid="{CC2CED46-F28E-4FEE-8298-2DA48F36A2D7}" scale="90"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sqref="A1:H1"/>
      <pageMargins left="0.2" right="0.26" top="0.68" bottom="0.33" header="0.5" footer="0.18"/>
      <pageSetup paperSize="9" orientation="portrait" r:id="rId3"/>
      <headerFooter alignWithMargins="0"/>
    </customSheetView>
    <customSheetView guid="{8709ABF6-20E2-4B99-9C0E-AB7F5DEED495}" scale="85" showGridLines="0" topLeftCell="B1">
      <selection activeCell="I50" sqref="I50"/>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J21" sqref="J21"/>
      <pageMargins left="0.2" right="0.26" top="0.68" bottom="0.33" header="0.5" footer="0.18"/>
      <pageSetup paperSize="9" orientation="portrait" r:id="rId6"/>
      <headerFooter alignWithMargins="0"/>
    </customSheetView>
  </customSheetViews>
  <mergeCells count="5">
    <mergeCell ref="A1:H1"/>
    <mergeCell ref="C4:E4"/>
    <mergeCell ref="C5:E5"/>
    <mergeCell ref="F4:H4"/>
    <mergeCell ref="F5:H5"/>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J47"/>
  <sheetViews>
    <sheetView showGridLines="0" zoomScaleNormal="100" workbookViewId="0">
      <selection activeCell="A3" sqref="A3"/>
    </sheetView>
  </sheetViews>
  <sheetFormatPr defaultColWidth="9.109375" defaultRowHeight="11.4"/>
  <cols>
    <col min="1" max="1" width="69.6640625" style="6" customWidth="1"/>
    <col min="2" max="9" width="12.44140625" style="6" customWidth="1"/>
    <col min="10" max="16384" width="9.109375" style="6"/>
  </cols>
  <sheetData>
    <row r="1" spans="1:10" s="7" customFormat="1" ht="27" customHeight="1">
      <c r="A1" s="1071" t="s">
        <v>2584</v>
      </c>
      <c r="B1" s="1071"/>
      <c r="C1" s="1071"/>
      <c r="D1" s="1071"/>
      <c r="E1" s="1071"/>
      <c r="F1" s="1071"/>
      <c r="G1" s="1071"/>
      <c r="H1" s="1071"/>
      <c r="I1" s="1071"/>
    </row>
    <row r="2" spans="1:10" ht="12">
      <c r="A2" s="13" t="s">
        <v>1945</v>
      </c>
    </row>
    <row r="3" spans="1:10">
      <c r="A3" s="64" t="s">
        <v>1779</v>
      </c>
      <c r="B3" s="10"/>
      <c r="C3" s="10"/>
      <c r="D3" s="10"/>
      <c r="E3" s="10"/>
      <c r="F3" s="10"/>
      <c r="G3" s="10"/>
      <c r="H3" s="10"/>
      <c r="I3" s="10"/>
    </row>
    <row r="4" spans="1:10">
      <c r="A4" s="146"/>
      <c r="B4" s="210"/>
      <c r="C4" s="1038" t="s">
        <v>380</v>
      </c>
      <c r="D4" s="1038"/>
      <c r="E4" s="1038"/>
      <c r="F4" s="1038"/>
      <c r="G4" s="1038"/>
      <c r="H4" s="1038"/>
      <c r="I4" s="1039"/>
    </row>
    <row r="5" spans="1:10">
      <c r="A5" s="148" t="s">
        <v>31</v>
      </c>
      <c r="B5" s="211" t="s">
        <v>334</v>
      </c>
      <c r="C5" s="1041" t="s">
        <v>381</v>
      </c>
      <c r="D5" s="1041"/>
      <c r="E5" s="1041"/>
      <c r="F5" s="1041"/>
      <c r="G5" s="1041"/>
      <c r="H5" s="1041"/>
      <c r="I5" s="1042"/>
    </row>
    <row r="6" spans="1:10">
      <c r="A6" s="150" t="s">
        <v>32</v>
      </c>
      <c r="B6" s="212" t="s">
        <v>335</v>
      </c>
      <c r="C6" s="147" t="s">
        <v>914</v>
      </c>
      <c r="D6" s="1038" t="s">
        <v>916</v>
      </c>
      <c r="E6" s="1038" t="s">
        <v>105</v>
      </c>
      <c r="F6" s="1038" t="s">
        <v>106</v>
      </c>
      <c r="G6" s="1038" t="s">
        <v>107</v>
      </c>
      <c r="H6" s="1038" t="s">
        <v>917</v>
      </c>
      <c r="I6" s="162" t="s">
        <v>1039</v>
      </c>
    </row>
    <row r="7" spans="1:10" ht="12" thickBot="1">
      <c r="A7" s="154"/>
      <c r="B7" s="213"/>
      <c r="C7" s="214" t="s">
        <v>915</v>
      </c>
      <c r="D7" s="1079"/>
      <c r="E7" s="1079"/>
      <c r="F7" s="1079"/>
      <c r="G7" s="1079"/>
      <c r="H7" s="1079"/>
      <c r="I7" s="157" t="s">
        <v>918</v>
      </c>
    </row>
    <row r="8" spans="1:10" ht="12">
      <c r="A8" s="137" t="s">
        <v>476</v>
      </c>
      <c r="B8" s="191">
        <v>5679</v>
      </c>
      <c r="C8" s="191">
        <v>6</v>
      </c>
      <c r="D8" s="191">
        <v>539</v>
      </c>
      <c r="E8" s="191">
        <v>1411</v>
      </c>
      <c r="F8" s="191">
        <v>1398</v>
      </c>
      <c r="G8" s="191">
        <v>1407</v>
      </c>
      <c r="H8" s="191">
        <v>883</v>
      </c>
      <c r="I8" s="215">
        <v>35</v>
      </c>
      <c r="J8" s="43"/>
    </row>
    <row r="9" spans="1:10">
      <c r="A9" s="134" t="s">
        <v>33</v>
      </c>
      <c r="B9" s="193"/>
      <c r="C9" s="193"/>
      <c r="D9" s="193"/>
      <c r="E9" s="193"/>
      <c r="F9" s="193"/>
      <c r="G9" s="193"/>
      <c r="H9" s="193"/>
      <c r="I9" s="195"/>
    </row>
    <row r="10" spans="1:10">
      <c r="A10" s="142" t="s">
        <v>8</v>
      </c>
      <c r="B10" s="193">
        <v>32</v>
      </c>
      <c r="C10" s="193" t="s">
        <v>1474</v>
      </c>
      <c r="D10" s="193">
        <v>5</v>
      </c>
      <c r="E10" s="193">
        <v>4</v>
      </c>
      <c r="F10" s="193">
        <v>6</v>
      </c>
      <c r="G10" s="193">
        <v>9</v>
      </c>
      <c r="H10" s="193">
        <v>8</v>
      </c>
      <c r="I10" s="195" t="s">
        <v>1474</v>
      </c>
    </row>
    <row r="11" spans="1:10">
      <c r="A11" s="141" t="s">
        <v>9</v>
      </c>
      <c r="B11" s="193"/>
      <c r="C11" s="193"/>
      <c r="D11" s="193"/>
      <c r="E11" s="193"/>
      <c r="F11" s="193"/>
      <c r="G11" s="193"/>
      <c r="H11" s="193"/>
      <c r="I11" s="195"/>
    </row>
    <row r="12" spans="1:10">
      <c r="A12" s="142" t="s">
        <v>569</v>
      </c>
      <c r="B12" s="193">
        <v>79</v>
      </c>
      <c r="C12" s="193" t="s">
        <v>1474</v>
      </c>
      <c r="D12" s="193">
        <v>13</v>
      </c>
      <c r="E12" s="193">
        <v>26</v>
      </c>
      <c r="F12" s="193">
        <v>21</v>
      </c>
      <c r="G12" s="193">
        <v>10</v>
      </c>
      <c r="H12" s="193">
        <v>9</v>
      </c>
      <c r="I12" s="195" t="s">
        <v>1474</v>
      </c>
    </row>
    <row r="13" spans="1:10">
      <c r="A13" s="141" t="s">
        <v>570</v>
      </c>
      <c r="B13" s="193"/>
      <c r="C13" s="193"/>
      <c r="D13" s="193"/>
      <c r="E13" s="193"/>
      <c r="F13" s="193"/>
      <c r="G13" s="193"/>
      <c r="H13" s="193"/>
      <c r="I13" s="195"/>
    </row>
    <row r="14" spans="1:10">
      <c r="A14" s="142" t="s">
        <v>571</v>
      </c>
      <c r="B14" s="193">
        <v>1560</v>
      </c>
      <c r="C14" s="193">
        <v>1</v>
      </c>
      <c r="D14" s="193">
        <v>192</v>
      </c>
      <c r="E14" s="193">
        <v>450</v>
      </c>
      <c r="F14" s="193">
        <v>390</v>
      </c>
      <c r="G14" s="193">
        <v>349</v>
      </c>
      <c r="H14" s="193">
        <v>174</v>
      </c>
      <c r="I14" s="195">
        <v>4</v>
      </c>
    </row>
    <row r="15" spans="1:10">
      <c r="A15" s="141" t="s">
        <v>572</v>
      </c>
      <c r="B15" s="193"/>
      <c r="C15" s="193"/>
      <c r="D15" s="193"/>
      <c r="E15" s="193"/>
      <c r="F15" s="193"/>
      <c r="G15" s="193"/>
      <c r="H15" s="193"/>
      <c r="I15" s="195"/>
    </row>
    <row r="16" spans="1:10" ht="13.2">
      <c r="A16" s="161" t="s">
        <v>1410</v>
      </c>
      <c r="B16" s="193">
        <v>90</v>
      </c>
      <c r="C16" s="193" t="s">
        <v>1474</v>
      </c>
      <c r="D16" s="193">
        <v>1</v>
      </c>
      <c r="E16" s="193">
        <v>11</v>
      </c>
      <c r="F16" s="193">
        <v>25</v>
      </c>
      <c r="G16" s="193">
        <v>26</v>
      </c>
      <c r="H16" s="193">
        <v>27</v>
      </c>
      <c r="I16" s="195" t="s">
        <v>1474</v>
      </c>
    </row>
    <row r="17" spans="1:9">
      <c r="A17" s="141" t="s">
        <v>645</v>
      </c>
      <c r="B17" s="193"/>
      <c r="C17" s="193"/>
      <c r="D17" s="193"/>
      <c r="E17" s="193"/>
      <c r="F17" s="193"/>
      <c r="G17" s="193"/>
      <c r="H17" s="193"/>
      <c r="I17" s="195"/>
    </row>
    <row r="18" spans="1:9" ht="13.2">
      <c r="A18" s="161" t="s">
        <v>1411</v>
      </c>
      <c r="B18" s="193">
        <v>134</v>
      </c>
      <c r="C18" s="193" t="s">
        <v>1474</v>
      </c>
      <c r="D18" s="193">
        <v>9</v>
      </c>
      <c r="E18" s="193">
        <v>29</v>
      </c>
      <c r="F18" s="193">
        <v>38</v>
      </c>
      <c r="G18" s="193">
        <v>31</v>
      </c>
      <c r="H18" s="193">
        <v>26</v>
      </c>
      <c r="I18" s="195">
        <v>1</v>
      </c>
    </row>
    <row r="19" spans="1:9">
      <c r="A19" s="118" t="s">
        <v>1172</v>
      </c>
      <c r="B19" s="193"/>
      <c r="C19" s="193"/>
      <c r="D19" s="193"/>
      <c r="E19" s="193"/>
      <c r="F19" s="193"/>
      <c r="G19" s="193"/>
      <c r="H19" s="193"/>
      <c r="I19" s="195"/>
    </row>
    <row r="20" spans="1:9">
      <c r="A20" s="142" t="s">
        <v>919</v>
      </c>
      <c r="B20" s="193">
        <v>540</v>
      </c>
      <c r="C20" s="193">
        <v>2</v>
      </c>
      <c r="D20" s="193">
        <v>45</v>
      </c>
      <c r="E20" s="193">
        <v>139</v>
      </c>
      <c r="F20" s="193">
        <v>123</v>
      </c>
      <c r="G20" s="193">
        <v>135</v>
      </c>
      <c r="H20" s="193">
        <v>94</v>
      </c>
      <c r="I20" s="195">
        <v>2</v>
      </c>
    </row>
    <row r="21" spans="1:9">
      <c r="A21" s="141" t="s">
        <v>11</v>
      </c>
      <c r="B21" s="193"/>
      <c r="C21" s="193"/>
      <c r="D21" s="193"/>
      <c r="E21" s="193"/>
      <c r="F21" s="193"/>
      <c r="G21" s="193"/>
      <c r="H21" s="193"/>
      <c r="I21" s="195"/>
    </row>
    <row r="22" spans="1:9" ht="13.2">
      <c r="A22" s="161" t="s">
        <v>1412</v>
      </c>
      <c r="B22" s="193">
        <v>773</v>
      </c>
      <c r="C22" s="193">
        <v>3</v>
      </c>
      <c r="D22" s="193">
        <v>116</v>
      </c>
      <c r="E22" s="193">
        <v>263</v>
      </c>
      <c r="F22" s="193">
        <v>220</v>
      </c>
      <c r="G22" s="193">
        <v>119</v>
      </c>
      <c r="H22" s="193">
        <v>49</v>
      </c>
      <c r="I22" s="195">
        <v>3</v>
      </c>
    </row>
    <row r="23" spans="1:9" ht="13.2">
      <c r="A23" s="141" t="s">
        <v>646</v>
      </c>
      <c r="B23" s="193"/>
      <c r="C23" s="193"/>
      <c r="D23" s="193"/>
      <c r="E23" s="193"/>
      <c r="F23" s="193"/>
      <c r="G23" s="193"/>
      <c r="H23" s="193"/>
      <c r="I23" s="195"/>
    </row>
    <row r="24" spans="1:9">
      <c r="A24" s="142" t="s">
        <v>12</v>
      </c>
      <c r="B24" s="193">
        <v>364</v>
      </c>
      <c r="C24" s="193" t="s">
        <v>1474</v>
      </c>
      <c r="D24" s="193">
        <v>37</v>
      </c>
      <c r="E24" s="193">
        <v>66</v>
      </c>
      <c r="F24" s="193">
        <v>100</v>
      </c>
      <c r="G24" s="193">
        <v>97</v>
      </c>
      <c r="H24" s="193">
        <v>60</v>
      </c>
      <c r="I24" s="195">
        <v>4</v>
      </c>
    </row>
    <row r="25" spans="1:9">
      <c r="A25" s="141" t="s">
        <v>91</v>
      </c>
      <c r="B25" s="193"/>
      <c r="C25" s="193"/>
      <c r="D25" s="193"/>
      <c r="E25" s="193"/>
      <c r="F25" s="193"/>
      <c r="G25" s="193"/>
      <c r="H25" s="193"/>
      <c r="I25" s="195"/>
    </row>
    <row r="26" spans="1:9" ht="13.2">
      <c r="A26" s="161" t="s">
        <v>1413</v>
      </c>
      <c r="B26" s="193">
        <v>88</v>
      </c>
      <c r="C26" s="193" t="s">
        <v>1474</v>
      </c>
      <c r="D26" s="193">
        <v>21</v>
      </c>
      <c r="E26" s="193">
        <v>29</v>
      </c>
      <c r="F26" s="193">
        <v>17</v>
      </c>
      <c r="G26" s="193">
        <v>13</v>
      </c>
      <c r="H26" s="193">
        <v>8</v>
      </c>
      <c r="I26" s="195" t="s">
        <v>1474</v>
      </c>
    </row>
    <row r="27" spans="1:9" ht="13.2">
      <c r="A27" s="141" t="s">
        <v>648</v>
      </c>
      <c r="B27" s="193"/>
      <c r="C27" s="193"/>
      <c r="D27" s="193"/>
      <c r="E27" s="193"/>
      <c r="F27" s="193"/>
      <c r="G27" s="193"/>
      <c r="H27" s="193"/>
      <c r="I27" s="195"/>
    </row>
    <row r="28" spans="1:9">
      <c r="A28" s="142" t="s">
        <v>14</v>
      </c>
      <c r="B28" s="193">
        <v>42</v>
      </c>
      <c r="C28" s="193" t="s">
        <v>1474</v>
      </c>
      <c r="D28" s="193">
        <v>2</v>
      </c>
      <c r="E28" s="193">
        <v>17</v>
      </c>
      <c r="F28" s="193">
        <v>16</v>
      </c>
      <c r="G28" s="193">
        <v>5</v>
      </c>
      <c r="H28" s="193">
        <v>2</v>
      </c>
      <c r="I28" s="195" t="s">
        <v>1474</v>
      </c>
    </row>
    <row r="29" spans="1:9">
      <c r="A29" s="141" t="s">
        <v>575</v>
      </c>
      <c r="B29" s="193"/>
      <c r="C29" s="193"/>
      <c r="D29" s="193"/>
      <c r="E29" s="193"/>
      <c r="F29" s="193"/>
      <c r="G29" s="193"/>
      <c r="H29" s="193"/>
      <c r="I29" s="195"/>
    </row>
    <row r="30" spans="1:9">
      <c r="A30" s="142" t="s">
        <v>16</v>
      </c>
      <c r="B30" s="193">
        <v>57</v>
      </c>
      <c r="C30" s="193" t="s">
        <v>1474</v>
      </c>
      <c r="D30" s="193">
        <v>2</v>
      </c>
      <c r="E30" s="193">
        <v>10</v>
      </c>
      <c r="F30" s="193">
        <v>13</v>
      </c>
      <c r="G30" s="193">
        <v>19</v>
      </c>
      <c r="H30" s="193">
        <v>11</v>
      </c>
      <c r="I30" s="195">
        <v>2</v>
      </c>
    </row>
    <row r="31" spans="1:9">
      <c r="A31" s="141" t="s">
        <v>17</v>
      </c>
      <c r="B31" s="193"/>
      <c r="C31" s="193"/>
      <c r="D31" s="193"/>
      <c r="E31" s="193"/>
      <c r="F31" s="193"/>
      <c r="G31" s="193"/>
      <c r="H31" s="193"/>
      <c r="I31" s="195"/>
    </row>
    <row r="32" spans="1:9" ht="13.2">
      <c r="A32" s="161" t="s">
        <v>1414</v>
      </c>
      <c r="B32" s="193">
        <v>51</v>
      </c>
      <c r="C32" s="193" t="s">
        <v>1474</v>
      </c>
      <c r="D32" s="193" t="s">
        <v>1474</v>
      </c>
      <c r="E32" s="193">
        <v>8</v>
      </c>
      <c r="F32" s="193">
        <v>9</v>
      </c>
      <c r="G32" s="193">
        <v>15</v>
      </c>
      <c r="H32" s="193">
        <v>17</v>
      </c>
      <c r="I32" s="195">
        <v>2</v>
      </c>
    </row>
    <row r="33" spans="1:9">
      <c r="A33" s="141" t="s">
        <v>18</v>
      </c>
      <c r="B33" s="193"/>
      <c r="C33" s="193"/>
      <c r="D33" s="193"/>
      <c r="E33" s="193"/>
      <c r="F33" s="193"/>
      <c r="G33" s="193"/>
      <c r="H33" s="193"/>
      <c r="I33" s="195"/>
    </row>
    <row r="34" spans="1:9">
      <c r="A34" s="142" t="s">
        <v>19</v>
      </c>
      <c r="B34" s="193">
        <v>52</v>
      </c>
      <c r="C34" s="193" t="s">
        <v>1474</v>
      </c>
      <c r="D34" s="193">
        <v>1</v>
      </c>
      <c r="E34" s="193">
        <v>18</v>
      </c>
      <c r="F34" s="193">
        <v>17</v>
      </c>
      <c r="G34" s="193">
        <v>7</v>
      </c>
      <c r="H34" s="193">
        <v>9</v>
      </c>
      <c r="I34" s="195" t="s">
        <v>1474</v>
      </c>
    </row>
    <row r="35" spans="1:9">
      <c r="A35" s="141" t="s">
        <v>20</v>
      </c>
      <c r="B35" s="193"/>
      <c r="C35" s="193"/>
      <c r="D35" s="193"/>
      <c r="E35" s="193"/>
      <c r="F35" s="193"/>
      <c r="G35" s="193"/>
      <c r="H35" s="193"/>
      <c r="I35" s="195"/>
    </row>
    <row r="36" spans="1:9" ht="13.2">
      <c r="A36" s="161" t="s">
        <v>1415</v>
      </c>
      <c r="B36" s="193">
        <v>223</v>
      </c>
      <c r="C36" s="193" t="s">
        <v>1474</v>
      </c>
      <c r="D36" s="193">
        <v>43</v>
      </c>
      <c r="E36" s="193">
        <v>49</v>
      </c>
      <c r="F36" s="193">
        <v>37</v>
      </c>
      <c r="G36" s="193">
        <v>40</v>
      </c>
      <c r="H36" s="193">
        <v>49</v>
      </c>
      <c r="I36" s="195">
        <v>5</v>
      </c>
    </row>
    <row r="37" spans="1:9">
      <c r="A37" s="141" t="s">
        <v>21</v>
      </c>
      <c r="B37" s="193"/>
      <c r="C37" s="193"/>
      <c r="D37" s="193"/>
      <c r="E37" s="193"/>
      <c r="F37" s="193"/>
      <c r="G37" s="193"/>
      <c r="H37" s="193"/>
      <c r="I37" s="195"/>
    </row>
    <row r="38" spans="1:9">
      <c r="A38" s="123" t="s">
        <v>1337</v>
      </c>
      <c r="B38" s="193">
        <v>244</v>
      </c>
      <c r="C38" s="193" t="s">
        <v>1474</v>
      </c>
      <c r="D38" s="193">
        <v>6</v>
      </c>
      <c r="E38" s="193">
        <v>55</v>
      </c>
      <c r="F38" s="193">
        <v>69</v>
      </c>
      <c r="G38" s="193">
        <v>54</v>
      </c>
      <c r="H38" s="193">
        <v>58</v>
      </c>
      <c r="I38" s="195">
        <v>2</v>
      </c>
    </row>
    <row r="39" spans="1:9">
      <c r="A39" s="141" t="s">
        <v>22</v>
      </c>
      <c r="B39" s="193"/>
      <c r="C39" s="193"/>
      <c r="D39" s="193"/>
      <c r="E39" s="193"/>
      <c r="F39" s="193"/>
      <c r="G39" s="193"/>
      <c r="H39" s="193"/>
      <c r="I39" s="195"/>
    </row>
    <row r="40" spans="1:9">
      <c r="A40" s="142" t="s">
        <v>23</v>
      </c>
      <c r="B40" s="193">
        <v>295</v>
      </c>
      <c r="C40" s="193" t="s">
        <v>1474</v>
      </c>
      <c r="D40" s="193">
        <v>1</v>
      </c>
      <c r="E40" s="193">
        <v>32</v>
      </c>
      <c r="F40" s="193">
        <v>67</v>
      </c>
      <c r="G40" s="193">
        <v>108</v>
      </c>
      <c r="H40" s="193">
        <v>83</v>
      </c>
      <c r="I40" s="195">
        <v>4</v>
      </c>
    </row>
    <row r="41" spans="1:9">
      <c r="A41" s="141" t="s">
        <v>24</v>
      </c>
      <c r="B41" s="193"/>
      <c r="C41" s="193"/>
      <c r="D41" s="193"/>
      <c r="E41" s="193"/>
      <c r="F41" s="193"/>
      <c r="G41" s="193"/>
      <c r="H41" s="193"/>
      <c r="I41" s="195"/>
    </row>
    <row r="42" spans="1:9">
      <c r="A42" s="142" t="s">
        <v>25</v>
      </c>
      <c r="B42" s="193">
        <v>934</v>
      </c>
      <c r="C42" s="193" t="s">
        <v>1474</v>
      </c>
      <c r="D42" s="193">
        <v>36</v>
      </c>
      <c r="E42" s="193">
        <v>169</v>
      </c>
      <c r="F42" s="193">
        <v>199</v>
      </c>
      <c r="G42" s="193">
        <v>349</v>
      </c>
      <c r="H42" s="193">
        <v>176</v>
      </c>
      <c r="I42" s="195">
        <v>5</v>
      </c>
    </row>
    <row r="43" spans="1:9">
      <c r="A43" s="141" t="s">
        <v>26</v>
      </c>
      <c r="B43" s="193"/>
      <c r="C43" s="193"/>
      <c r="D43" s="193"/>
      <c r="E43" s="193"/>
      <c r="F43" s="193"/>
      <c r="G43" s="193"/>
      <c r="H43" s="193"/>
      <c r="I43" s="195"/>
    </row>
    <row r="44" spans="1:9">
      <c r="A44" s="142" t="s">
        <v>27</v>
      </c>
      <c r="B44" s="193">
        <v>73</v>
      </c>
      <c r="C44" s="193" t="s">
        <v>1474</v>
      </c>
      <c r="D44" s="193">
        <v>7</v>
      </c>
      <c r="E44" s="193">
        <v>23</v>
      </c>
      <c r="F44" s="193">
        <v>13</v>
      </c>
      <c r="G44" s="193">
        <v>15</v>
      </c>
      <c r="H44" s="193">
        <v>15</v>
      </c>
      <c r="I44" s="195" t="s">
        <v>1474</v>
      </c>
    </row>
    <row r="45" spans="1:9">
      <c r="A45" s="141" t="s">
        <v>28</v>
      </c>
      <c r="B45" s="193"/>
      <c r="C45" s="193"/>
      <c r="D45" s="193"/>
      <c r="E45" s="193"/>
      <c r="F45" s="193"/>
      <c r="G45" s="193"/>
      <c r="H45" s="193"/>
      <c r="I45" s="195"/>
    </row>
    <row r="46" spans="1:9">
      <c r="A46" s="142" t="s">
        <v>29</v>
      </c>
      <c r="B46" s="193">
        <v>48</v>
      </c>
      <c r="C46" s="193" t="s">
        <v>1474</v>
      </c>
      <c r="D46" s="193">
        <v>2</v>
      </c>
      <c r="E46" s="193">
        <v>13</v>
      </c>
      <c r="F46" s="193">
        <v>18</v>
      </c>
      <c r="G46" s="193">
        <v>6</v>
      </c>
      <c r="H46" s="193">
        <v>8</v>
      </c>
      <c r="I46" s="195">
        <v>1</v>
      </c>
    </row>
    <row r="47" spans="1:9">
      <c r="A47" s="141" t="s">
        <v>30</v>
      </c>
      <c r="B47" s="216"/>
      <c r="C47" s="216"/>
      <c r="D47" s="216"/>
      <c r="E47" s="216"/>
      <c r="F47" s="216"/>
      <c r="G47" s="216"/>
      <c r="H47" s="216"/>
      <c r="I47" s="217"/>
    </row>
  </sheetData>
  <customSheetViews>
    <customSheetView guid="{A85E6947-5E9C-44EA-9974-2D5A8476B6C9}" showGridLines="0">
      <selection sqref="A1:I1"/>
      <pageMargins left="0.2" right="0.26" top="0.68" bottom="0.33" header="0.5" footer="0.18"/>
      <pageSetup paperSize="9" orientation="portrait" r:id="rId1"/>
      <headerFooter alignWithMargins="0"/>
    </customSheetView>
    <customSheetView guid="{CC2CED46-F28E-4FEE-8298-2DA48F36A2D7}" scale="90" showGridLines="0">
      <selection activeCell="A46" sqref="A46"/>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8709ABF6-20E2-4B99-9C0E-AB7F5DEED495}" showGridLines="0">
      <selection activeCell="A22" sqref="A22"/>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12ED0E62-18D6-4731-BF3E-9ACDC95060EE}" showGridLines="0">
      <selection activeCell="H28" sqref="H28"/>
      <pageMargins left="0.2" right="0.26" top="0.68" bottom="0.33" header="0.5" footer="0.18"/>
      <pageSetup paperSize="9" orientation="portrait" r:id="rId6"/>
      <headerFooter alignWithMargins="0"/>
    </customSheetView>
  </customSheetViews>
  <mergeCells count="8">
    <mergeCell ref="A1:I1"/>
    <mergeCell ref="C4:I4"/>
    <mergeCell ref="C5:I5"/>
    <mergeCell ref="D6:D7"/>
    <mergeCell ref="E6:E7"/>
    <mergeCell ref="F6:F7"/>
    <mergeCell ref="G6:G7"/>
    <mergeCell ref="H6:H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93"/>
  <sheetViews>
    <sheetView showGridLines="0" zoomScaleNormal="100" workbookViewId="0">
      <selection activeCell="A2" sqref="A2"/>
    </sheetView>
  </sheetViews>
  <sheetFormatPr defaultColWidth="9.109375" defaultRowHeight="11.4"/>
  <cols>
    <col min="1" max="1" width="69.109375" style="5" customWidth="1"/>
    <col min="2" max="6" width="15.44140625" style="6" customWidth="1"/>
    <col min="7" max="16384" width="9.109375" style="6"/>
  </cols>
  <sheetData>
    <row r="1" spans="1:9" s="7" customFormat="1" ht="27" customHeight="1">
      <c r="A1" s="1044" t="s">
        <v>2583</v>
      </c>
      <c r="B1" s="1044"/>
      <c r="C1" s="1044"/>
      <c r="D1" s="1044"/>
      <c r="E1" s="1044"/>
      <c r="F1" s="1044"/>
      <c r="G1" s="74"/>
      <c r="H1" s="74"/>
      <c r="I1" s="74"/>
    </row>
    <row r="2" spans="1:9" ht="12.6">
      <c r="A2" s="13" t="s">
        <v>2540</v>
      </c>
      <c r="B2" s="13"/>
    </row>
    <row r="3" spans="1:9">
      <c r="A3" s="59" t="s">
        <v>429</v>
      </c>
    </row>
    <row r="4" spans="1:9" ht="13.2">
      <c r="A4" s="60" t="s">
        <v>1928</v>
      </c>
    </row>
    <row r="5" spans="1:9">
      <c r="A5" s="67" t="s">
        <v>430</v>
      </c>
      <c r="B5" s="10"/>
      <c r="C5" s="10"/>
      <c r="D5" s="10"/>
      <c r="E5" s="10"/>
      <c r="F5" s="10"/>
    </row>
    <row r="6" spans="1:9" ht="22.8">
      <c r="A6" s="183" t="s">
        <v>31</v>
      </c>
      <c r="B6" s="457" t="s">
        <v>1070</v>
      </c>
      <c r="C6" s="457" t="s">
        <v>1071</v>
      </c>
      <c r="D6" s="457" t="s">
        <v>1211</v>
      </c>
      <c r="E6" s="457" t="s">
        <v>1084</v>
      </c>
      <c r="F6" s="458" t="s">
        <v>488</v>
      </c>
    </row>
    <row r="7" spans="1:9" ht="34.799999999999997" thickBot="1">
      <c r="A7" s="202" t="s">
        <v>32</v>
      </c>
      <c r="B7" s="493" t="s">
        <v>364</v>
      </c>
      <c r="C7" s="493" t="s">
        <v>365</v>
      </c>
      <c r="D7" s="203" t="s">
        <v>366</v>
      </c>
      <c r="E7" s="203" t="s">
        <v>367</v>
      </c>
      <c r="F7" s="188" t="s">
        <v>1072</v>
      </c>
    </row>
    <row r="8" spans="1:9">
      <c r="A8" s="1061" t="s">
        <v>356</v>
      </c>
      <c r="B8" s="1061"/>
      <c r="C8" s="1061"/>
      <c r="D8" s="1061"/>
      <c r="E8" s="1061"/>
      <c r="F8" s="1061"/>
    </row>
    <row r="9" spans="1:9" ht="12" customHeight="1">
      <c r="A9" s="1062" t="s">
        <v>33</v>
      </c>
      <c r="B9" s="1062"/>
      <c r="C9" s="1062"/>
      <c r="D9" s="1062"/>
      <c r="E9" s="1062"/>
      <c r="F9" s="1062"/>
    </row>
    <row r="10" spans="1:9" ht="12">
      <c r="A10" s="95" t="s">
        <v>1209</v>
      </c>
      <c r="B10" s="495">
        <v>66572</v>
      </c>
      <c r="C10" s="495">
        <v>18906</v>
      </c>
      <c r="D10" s="495">
        <v>26156</v>
      </c>
      <c r="E10" s="495">
        <v>5910</v>
      </c>
      <c r="F10" s="494">
        <v>1633</v>
      </c>
    </row>
    <row r="11" spans="1:9">
      <c r="A11" s="475" t="s">
        <v>82</v>
      </c>
      <c r="B11" s="416"/>
      <c r="C11" s="416"/>
      <c r="D11" s="416"/>
      <c r="E11" s="416"/>
      <c r="F11" s="57"/>
    </row>
    <row r="12" spans="1:9">
      <c r="A12" s="98" t="s">
        <v>341</v>
      </c>
      <c r="B12" s="479">
        <v>20278</v>
      </c>
      <c r="C12" s="479">
        <v>5783</v>
      </c>
      <c r="D12" s="479">
        <v>4463</v>
      </c>
      <c r="E12" s="479">
        <v>291</v>
      </c>
      <c r="F12" s="54">
        <v>25</v>
      </c>
    </row>
    <row r="13" spans="1:9">
      <c r="A13" s="476" t="s">
        <v>342</v>
      </c>
      <c r="B13" s="416"/>
      <c r="C13" s="416"/>
      <c r="D13" s="416"/>
      <c r="E13" s="416"/>
      <c r="F13" s="57"/>
    </row>
    <row r="14" spans="1:9">
      <c r="A14" s="98" t="s">
        <v>343</v>
      </c>
      <c r="B14" s="479">
        <v>46294</v>
      </c>
      <c r="C14" s="479">
        <v>13123</v>
      </c>
      <c r="D14" s="479">
        <v>21693</v>
      </c>
      <c r="E14" s="479">
        <v>5619</v>
      </c>
      <c r="F14" s="54">
        <v>1608</v>
      </c>
    </row>
    <row r="15" spans="1:9">
      <c r="A15" s="476" t="s">
        <v>344</v>
      </c>
      <c r="B15" s="1022"/>
      <c r="C15" s="1022"/>
      <c r="D15" s="1022"/>
      <c r="E15" s="1022"/>
      <c r="F15" s="974"/>
      <c r="G15" s="21"/>
    </row>
    <row r="16" spans="1:9" ht="12">
      <c r="A16" s="98" t="s">
        <v>8</v>
      </c>
      <c r="B16" s="417">
        <v>38</v>
      </c>
      <c r="C16" s="417">
        <v>94</v>
      </c>
      <c r="D16" s="417">
        <v>44</v>
      </c>
      <c r="E16" s="417" t="s">
        <v>2443</v>
      </c>
      <c r="F16" s="943" t="s">
        <v>1474</v>
      </c>
      <c r="G16" s="21"/>
    </row>
    <row r="17" spans="1:7">
      <c r="A17" s="476" t="s">
        <v>9</v>
      </c>
      <c r="B17" s="424"/>
      <c r="C17" s="424"/>
      <c r="D17" s="424"/>
      <c r="E17" s="424"/>
      <c r="F17" s="967"/>
      <c r="G17" s="21"/>
    </row>
    <row r="18" spans="1:7">
      <c r="A18" s="98" t="s">
        <v>463</v>
      </c>
      <c r="B18" s="417">
        <v>33063</v>
      </c>
      <c r="C18" s="417">
        <v>3454</v>
      </c>
      <c r="D18" s="417">
        <v>6884</v>
      </c>
      <c r="E18" s="417">
        <v>984</v>
      </c>
      <c r="F18" s="1020">
        <v>112</v>
      </c>
      <c r="G18" s="21"/>
    </row>
    <row r="19" spans="1:7">
      <c r="A19" s="476" t="s">
        <v>462</v>
      </c>
      <c r="B19" s="424"/>
      <c r="C19" s="424"/>
      <c r="D19" s="424"/>
      <c r="E19" s="424"/>
      <c r="F19" s="967"/>
      <c r="G19" s="21"/>
    </row>
    <row r="20" spans="1:7">
      <c r="A20" s="98" t="s">
        <v>460</v>
      </c>
      <c r="B20" s="417">
        <v>30019</v>
      </c>
      <c r="C20" s="417">
        <v>3064</v>
      </c>
      <c r="D20" s="417">
        <v>6599</v>
      </c>
      <c r="E20" s="417">
        <v>973</v>
      </c>
      <c r="F20" s="1020">
        <v>109</v>
      </c>
      <c r="G20" s="21"/>
    </row>
    <row r="21" spans="1:7">
      <c r="A21" s="476" t="s">
        <v>461</v>
      </c>
      <c r="B21" s="424"/>
      <c r="C21" s="424"/>
      <c r="D21" s="424"/>
      <c r="E21" s="424"/>
      <c r="F21" s="967"/>
      <c r="G21" s="21"/>
    </row>
    <row r="22" spans="1:7">
      <c r="A22" s="98" t="s">
        <v>10</v>
      </c>
      <c r="B22" s="417">
        <v>338</v>
      </c>
      <c r="C22" s="417">
        <v>822</v>
      </c>
      <c r="D22" s="417">
        <v>446</v>
      </c>
      <c r="E22" s="417">
        <v>135</v>
      </c>
      <c r="F22" s="1020">
        <v>3</v>
      </c>
      <c r="G22" s="21"/>
    </row>
    <row r="23" spans="1:7">
      <c r="A23" s="477" t="s">
        <v>11</v>
      </c>
      <c r="B23" s="424"/>
      <c r="C23" s="424"/>
      <c r="D23" s="424"/>
      <c r="E23" s="424"/>
      <c r="F23" s="967"/>
      <c r="G23" s="21"/>
    </row>
    <row r="24" spans="1:7" ht="13.2">
      <c r="A24" s="478" t="s">
        <v>1242</v>
      </c>
      <c r="B24" s="417">
        <v>4965</v>
      </c>
      <c r="C24" s="417">
        <v>2296</v>
      </c>
      <c r="D24" s="417">
        <v>2908</v>
      </c>
      <c r="E24" s="417">
        <v>231</v>
      </c>
      <c r="F24" s="1020">
        <v>36</v>
      </c>
      <c r="G24" s="21"/>
    </row>
    <row r="25" spans="1:7" ht="13.2">
      <c r="A25" s="476" t="s">
        <v>480</v>
      </c>
      <c r="B25" s="424"/>
      <c r="C25" s="424"/>
      <c r="D25" s="424"/>
      <c r="E25" s="424"/>
      <c r="F25" s="967"/>
      <c r="G25" s="21"/>
    </row>
    <row r="26" spans="1:7">
      <c r="A26" s="98" t="s">
        <v>12</v>
      </c>
      <c r="B26" s="417" t="s">
        <v>2443</v>
      </c>
      <c r="C26" s="417">
        <v>330</v>
      </c>
      <c r="D26" s="417">
        <v>211</v>
      </c>
      <c r="E26" s="417">
        <v>481</v>
      </c>
      <c r="F26" s="1020">
        <v>2</v>
      </c>
      <c r="G26" s="21"/>
    </row>
    <row r="27" spans="1:7">
      <c r="A27" s="476" t="s">
        <v>13</v>
      </c>
      <c r="B27" s="424"/>
      <c r="C27" s="424"/>
      <c r="D27" s="424"/>
      <c r="E27" s="424"/>
      <c r="F27" s="967"/>
      <c r="G27" s="21"/>
    </row>
    <row r="28" spans="1:7" ht="13.2">
      <c r="A28" s="478" t="s">
        <v>1240</v>
      </c>
      <c r="B28" s="417">
        <v>1319</v>
      </c>
      <c r="C28" s="417">
        <v>312</v>
      </c>
      <c r="D28" s="417">
        <v>586</v>
      </c>
      <c r="E28" s="417">
        <v>71</v>
      </c>
      <c r="F28" s="1020" t="s">
        <v>2443</v>
      </c>
      <c r="G28" s="21"/>
    </row>
    <row r="29" spans="1:7" ht="13.2">
      <c r="A29" s="476" t="s">
        <v>481</v>
      </c>
      <c r="B29" s="424"/>
      <c r="C29" s="424"/>
      <c r="D29" s="424"/>
      <c r="E29" s="424"/>
      <c r="F29" s="967"/>
      <c r="G29" s="21"/>
    </row>
    <row r="30" spans="1:7">
      <c r="A30" s="98" t="s">
        <v>14</v>
      </c>
      <c r="B30" s="417">
        <v>433</v>
      </c>
      <c r="C30" s="417">
        <v>92</v>
      </c>
      <c r="D30" s="417">
        <v>178</v>
      </c>
      <c r="E30" s="417">
        <v>1693</v>
      </c>
      <c r="F30" s="1020" t="s">
        <v>2443</v>
      </c>
      <c r="G30" s="21"/>
    </row>
    <row r="31" spans="1:7">
      <c r="A31" s="476" t="s">
        <v>15</v>
      </c>
      <c r="B31" s="424"/>
      <c r="C31" s="424"/>
      <c r="D31" s="424"/>
      <c r="E31" s="424"/>
      <c r="F31" s="967"/>
      <c r="G31" s="21"/>
    </row>
    <row r="32" spans="1:7">
      <c r="A32" s="98" t="s">
        <v>16</v>
      </c>
      <c r="B32" s="417" t="s">
        <v>2443</v>
      </c>
      <c r="C32" s="417">
        <v>169</v>
      </c>
      <c r="D32" s="417">
        <v>150</v>
      </c>
      <c r="E32" s="417">
        <v>108</v>
      </c>
      <c r="F32" s="1020" t="s">
        <v>2443</v>
      </c>
      <c r="G32" s="21"/>
    </row>
    <row r="33" spans="1:7">
      <c r="A33" s="476" t="s">
        <v>17</v>
      </c>
      <c r="B33" s="424"/>
      <c r="C33" s="424"/>
      <c r="D33" s="424"/>
      <c r="E33" s="424"/>
      <c r="F33" s="967"/>
      <c r="G33" s="21"/>
    </row>
    <row r="34" spans="1:7" ht="13.2">
      <c r="A34" s="478" t="s">
        <v>1238</v>
      </c>
      <c r="B34" s="417">
        <v>371</v>
      </c>
      <c r="C34" s="417">
        <v>435</v>
      </c>
      <c r="D34" s="417">
        <v>298</v>
      </c>
      <c r="E34" s="417" t="s">
        <v>2443</v>
      </c>
      <c r="F34" s="943" t="s">
        <v>1474</v>
      </c>
      <c r="G34" s="21"/>
    </row>
    <row r="35" spans="1:7">
      <c r="A35" s="476" t="s">
        <v>18</v>
      </c>
      <c r="B35" s="424"/>
      <c r="C35" s="424"/>
      <c r="D35" s="424"/>
      <c r="E35" s="424"/>
      <c r="F35" s="967"/>
      <c r="G35" s="21"/>
    </row>
    <row r="36" spans="1:7">
      <c r="A36" s="98" t="s">
        <v>735</v>
      </c>
      <c r="B36" s="417">
        <v>332</v>
      </c>
      <c r="C36" s="417">
        <v>519</v>
      </c>
      <c r="D36" s="417">
        <v>287</v>
      </c>
      <c r="E36" s="417">
        <v>1502</v>
      </c>
      <c r="F36" s="1020">
        <v>818</v>
      </c>
      <c r="G36" s="21"/>
    </row>
    <row r="37" spans="1:7">
      <c r="A37" s="476" t="s">
        <v>20</v>
      </c>
      <c r="B37" s="424"/>
      <c r="C37" s="424"/>
      <c r="D37" s="424"/>
      <c r="E37" s="424"/>
      <c r="F37" s="967"/>
      <c r="G37" s="21"/>
    </row>
    <row r="38" spans="1:7" ht="13.2">
      <c r="A38" s="478" t="s">
        <v>1241</v>
      </c>
      <c r="B38" s="417">
        <v>2875</v>
      </c>
      <c r="C38" s="417">
        <v>3896</v>
      </c>
      <c r="D38" s="417">
        <v>8197</v>
      </c>
      <c r="E38" s="417">
        <v>375</v>
      </c>
      <c r="F38" s="1020">
        <v>67</v>
      </c>
      <c r="G38" s="21"/>
    </row>
    <row r="39" spans="1:7">
      <c r="A39" s="476" t="s">
        <v>21</v>
      </c>
      <c r="B39" s="424"/>
      <c r="C39" s="424"/>
      <c r="D39" s="424"/>
      <c r="E39" s="424"/>
      <c r="F39" s="967"/>
      <c r="G39" s="21"/>
    </row>
    <row r="40" spans="1:7">
      <c r="A40" s="98" t="s">
        <v>1082</v>
      </c>
      <c r="B40" s="417">
        <v>2322</v>
      </c>
      <c r="C40" s="417">
        <v>713</v>
      </c>
      <c r="D40" s="417">
        <v>1215</v>
      </c>
      <c r="E40" s="417" t="s">
        <v>2443</v>
      </c>
      <c r="F40" s="1020" t="s">
        <v>2443</v>
      </c>
      <c r="G40" s="21"/>
    </row>
    <row r="41" spans="1:7">
      <c r="A41" s="476" t="s">
        <v>22</v>
      </c>
      <c r="B41" s="424"/>
      <c r="C41" s="424"/>
      <c r="D41" s="424"/>
      <c r="E41" s="424"/>
      <c r="F41" s="967"/>
      <c r="G41" s="21"/>
    </row>
    <row r="42" spans="1:7">
      <c r="A42" s="98" t="s">
        <v>23</v>
      </c>
      <c r="B42" s="417">
        <v>863</v>
      </c>
      <c r="C42" s="417">
        <v>3232</v>
      </c>
      <c r="D42" s="417">
        <v>948</v>
      </c>
      <c r="E42" s="417">
        <v>283</v>
      </c>
      <c r="F42" s="1020">
        <v>3</v>
      </c>
      <c r="G42" s="21"/>
    </row>
    <row r="43" spans="1:7">
      <c r="A43" s="476" t="s">
        <v>24</v>
      </c>
      <c r="B43" s="424"/>
      <c r="C43" s="424"/>
      <c r="D43" s="424"/>
      <c r="E43" s="424"/>
      <c r="F43" s="967"/>
      <c r="G43" s="21"/>
    </row>
    <row r="44" spans="1:7">
      <c r="A44" s="98" t="s">
        <v>25</v>
      </c>
      <c r="B44" s="417">
        <v>14388</v>
      </c>
      <c r="C44" s="417">
        <v>2101</v>
      </c>
      <c r="D44" s="417">
        <v>3430</v>
      </c>
      <c r="E44" s="417">
        <v>14</v>
      </c>
      <c r="F44" s="1020">
        <v>9</v>
      </c>
      <c r="G44" s="21"/>
    </row>
    <row r="45" spans="1:7">
      <c r="A45" s="476" t="s">
        <v>26</v>
      </c>
      <c r="B45" s="424"/>
      <c r="C45" s="424"/>
      <c r="D45" s="424"/>
      <c r="E45" s="424"/>
      <c r="F45" s="967"/>
      <c r="G45" s="21"/>
    </row>
    <row r="46" spans="1:7">
      <c r="A46" s="98" t="s">
        <v>1099</v>
      </c>
      <c r="B46" s="417">
        <v>426</v>
      </c>
      <c r="C46" s="417">
        <v>389</v>
      </c>
      <c r="D46" s="417">
        <v>310</v>
      </c>
      <c r="E46" s="417">
        <v>24</v>
      </c>
      <c r="F46" s="1020" t="s">
        <v>2443</v>
      </c>
      <c r="G46" s="21"/>
    </row>
    <row r="47" spans="1:7">
      <c r="A47" s="476" t="s">
        <v>28</v>
      </c>
      <c r="B47" s="424"/>
      <c r="C47" s="424"/>
      <c r="D47" s="424"/>
      <c r="E47" s="424"/>
      <c r="F47" s="967"/>
      <c r="G47" s="21"/>
    </row>
    <row r="48" spans="1:7" ht="12">
      <c r="A48" s="98" t="s">
        <v>29</v>
      </c>
      <c r="B48" s="417">
        <v>65</v>
      </c>
      <c r="C48" s="417">
        <v>52</v>
      </c>
      <c r="D48" s="417">
        <v>64</v>
      </c>
      <c r="E48" s="417">
        <v>5</v>
      </c>
      <c r="F48" s="943" t="s">
        <v>1474</v>
      </c>
      <c r="G48" s="21"/>
    </row>
    <row r="49" spans="1:7">
      <c r="A49" s="476" t="s">
        <v>30</v>
      </c>
      <c r="B49" s="480"/>
      <c r="C49" s="480"/>
      <c r="D49" s="480"/>
      <c r="E49" s="480"/>
      <c r="F49" s="481"/>
    </row>
    <row r="50" spans="1:7" ht="12" customHeight="1">
      <c r="A50" s="1045" t="s">
        <v>357</v>
      </c>
      <c r="B50" s="1046"/>
      <c r="C50" s="1046"/>
      <c r="D50" s="1046"/>
      <c r="E50" s="1046"/>
      <c r="F50" s="1047"/>
    </row>
    <row r="51" spans="1:7" ht="12" customHeight="1">
      <c r="A51" s="1062" t="s">
        <v>358</v>
      </c>
      <c r="B51" s="1062"/>
      <c r="C51" s="1062"/>
      <c r="D51" s="1062"/>
      <c r="E51" s="1062"/>
      <c r="F51" s="1062"/>
      <c r="G51" s="10"/>
    </row>
    <row r="52" spans="1:7" ht="12">
      <c r="A52" s="95" t="s">
        <v>1210</v>
      </c>
      <c r="B52" s="498">
        <v>30036</v>
      </c>
      <c r="C52" s="498">
        <v>8459</v>
      </c>
      <c r="D52" s="498">
        <v>12940</v>
      </c>
      <c r="E52" s="498">
        <v>1626</v>
      </c>
      <c r="F52" s="494">
        <v>1005</v>
      </c>
    </row>
    <row r="53" spans="1:7">
      <c r="A53" s="475" t="s">
        <v>33</v>
      </c>
      <c r="B53" s="496"/>
      <c r="C53" s="496"/>
      <c r="D53" s="496"/>
      <c r="E53" s="496"/>
      <c r="F53" s="57"/>
    </row>
    <row r="54" spans="1:7">
      <c r="A54" s="98" t="s">
        <v>341</v>
      </c>
      <c r="B54" s="483">
        <v>12826</v>
      </c>
      <c r="C54" s="483">
        <v>3499</v>
      </c>
      <c r="D54" s="483">
        <v>3063</v>
      </c>
      <c r="E54" s="483">
        <v>122</v>
      </c>
      <c r="F54" s="54">
        <v>9</v>
      </c>
    </row>
    <row r="55" spans="1:7">
      <c r="A55" s="476" t="s">
        <v>342</v>
      </c>
      <c r="B55" s="496"/>
      <c r="C55" s="496"/>
      <c r="D55" s="496"/>
      <c r="E55" s="496"/>
      <c r="F55" s="57"/>
    </row>
    <row r="56" spans="1:7">
      <c r="A56" s="98" t="s">
        <v>343</v>
      </c>
      <c r="B56" s="483">
        <v>17210</v>
      </c>
      <c r="C56" s="483">
        <v>4960</v>
      </c>
      <c r="D56" s="483">
        <v>9877</v>
      </c>
      <c r="E56" s="483">
        <v>1504</v>
      </c>
      <c r="F56" s="54">
        <v>996</v>
      </c>
    </row>
    <row r="57" spans="1:7">
      <c r="A57" s="476" t="s">
        <v>344</v>
      </c>
      <c r="B57" s="497"/>
      <c r="C57" s="497"/>
      <c r="D57" s="497"/>
      <c r="E57" s="497"/>
      <c r="F57" s="481"/>
    </row>
    <row r="58" spans="1:7" ht="12">
      <c r="A58" s="98" t="s">
        <v>8</v>
      </c>
      <c r="B58" s="483">
        <v>3</v>
      </c>
      <c r="C58" s="483">
        <v>47</v>
      </c>
      <c r="D58" s="483">
        <v>12</v>
      </c>
      <c r="E58" s="943" t="s">
        <v>1474</v>
      </c>
      <c r="F58" s="487" t="s">
        <v>1474</v>
      </c>
    </row>
    <row r="59" spans="1:7">
      <c r="A59" s="476" t="s">
        <v>9</v>
      </c>
      <c r="B59" s="496"/>
      <c r="C59" s="496"/>
      <c r="D59" s="496"/>
      <c r="E59" s="496"/>
      <c r="F59" s="57"/>
    </row>
    <row r="60" spans="1:7">
      <c r="A60" s="98" t="s">
        <v>463</v>
      </c>
      <c r="B60" s="483">
        <v>10672</v>
      </c>
      <c r="C60" s="483">
        <v>996</v>
      </c>
      <c r="D60" s="483">
        <v>2842</v>
      </c>
      <c r="E60" s="483">
        <v>346</v>
      </c>
      <c r="F60" s="54">
        <v>51</v>
      </c>
    </row>
    <row r="61" spans="1:7">
      <c r="A61" s="476" t="s">
        <v>462</v>
      </c>
      <c r="B61" s="496"/>
      <c r="C61" s="496"/>
      <c r="D61" s="496"/>
      <c r="E61" s="496"/>
      <c r="F61" s="57"/>
    </row>
    <row r="62" spans="1:7">
      <c r="A62" s="98" t="s">
        <v>460</v>
      </c>
      <c r="B62" s="483">
        <v>10579</v>
      </c>
      <c r="C62" s="483">
        <v>918</v>
      </c>
      <c r="D62" s="483">
        <v>2760</v>
      </c>
      <c r="E62" s="483">
        <v>344</v>
      </c>
      <c r="F62" s="54">
        <v>50</v>
      </c>
    </row>
    <row r="63" spans="1:7">
      <c r="A63" s="476" t="s">
        <v>461</v>
      </c>
      <c r="B63" s="496"/>
      <c r="C63" s="496"/>
      <c r="D63" s="496"/>
      <c r="E63" s="496"/>
      <c r="F63" s="57"/>
    </row>
    <row r="64" spans="1:7" ht="12">
      <c r="A64" s="98" t="s">
        <v>10</v>
      </c>
      <c r="B64" s="483">
        <v>30</v>
      </c>
      <c r="C64" s="483">
        <v>161</v>
      </c>
      <c r="D64" s="483">
        <v>105</v>
      </c>
      <c r="E64" s="483">
        <v>10</v>
      </c>
      <c r="F64" s="487" t="s">
        <v>1474</v>
      </c>
    </row>
    <row r="65" spans="1:7">
      <c r="A65" s="477" t="s">
        <v>11</v>
      </c>
      <c r="B65" s="496"/>
      <c r="C65" s="496"/>
      <c r="D65" s="496"/>
      <c r="E65" s="496"/>
      <c r="F65" s="57"/>
    </row>
    <row r="66" spans="1:7" ht="13.2">
      <c r="A66" s="478" t="s">
        <v>1242</v>
      </c>
      <c r="B66" s="1025">
        <v>2198</v>
      </c>
      <c r="C66" s="1025">
        <v>1286</v>
      </c>
      <c r="D66" s="1025">
        <v>1534</v>
      </c>
      <c r="E66" s="1025">
        <v>102</v>
      </c>
      <c r="F66" s="1020">
        <v>12</v>
      </c>
      <c r="G66" s="21"/>
    </row>
    <row r="67" spans="1:7" ht="13.2">
      <c r="A67" s="476" t="s">
        <v>480</v>
      </c>
      <c r="B67" s="966"/>
      <c r="C67" s="966"/>
      <c r="D67" s="966"/>
      <c r="E67" s="966"/>
      <c r="F67" s="967"/>
      <c r="G67" s="21"/>
    </row>
    <row r="68" spans="1:7">
      <c r="A68" s="98" t="s">
        <v>12</v>
      </c>
      <c r="B68" s="1025" t="s">
        <v>2443</v>
      </c>
      <c r="C68" s="1025">
        <v>63</v>
      </c>
      <c r="D68" s="1025">
        <v>77</v>
      </c>
      <c r="E68" s="1025" t="s">
        <v>2443</v>
      </c>
      <c r="F68" s="1020" t="s">
        <v>2443</v>
      </c>
      <c r="G68" s="21"/>
    </row>
    <row r="69" spans="1:7">
      <c r="A69" s="476" t="s">
        <v>91</v>
      </c>
      <c r="B69" s="966"/>
      <c r="C69" s="966"/>
      <c r="D69" s="966"/>
      <c r="E69" s="966"/>
      <c r="F69" s="967"/>
      <c r="G69" s="21"/>
    </row>
    <row r="70" spans="1:7" ht="13.2">
      <c r="A70" s="478" t="s">
        <v>1240</v>
      </c>
      <c r="B70" s="1025">
        <v>805</v>
      </c>
      <c r="C70" s="1025">
        <v>208</v>
      </c>
      <c r="D70" s="1025">
        <v>416</v>
      </c>
      <c r="E70" s="1025">
        <v>26</v>
      </c>
      <c r="F70" s="943" t="s">
        <v>1474</v>
      </c>
      <c r="G70" s="21"/>
    </row>
    <row r="71" spans="1:7" ht="13.2">
      <c r="A71" s="476" t="s">
        <v>481</v>
      </c>
      <c r="B71" s="966"/>
      <c r="C71" s="966"/>
      <c r="D71" s="966"/>
      <c r="E71" s="966"/>
      <c r="F71" s="967"/>
      <c r="G71" s="21"/>
    </row>
    <row r="72" spans="1:7">
      <c r="A72" s="98" t="s">
        <v>14</v>
      </c>
      <c r="B72" s="1025">
        <v>140</v>
      </c>
      <c r="C72" s="1025">
        <v>41</v>
      </c>
      <c r="D72" s="1025">
        <v>79</v>
      </c>
      <c r="E72" s="1025">
        <v>416</v>
      </c>
      <c r="F72" s="1020" t="s">
        <v>2443</v>
      </c>
      <c r="G72" s="21"/>
    </row>
    <row r="73" spans="1:7">
      <c r="A73" s="476" t="s">
        <v>15</v>
      </c>
      <c r="B73" s="966"/>
      <c r="C73" s="966"/>
      <c r="D73" s="966"/>
      <c r="E73" s="966"/>
      <c r="F73" s="967"/>
      <c r="G73" s="21"/>
    </row>
    <row r="74" spans="1:7">
      <c r="A74" s="98" t="s">
        <v>16</v>
      </c>
      <c r="B74" s="1025" t="s">
        <v>2443</v>
      </c>
      <c r="C74" s="1025">
        <v>113</v>
      </c>
      <c r="D74" s="1025">
        <v>96</v>
      </c>
      <c r="E74" s="1025">
        <v>54</v>
      </c>
      <c r="F74" s="1020" t="s">
        <v>2443</v>
      </c>
      <c r="G74" s="21"/>
    </row>
    <row r="75" spans="1:7">
      <c r="A75" s="476" t="s">
        <v>17</v>
      </c>
      <c r="B75" s="966"/>
      <c r="C75" s="966"/>
      <c r="D75" s="966"/>
      <c r="E75" s="966"/>
      <c r="F75" s="967"/>
      <c r="G75" s="21"/>
    </row>
    <row r="76" spans="1:7" ht="13.2">
      <c r="A76" s="478" t="s">
        <v>1238</v>
      </c>
      <c r="B76" s="1025">
        <v>31</v>
      </c>
      <c r="C76" s="1025">
        <v>221</v>
      </c>
      <c r="D76" s="1025">
        <v>124</v>
      </c>
      <c r="E76" s="943" t="s">
        <v>1474</v>
      </c>
      <c r="F76" s="943" t="s">
        <v>1474</v>
      </c>
      <c r="G76" s="21"/>
    </row>
    <row r="77" spans="1:7">
      <c r="A77" s="476" t="s">
        <v>18</v>
      </c>
      <c r="B77" s="966"/>
      <c r="C77" s="966"/>
      <c r="D77" s="966"/>
      <c r="E77" s="966"/>
      <c r="F77" s="967"/>
      <c r="G77" s="21"/>
    </row>
    <row r="78" spans="1:7">
      <c r="A78" s="98" t="s">
        <v>19</v>
      </c>
      <c r="B78" s="1025">
        <v>105</v>
      </c>
      <c r="C78" s="1025">
        <v>264</v>
      </c>
      <c r="D78" s="1025">
        <v>149</v>
      </c>
      <c r="E78" s="1025">
        <v>420</v>
      </c>
      <c r="F78" s="1020">
        <v>546</v>
      </c>
      <c r="G78" s="21"/>
    </row>
    <row r="79" spans="1:7">
      <c r="A79" s="476" t="s">
        <v>20</v>
      </c>
      <c r="B79" s="966"/>
      <c r="C79" s="966"/>
      <c r="D79" s="966"/>
      <c r="E79" s="966"/>
      <c r="F79" s="967"/>
      <c r="G79" s="21"/>
    </row>
    <row r="80" spans="1:7" ht="13.2">
      <c r="A80" s="478" t="s">
        <v>1241</v>
      </c>
      <c r="B80" s="1025">
        <v>663</v>
      </c>
      <c r="C80" s="1025">
        <v>939</v>
      </c>
      <c r="D80" s="1025">
        <v>3088</v>
      </c>
      <c r="E80" s="1025">
        <v>99</v>
      </c>
      <c r="F80" s="1020">
        <v>23</v>
      </c>
      <c r="G80" s="21"/>
    </row>
    <row r="81" spans="1:7">
      <c r="A81" s="476" t="s">
        <v>21</v>
      </c>
      <c r="B81" s="966"/>
      <c r="C81" s="966"/>
      <c r="D81" s="966"/>
      <c r="E81" s="966"/>
      <c r="F81" s="967"/>
      <c r="G81" s="21"/>
    </row>
    <row r="82" spans="1:7" ht="12">
      <c r="A82" s="98" t="s">
        <v>1082</v>
      </c>
      <c r="B82" s="1025">
        <v>136</v>
      </c>
      <c r="C82" s="1025">
        <v>426</v>
      </c>
      <c r="D82" s="1025">
        <v>824</v>
      </c>
      <c r="E82" s="1025" t="s">
        <v>2443</v>
      </c>
      <c r="F82" s="943" t="s">
        <v>1474</v>
      </c>
      <c r="G82" s="21"/>
    </row>
    <row r="83" spans="1:7">
      <c r="A83" s="476" t="s">
        <v>22</v>
      </c>
      <c r="B83" s="966"/>
      <c r="C83" s="966"/>
      <c r="D83" s="966"/>
      <c r="E83" s="966"/>
      <c r="F83" s="967"/>
      <c r="G83" s="21"/>
    </row>
    <row r="84" spans="1:7">
      <c r="A84" s="98" t="s">
        <v>23</v>
      </c>
      <c r="B84" s="1025">
        <v>343</v>
      </c>
      <c r="C84" s="1025">
        <v>1886</v>
      </c>
      <c r="D84" s="1025">
        <v>648</v>
      </c>
      <c r="E84" s="1025">
        <v>114</v>
      </c>
      <c r="F84" s="1020">
        <v>2</v>
      </c>
      <c r="G84" s="21"/>
    </row>
    <row r="85" spans="1:7">
      <c r="A85" s="476" t="s">
        <v>24</v>
      </c>
      <c r="B85" s="496"/>
      <c r="C85" s="496"/>
      <c r="D85" s="496"/>
      <c r="E85" s="496"/>
      <c r="F85" s="57"/>
    </row>
    <row r="86" spans="1:7">
      <c r="A86" s="98" t="s">
        <v>25</v>
      </c>
      <c r="B86" s="483">
        <v>12156</v>
      </c>
      <c r="C86" s="483">
        <v>1541</v>
      </c>
      <c r="D86" s="483">
        <v>2708</v>
      </c>
      <c r="E86" s="483">
        <v>11</v>
      </c>
      <c r="F86" s="54">
        <v>3</v>
      </c>
    </row>
    <row r="87" spans="1:7">
      <c r="A87" s="476" t="s">
        <v>26</v>
      </c>
      <c r="B87" s="496"/>
      <c r="C87" s="496"/>
      <c r="D87" s="496"/>
      <c r="E87" s="496"/>
      <c r="F87" s="57"/>
    </row>
    <row r="88" spans="1:7" ht="12">
      <c r="A88" s="98" t="s">
        <v>27</v>
      </c>
      <c r="B88" s="483">
        <v>73</v>
      </c>
      <c r="C88" s="483">
        <v>232</v>
      </c>
      <c r="D88" s="483">
        <v>195</v>
      </c>
      <c r="E88" s="483">
        <v>14</v>
      </c>
      <c r="F88" s="487" t="s">
        <v>1474</v>
      </c>
    </row>
    <row r="89" spans="1:7">
      <c r="A89" s="476" t="s">
        <v>28</v>
      </c>
      <c r="B89" s="496"/>
      <c r="C89" s="496"/>
      <c r="D89" s="496"/>
      <c r="E89" s="496"/>
      <c r="F89" s="57"/>
    </row>
    <row r="90" spans="1:7" ht="12">
      <c r="A90" s="98" t="s">
        <v>29</v>
      </c>
      <c r="B90" s="483">
        <v>55</v>
      </c>
      <c r="C90" s="483">
        <v>35</v>
      </c>
      <c r="D90" s="483">
        <v>43</v>
      </c>
      <c r="E90" s="483">
        <v>2</v>
      </c>
      <c r="F90" s="487" t="s">
        <v>1474</v>
      </c>
    </row>
    <row r="91" spans="1:7">
      <c r="A91" s="476" t="s">
        <v>30</v>
      </c>
      <c r="B91" s="497"/>
      <c r="C91" s="497"/>
      <c r="D91" s="497"/>
      <c r="E91" s="497"/>
      <c r="F91" s="481"/>
    </row>
    <row r="92" spans="1:7" ht="18" customHeight="1">
      <c r="A92" s="1058" t="s">
        <v>1465</v>
      </c>
      <c r="B92" s="1058"/>
      <c r="C92" s="1058"/>
      <c r="D92" s="1058"/>
      <c r="E92" s="1058"/>
      <c r="F92" s="1058"/>
    </row>
    <row r="93" spans="1:7">
      <c r="A93" s="993" t="s">
        <v>2537</v>
      </c>
      <c r="B93" s="79"/>
      <c r="C93" s="79"/>
      <c r="D93" s="79"/>
      <c r="E93" s="79"/>
      <c r="F93" s="79"/>
    </row>
  </sheetData>
  <customSheetViews>
    <customSheetView guid="{A85E6947-5E9C-44EA-9974-2D5A8476B6C9}" showGridLines="0">
      <selection activeCell="A4" sqref="A4"/>
      <pageMargins left="0.2" right="0.26" top="0.68" bottom="0.33" header="0.5" footer="0.18"/>
      <pageSetup paperSize="9" orientation="portrait" r:id="rId1"/>
      <headerFooter alignWithMargins="0"/>
    </customSheetView>
    <customSheetView guid="{CC2CED46-F28E-4FEE-8298-2DA48F36A2D7}" showGridLines="0">
      <selection sqref="A1:XFD1048576"/>
      <pageMargins left="0.2" right="0.26" top="0.68" bottom="0.33" header="0.5" footer="0.18"/>
      <pageSetup paperSize="9" orientation="portrait" r:id="rId2"/>
      <headerFooter alignWithMargins="0"/>
    </customSheetView>
    <customSheetView guid="{FCEFCAA7-AD5D-4C5E-BACD-D6687B3FDCC7}" showGridLines="0">
      <selection activeCell="E8" sqref="E8"/>
      <pageMargins left="0.2" right="0.26" top="0.68" bottom="0.33" header="0.5" footer="0.18"/>
      <pageSetup paperSize="9" orientation="portrait" r:id="rId3"/>
      <headerFooter alignWithMargins="0"/>
    </customSheetView>
    <customSheetView guid="{8709ABF6-20E2-4B99-9C0E-AB7F5DEED495}" showGridLines="0">
      <selection activeCell="C104" sqref="C104"/>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12ED0E62-18D6-4731-BF3E-9ACDC95060EE}" showGridLines="0">
      <selection activeCell="G19" sqref="G19"/>
      <pageMargins left="0.2" right="0.26" top="0.68" bottom="0.33" header="0.5" footer="0.18"/>
      <pageSetup paperSize="9" orientation="portrait" r:id="rId6"/>
      <headerFooter alignWithMargins="0"/>
    </customSheetView>
  </customSheetViews>
  <mergeCells count="6">
    <mergeCell ref="A92:F92"/>
    <mergeCell ref="A8:F8"/>
    <mergeCell ref="A9:F9"/>
    <mergeCell ref="A1:F1"/>
    <mergeCell ref="A50:F50"/>
    <mergeCell ref="A51:F51"/>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J29"/>
  <sheetViews>
    <sheetView showGridLines="0" zoomScaleNormal="100" workbookViewId="0">
      <selection sqref="A1:H1"/>
    </sheetView>
  </sheetViews>
  <sheetFormatPr defaultColWidth="9.109375" defaultRowHeight="11.4"/>
  <cols>
    <col min="1" max="1" width="52.109375" style="6" customWidth="1"/>
    <col min="2" max="8" width="15.109375" style="6" customWidth="1"/>
    <col min="9" max="9" width="13.5546875" style="6" customWidth="1"/>
    <col min="10" max="10" width="13.88671875" style="6" customWidth="1"/>
    <col min="11" max="16384" width="9.109375" style="6"/>
  </cols>
  <sheetData>
    <row r="1" spans="1:10" s="7" customFormat="1" ht="27" customHeight="1">
      <c r="A1" s="1071" t="s">
        <v>2584</v>
      </c>
      <c r="B1" s="1071"/>
      <c r="C1" s="1071"/>
      <c r="D1" s="1071"/>
      <c r="E1" s="1071"/>
      <c r="F1" s="1071"/>
      <c r="G1" s="1071"/>
      <c r="H1" s="1071"/>
      <c r="I1" s="26"/>
      <c r="J1" s="26"/>
    </row>
    <row r="2" spans="1:10" ht="12" customHeight="1">
      <c r="A2" s="22" t="s">
        <v>1946</v>
      </c>
      <c r="B2" s="22"/>
    </row>
    <row r="3" spans="1:10">
      <c r="A3" s="64" t="s">
        <v>1780</v>
      </c>
      <c r="B3" s="72"/>
      <c r="C3" s="10"/>
      <c r="D3" s="10"/>
      <c r="E3" s="10"/>
      <c r="F3" s="10"/>
      <c r="G3" s="10"/>
      <c r="H3" s="10"/>
    </row>
    <row r="4" spans="1:10" ht="12" customHeight="1">
      <c r="A4" s="1231" t="s">
        <v>1720</v>
      </c>
      <c r="B4" s="1038" t="s">
        <v>1719</v>
      </c>
      <c r="C4" s="1038" t="s">
        <v>935</v>
      </c>
      <c r="D4" s="1038"/>
      <c r="E4" s="1038"/>
      <c r="F4" s="1038"/>
      <c r="G4" s="1038"/>
      <c r="H4" s="1039"/>
    </row>
    <row r="5" spans="1:10">
      <c r="A5" s="1119"/>
      <c r="B5" s="1078"/>
      <c r="C5" s="1040" t="s">
        <v>921</v>
      </c>
      <c r="D5" s="1040"/>
      <c r="E5" s="1040"/>
      <c r="F5" s="1040"/>
      <c r="G5" s="1040"/>
      <c r="H5" s="1043"/>
    </row>
    <row r="6" spans="1:10" ht="50.25" customHeight="1">
      <c r="A6" s="1119"/>
      <c r="B6" s="1078"/>
      <c r="C6" s="201" t="s">
        <v>1031</v>
      </c>
      <c r="D6" s="201" t="s">
        <v>1033</v>
      </c>
      <c r="E6" s="201" t="s">
        <v>1035</v>
      </c>
      <c r="F6" s="201" t="s">
        <v>1037</v>
      </c>
      <c r="G6" s="201" t="s">
        <v>923</v>
      </c>
      <c r="H6" s="219" t="s">
        <v>1036</v>
      </c>
    </row>
    <row r="7" spans="1:10" ht="34.799999999999997" thickBot="1">
      <c r="A7" s="1120"/>
      <c r="B7" s="1079"/>
      <c r="C7" s="203" t="s">
        <v>1032</v>
      </c>
      <c r="D7" s="203" t="s">
        <v>1034</v>
      </c>
      <c r="E7" s="203" t="s">
        <v>922</v>
      </c>
      <c r="F7" s="203" t="s">
        <v>1038</v>
      </c>
      <c r="G7" s="203" t="s">
        <v>924</v>
      </c>
      <c r="H7" s="204" t="s">
        <v>925</v>
      </c>
    </row>
    <row r="8" spans="1:10" ht="12">
      <c r="A8" s="137" t="s">
        <v>476</v>
      </c>
      <c r="B8" s="191">
        <v>5679</v>
      </c>
      <c r="C8" s="191">
        <v>1560</v>
      </c>
      <c r="D8" s="191">
        <v>540</v>
      </c>
      <c r="E8" s="191">
        <v>773</v>
      </c>
      <c r="F8" s="191">
        <v>364</v>
      </c>
      <c r="G8" s="191">
        <v>295</v>
      </c>
      <c r="H8" s="215">
        <v>934</v>
      </c>
    </row>
    <row r="9" spans="1:10">
      <c r="A9" s="134" t="s">
        <v>33</v>
      </c>
      <c r="B9" s="216"/>
      <c r="C9" s="216"/>
      <c r="D9" s="216"/>
      <c r="E9" s="216"/>
      <c r="F9" s="216"/>
      <c r="G9" s="216"/>
      <c r="H9" s="217"/>
    </row>
    <row r="10" spans="1:10">
      <c r="A10" s="140" t="s">
        <v>339</v>
      </c>
      <c r="B10" s="216"/>
      <c r="C10" s="216"/>
      <c r="D10" s="216"/>
      <c r="E10" s="216"/>
      <c r="F10" s="216"/>
      <c r="G10" s="216"/>
      <c r="H10" s="217"/>
    </row>
    <row r="11" spans="1:10">
      <c r="A11" s="140" t="s">
        <v>483</v>
      </c>
      <c r="B11" s="216"/>
      <c r="C11" s="216"/>
      <c r="D11" s="216"/>
      <c r="E11" s="216"/>
      <c r="F11" s="216"/>
      <c r="G11" s="216"/>
      <c r="H11" s="217"/>
    </row>
    <row r="12" spans="1:10">
      <c r="A12" s="161" t="s">
        <v>1361</v>
      </c>
      <c r="B12" s="216"/>
      <c r="C12" s="216"/>
      <c r="D12" s="216"/>
      <c r="E12" s="216"/>
      <c r="F12" s="216"/>
      <c r="G12" s="216"/>
      <c r="H12" s="217"/>
    </row>
    <row r="13" spans="1:10">
      <c r="A13" s="142" t="s">
        <v>1362</v>
      </c>
      <c r="B13" s="193">
        <v>199</v>
      </c>
      <c r="C13" s="193">
        <v>89</v>
      </c>
      <c r="D13" s="193">
        <v>14</v>
      </c>
      <c r="E13" s="193">
        <v>12</v>
      </c>
      <c r="F13" s="193">
        <v>7</v>
      </c>
      <c r="G13" s="193">
        <v>9</v>
      </c>
      <c r="H13" s="195">
        <v>20</v>
      </c>
    </row>
    <row r="14" spans="1:10">
      <c r="A14" s="141" t="s">
        <v>1363</v>
      </c>
      <c r="B14" s="193"/>
      <c r="C14" s="193"/>
      <c r="D14" s="193"/>
      <c r="E14" s="193"/>
      <c r="F14" s="193"/>
      <c r="G14" s="193"/>
      <c r="H14" s="195"/>
    </row>
    <row r="15" spans="1:10">
      <c r="A15" s="141" t="s">
        <v>927</v>
      </c>
      <c r="B15" s="193"/>
      <c r="C15" s="193"/>
      <c r="D15" s="193"/>
      <c r="E15" s="193"/>
      <c r="F15" s="193"/>
      <c r="G15" s="193"/>
      <c r="H15" s="195"/>
    </row>
    <row r="16" spans="1:10">
      <c r="A16" s="142" t="s">
        <v>928</v>
      </c>
      <c r="B16" s="193">
        <v>5</v>
      </c>
      <c r="C16" s="193">
        <v>3</v>
      </c>
      <c r="D16" s="193" t="s">
        <v>1474</v>
      </c>
      <c r="E16" s="193" t="s">
        <v>1474</v>
      </c>
      <c r="F16" s="193" t="s">
        <v>1474</v>
      </c>
      <c r="G16" s="193" t="s">
        <v>1474</v>
      </c>
      <c r="H16" s="195">
        <v>1</v>
      </c>
    </row>
    <row r="17" spans="1:8">
      <c r="A17" s="141" t="s">
        <v>929</v>
      </c>
      <c r="B17" s="193"/>
      <c r="C17" s="193"/>
      <c r="D17" s="193"/>
      <c r="E17" s="193"/>
      <c r="F17" s="193"/>
      <c r="G17" s="193"/>
      <c r="H17" s="195"/>
    </row>
    <row r="18" spans="1:8">
      <c r="A18" s="142" t="s">
        <v>1365</v>
      </c>
      <c r="B18" s="193">
        <v>1344</v>
      </c>
      <c r="C18" s="193">
        <v>329</v>
      </c>
      <c r="D18" s="193">
        <v>131</v>
      </c>
      <c r="E18" s="193">
        <v>170</v>
      </c>
      <c r="F18" s="193">
        <v>94</v>
      </c>
      <c r="G18" s="193">
        <v>91</v>
      </c>
      <c r="H18" s="195">
        <v>196</v>
      </c>
    </row>
    <row r="19" spans="1:8">
      <c r="A19" s="118" t="s">
        <v>1366</v>
      </c>
      <c r="B19" s="193"/>
      <c r="C19" s="193"/>
      <c r="D19" s="193"/>
      <c r="E19" s="193"/>
      <c r="F19" s="193"/>
      <c r="G19" s="193"/>
      <c r="H19" s="195"/>
    </row>
    <row r="20" spans="1:8">
      <c r="A20" s="142" t="s">
        <v>930</v>
      </c>
      <c r="B20" s="193">
        <v>1141</v>
      </c>
      <c r="C20" s="193">
        <v>384</v>
      </c>
      <c r="D20" s="193">
        <v>166</v>
      </c>
      <c r="E20" s="193">
        <v>183</v>
      </c>
      <c r="F20" s="193">
        <v>89</v>
      </c>
      <c r="G20" s="193">
        <v>37</v>
      </c>
      <c r="H20" s="195">
        <v>67</v>
      </c>
    </row>
    <row r="21" spans="1:8">
      <c r="A21" s="141" t="s">
        <v>1367</v>
      </c>
      <c r="B21" s="193"/>
      <c r="C21" s="193"/>
      <c r="D21" s="193"/>
      <c r="E21" s="193"/>
      <c r="F21" s="193"/>
      <c r="G21" s="193"/>
      <c r="H21" s="195"/>
    </row>
    <row r="22" spans="1:8">
      <c r="A22" s="142" t="s">
        <v>1368</v>
      </c>
      <c r="B22" s="193">
        <v>1108</v>
      </c>
      <c r="C22" s="193">
        <v>331</v>
      </c>
      <c r="D22" s="193">
        <v>83</v>
      </c>
      <c r="E22" s="193">
        <v>172</v>
      </c>
      <c r="F22" s="193">
        <v>20</v>
      </c>
      <c r="G22" s="193">
        <v>17</v>
      </c>
      <c r="H22" s="195">
        <v>355</v>
      </c>
    </row>
    <row r="23" spans="1:8">
      <c r="A23" s="141" t="s">
        <v>1369</v>
      </c>
      <c r="B23" s="193"/>
      <c r="C23" s="193"/>
      <c r="D23" s="193"/>
      <c r="E23" s="193"/>
      <c r="F23" s="193"/>
      <c r="G23" s="193"/>
      <c r="H23" s="195"/>
    </row>
    <row r="24" spans="1:8">
      <c r="A24" s="142" t="s">
        <v>931</v>
      </c>
      <c r="B24" s="193">
        <v>380</v>
      </c>
      <c r="C24" s="193">
        <v>177</v>
      </c>
      <c r="D24" s="193">
        <v>43</v>
      </c>
      <c r="E24" s="193">
        <v>49</v>
      </c>
      <c r="F24" s="193">
        <v>23</v>
      </c>
      <c r="G24" s="193">
        <v>5</v>
      </c>
      <c r="H24" s="195">
        <v>13</v>
      </c>
    </row>
    <row r="25" spans="1:8">
      <c r="A25" s="141" t="s">
        <v>932</v>
      </c>
      <c r="B25" s="193"/>
      <c r="C25" s="193"/>
      <c r="D25" s="193"/>
      <c r="E25" s="193"/>
      <c r="F25" s="193"/>
      <c r="G25" s="193"/>
      <c r="H25" s="195"/>
    </row>
    <row r="26" spans="1:8">
      <c r="A26" s="142" t="s">
        <v>1370</v>
      </c>
      <c r="B26" s="193">
        <v>713</v>
      </c>
      <c r="C26" s="193">
        <v>153</v>
      </c>
      <c r="D26" s="193">
        <v>51</v>
      </c>
      <c r="E26" s="193">
        <v>113</v>
      </c>
      <c r="F26" s="193">
        <v>64</v>
      </c>
      <c r="G26" s="193">
        <v>52</v>
      </c>
      <c r="H26" s="195">
        <v>110</v>
      </c>
    </row>
    <row r="27" spans="1:8">
      <c r="A27" s="141" t="s">
        <v>933</v>
      </c>
      <c r="B27" s="193"/>
      <c r="C27" s="193"/>
      <c r="D27" s="193"/>
      <c r="E27" s="193"/>
      <c r="F27" s="193"/>
      <c r="G27" s="193"/>
      <c r="H27" s="195"/>
    </row>
    <row r="28" spans="1:8">
      <c r="A28" s="142" t="s">
        <v>1371</v>
      </c>
      <c r="B28" s="193">
        <v>174</v>
      </c>
      <c r="C28" s="193">
        <v>4</v>
      </c>
      <c r="D28" s="193">
        <v>3</v>
      </c>
      <c r="E28" s="193">
        <v>5</v>
      </c>
      <c r="F28" s="193">
        <v>39</v>
      </c>
      <c r="G28" s="193">
        <v>7</v>
      </c>
      <c r="H28" s="195">
        <v>52</v>
      </c>
    </row>
    <row r="29" spans="1:8">
      <c r="A29" s="141" t="s">
        <v>934</v>
      </c>
      <c r="B29" s="220"/>
      <c r="C29" s="220"/>
      <c r="D29" s="220"/>
      <c r="E29" s="220"/>
      <c r="F29" s="220"/>
      <c r="G29" s="220"/>
      <c r="H29" s="209"/>
    </row>
  </sheetData>
  <customSheetViews>
    <customSheetView guid="{A85E6947-5E9C-44EA-9974-2D5A8476B6C9}" showGridLines="0">
      <selection sqref="A1:H1"/>
      <pageMargins left="0.2" right="0.26" top="0.68" bottom="0.33" header="0.5" footer="0.18"/>
      <pageSetup paperSize="9" orientation="portrait" r:id="rId1"/>
      <headerFooter alignWithMargins="0"/>
    </customSheetView>
    <customSheetView guid="{CC2CED46-F28E-4FEE-8298-2DA48F36A2D7}" showGridLines="0">
      <selection activeCell="F35" sqref="F35"/>
      <pageMargins left="0.2" right="0.26" top="0.68" bottom="0.33" header="0.5" footer="0.18"/>
      <pageSetup paperSize="9" orientation="portrait" r:id="rId2"/>
      <headerFooter alignWithMargins="0"/>
    </customSheetView>
    <customSheetView guid="{FCEFCAA7-AD5D-4C5E-BACD-D6687B3FDCC7}" showGridLines="0" topLeftCell="A7">
      <selection activeCell="B8" sqref="B8:H38"/>
      <pageMargins left="0.2" right="0.26" top="0.68" bottom="0.33" header="0.5" footer="0.18"/>
      <pageSetup paperSize="9" orientation="portrait" r:id="rId3"/>
      <headerFooter alignWithMargins="0"/>
    </customSheetView>
    <customSheetView guid="{8709ABF6-20E2-4B99-9C0E-AB7F5DEED495}" showGridLines="0">
      <selection activeCell="E16" sqref="E16"/>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A12" sqref="A12:A29"/>
      <pageMargins left="0.2" right="0.26" top="0.68" bottom="0.33" header="0.5" footer="0.18"/>
      <pageSetup paperSize="9" orientation="portrait" r:id="rId6"/>
      <headerFooter alignWithMargins="0"/>
    </customSheetView>
  </customSheetViews>
  <mergeCells count="5">
    <mergeCell ref="A1:H1"/>
    <mergeCell ref="C4:H4"/>
    <mergeCell ref="C5:H5"/>
    <mergeCell ref="A4:A7"/>
    <mergeCell ref="B4:B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I31"/>
  <sheetViews>
    <sheetView showGridLines="0" zoomScale="85" zoomScaleNormal="85" workbookViewId="0">
      <selection activeCell="A3" sqref="A3"/>
    </sheetView>
  </sheetViews>
  <sheetFormatPr defaultColWidth="9.109375" defaultRowHeight="11.4"/>
  <cols>
    <col min="1" max="1" width="70.88671875" style="6" customWidth="1"/>
    <col min="2" max="8" width="18.6640625" style="6" customWidth="1"/>
    <col min="9" max="16384" width="9.109375" style="6"/>
  </cols>
  <sheetData>
    <row r="1" spans="1:9" s="7" customFormat="1" ht="27" customHeight="1">
      <c r="A1" s="1071" t="s">
        <v>2584</v>
      </c>
      <c r="B1" s="1071"/>
      <c r="C1" s="1071"/>
      <c r="D1" s="1071"/>
      <c r="E1" s="1071"/>
      <c r="F1" s="1071"/>
      <c r="G1" s="1071"/>
      <c r="H1" s="1071"/>
      <c r="I1" s="26"/>
    </row>
    <row r="2" spans="1:9" ht="12" customHeight="1">
      <c r="A2" s="13" t="s">
        <v>1947</v>
      </c>
    </row>
    <row r="3" spans="1:9">
      <c r="A3" s="64" t="s">
        <v>1781</v>
      </c>
      <c r="B3" s="10"/>
      <c r="C3" s="10"/>
      <c r="D3" s="10"/>
      <c r="E3" s="10"/>
      <c r="F3" s="10"/>
      <c r="G3" s="10"/>
      <c r="H3" s="10"/>
    </row>
    <row r="4" spans="1:9">
      <c r="A4" s="1231" t="s">
        <v>1720</v>
      </c>
      <c r="B4" s="1038" t="s">
        <v>1719</v>
      </c>
      <c r="C4" s="1038" t="s">
        <v>935</v>
      </c>
      <c r="D4" s="1038"/>
      <c r="E4" s="1038"/>
      <c r="F4" s="1038"/>
      <c r="G4" s="1038"/>
      <c r="H4" s="1039"/>
    </row>
    <row r="5" spans="1:9" ht="12.75" customHeight="1">
      <c r="A5" s="1119"/>
      <c r="B5" s="1078"/>
      <c r="C5" s="1040" t="s">
        <v>921</v>
      </c>
      <c r="D5" s="1040"/>
      <c r="E5" s="1040"/>
      <c r="F5" s="1040"/>
      <c r="G5" s="1040"/>
      <c r="H5" s="1043"/>
    </row>
    <row r="6" spans="1:9" ht="36">
      <c r="A6" s="1119"/>
      <c r="B6" s="1078"/>
      <c r="C6" s="201" t="s">
        <v>1031</v>
      </c>
      <c r="D6" s="201" t="s">
        <v>1033</v>
      </c>
      <c r="E6" s="201" t="s">
        <v>1035</v>
      </c>
      <c r="F6" s="201" t="s">
        <v>1037</v>
      </c>
      <c r="G6" s="201" t="s">
        <v>923</v>
      </c>
      <c r="H6" s="219" t="s">
        <v>1036</v>
      </c>
    </row>
    <row r="7" spans="1:9" ht="34.5" customHeight="1" thickBot="1">
      <c r="A7" s="1120"/>
      <c r="B7" s="1079"/>
      <c r="C7" s="203" t="s">
        <v>1032</v>
      </c>
      <c r="D7" s="203" t="s">
        <v>1034</v>
      </c>
      <c r="E7" s="203" t="s">
        <v>922</v>
      </c>
      <c r="F7" s="203" t="s">
        <v>1038</v>
      </c>
      <c r="G7" s="203" t="s">
        <v>924</v>
      </c>
      <c r="H7" s="204" t="s">
        <v>925</v>
      </c>
    </row>
    <row r="8" spans="1:9" ht="12">
      <c r="A8" s="137" t="s">
        <v>476</v>
      </c>
      <c r="B8" s="205">
        <v>10593</v>
      </c>
      <c r="C8" s="205">
        <v>3252</v>
      </c>
      <c r="D8" s="205">
        <v>1069</v>
      </c>
      <c r="E8" s="205">
        <v>1539</v>
      </c>
      <c r="F8" s="191">
        <v>686</v>
      </c>
      <c r="G8" s="191">
        <v>443</v>
      </c>
      <c r="H8" s="206">
        <v>1524</v>
      </c>
    </row>
    <row r="9" spans="1:9">
      <c r="A9" s="134" t="s">
        <v>33</v>
      </c>
      <c r="B9" s="193"/>
      <c r="C9" s="193"/>
      <c r="D9" s="193"/>
      <c r="E9" s="193"/>
      <c r="F9" s="193"/>
      <c r="G9" s="193"/>
      <c r="H9" s="195"/>
    </row>
    <row r="10" spans="1:9">
      <c r="A10" s="142" t="s">
        <v>1352</v>
      </c>
      <c r="B10" s="193">
        <v>901</v>
      </c>
      <c r="C10" s="193">
        <v>363</v>
      </c>
      <c r="D10" s="193">
        <v>86</v>
      </c>
      <c r="E10" s="193">
        <v>85</v>
      </c>
      <c r="F10" s="193">
        <v>62</v>
      </c>
      <c r="G10" s="193">
        <v>21</v>
      </c>
      <c r="H10" s="195">
        <v>118</v>
      </c>
    </row>
    <row r="11" spans="1:9">
      <c r="A11" s="141" t="s">
        <v>1353</v>
      </c>
      <c r="B11" s="193"/>
      <c r="C11" s="193"/>
      <c r="D11" s="193"/>
      <c r="E11" s="193"/>
      <c r="F11" s="193"/>
      <c r="G11" s="193"/>
      <c r="H11" s="195"/>
    </row>
    <row r="12" spans="1:9">
      <c r="A12" s="140" t="s">
        <v>936</v>
      </c>
      <c r="B12" s="193"/>
      <c r="C12" s="193"/>
      <c r="D12" s="193"/>
      <c r="E12" s="193"/>
      <c r="F12" s="193"/>
      <c r="G12" s="193"/>
      <c r="H12" s="195"/>
    </row>
    <row r="13" spans="1:9">
      <c r="A13" s="141" t="s">
        <v>937</v>
      </c>
      <c r="B13" s="193"/>
      <c r="C13" s="193"/>
      <c r="D13" s="193"/>
      <c r="E13" s="193"/>
      <c r="F13" s="193"/>
      <c r="G13" s="193"/>
      <c r="H13" s="195"/>
    </row>
    <row r="14" spans="1:9">
      <c r="A14" s="142" t="s">
        <v>938</v>
      </c>
      <c r="B14" s="193">
        <v>428</v>
      </c>
      <c r="C14" s="193">
        <v>156</v>
      </c>
      <c r="D14" s="193">
        <v>57</v>
      </c>
      <c r="E14" s="193">
        <v>63</v>
      </c>
      <c r="F14" s="193">
        <v>19</v>
      </c>
      <c r="G14" s="193">
        <v>13</v>
      </c>
      <c r="H14" s="195">
        <v>56</v>
      </c>
    </row>
    <row r="15" spans="1:9">
      <c r="A15" s="141" t="s">
        <v>939</v>
      </c>
      <c r="B15" s="193"/>
      <c r="C15" s="193"/>
      <c r="D15" s="193"/>
      <c r="E15" s="193"/>
      <c r="F15" s="193"/>
      <c r="G15" s="193"/>
      <c r="H15" s="195"/>
    </row>
    <row r="16" spans="1:9">
      <c r="A16" s="142" t="s">
        <v>940</v>
      </c>
      <c r="B16" s="193">
        <v>551</v>
      </c>
      <c r="C16" s="193">
        <v>204</v>
      </c>
      <c r="D16" s="193">
        <v>54</v>
      </c>
      <c r="E16" s="193">
        <v>101</v>
      </c>
      <c r="F16" s="193">
        <v>27</v>
      </c>
      <c r="G16" s="193">
        <v>10</v>
      </c>
      <c r="H16" s="195">
        <v>66</v>
      </c>
    </row>
    <row r="17" spans="1:9">
      <c r="A17" s="140" t="s">
        <v>941</v>
      </c>
      <c r="B17" s="193"/>
      <c r="C17" s="193"/>
      <c r="D17" s="193"/>
      <c r="E17" s="193"/>
      <c r="F17" s="193"/>
      <c r="G17" s="193"/>
      <c r="H17" s="195"/>
    </row>
    <row r="18" spans="1:9">
      <c r="A18" s="123" t="s">
        <v>1356</v>
      </c>
      <c r="B18" s="193">
        <v>706</v>
      </c>
      <c r="C18" s="193">
        <v>255</v>
      </c>
      <c r="D18" s="193">
        <v>73</v>
      </c>
      <c r="E18" s="193">
        <v>149</v>
      </c>
      <c r="F18" s="193">
        <v>41</v>
      </c>
      <c r="G18" s="193">
        <v>19</v>
      </c>
      <c r="H18" s="195">
        <v>97</v>
      </c>
    </row>
    <row r="19" spans="1:9">
      <c r="A19" s="118" t="s">
        <v>1355</v>
      </c>
      <c r="B19" s="193"/>
      <c r="C19" s="193"/>
      <c r="D19" s="193"/>
      <c r="E19" s="193"/>
      <c r="F19" s="193"/>
      <c r="G19" s="193"/>
      <c r="H19" s="195"/>
    </row>
    <row r="20" spans="1:9">
      <c r="A20" s="142" t="s">
        <v>1354</v>
      </c>
      <c r="B20" s="193">
        <v>171</v>
      </c>
      <c r="C20" s="193">
        <v>74</v>
      </c>
      <c r="D20" s="193">
        <v>28</v>
      </c>
      <c r="E20" s="193">
        <v>30</v>
      </c>
      <c r="F20" s="193">
        <v>8</v>
      </c>
      <c r="G20" s="193">
        <v>1</v>
      </c>
      <c r="H20" s="195">
        <v>12</v>
      </c>
    </row>
    <row r="21" spans="1:9">
      <c r="A21" s="141" t="s">
        <v>1357</v>
      </c>
      <c r="B21" s="193"/>
      <c r="C21" s="193"/>
      <c r="D21" s="193"/>
      <c r="E21" s="193"/>
      <c r="F21" s="193"/>
      <c r="G21" s="193"/>
      <c r="H21" s="195"/>
    </row>
    <row r="22" spans="1:9">
      <c r="A22" s="142" t="s">
        <v>1358</v>
      </c>
      <c r="B22" s="193">
        <v>654</v>
      </c>
      <c r="C22" s="193">
        <v>259</v>
      </c>
      <c r="D22" s="193">
        <v>62</v>
      </c>
      <c r="E22" s="193">
        <v>131</v>
      </c>
      <c r="F22" s="193">
        <v>42</v>
      </c>
      <c r="G22" s="193">
        <v>12</v>
      </c>
      <c r="H22" s="195">
        <v>51</v>
      </c>
    </row>
    <row r="23" spans="1:9">
      <c r="A23" s="141" t="s">
        <v>1359</v>
      </c>
      <c r="B23" s="193"/>
      <c r="C23" s="193"/>
      <c r="D23" s="193"/>
      <c r="E23" s="193"/>
      <c r="F23" s="193"/>
      <c r="G23" s="193"/>
      <c r="H23" s="195"/>
    </row>
    <row r="24" spans="1:9" ht="13.2">
      <c r="A24" s="161" t="s">
        <v>1416</v>
      </c>
      <c r="B24" s="193">
        <v>194</v>
      </c>
      <c r="C24" s="193">
        <v>36</v>
      </c>
      <c r="D24" s="193">
        <v>18</v>
      </c>
      <c r="E24" s="193">
        <v>33</v>
      </c>
      <c r="F24" s="193">
        <v>8</v>
      </c>
      <c r="G24" s="193">
        <v>18</v>
      </c>
      <c r="H24" s="195">
        <v>38</v>
      </c>
    </row>
    <row r="25" spans="1:9" ht="13.2">
      <c r="A25" s="141" t="s">
        <v>1914</v>
      </c>
      <c r="B25" s="193"/>
      <c r="C25" s="193"/>
      <c r="D25" s="193"/>
      <c r="E25" s="193"/>
      <c r="F25" s="193"/>
      <c r="G25" s="193"/>
      <c r="H25" s="195"/>
    </row>
    <row r="26" spans="1:9">
      <c r="A26" s="142" t="s">
        <v>1360</v>
      </c>
      <c r="B26" s="193">
        <v>6416</v>
      </c>
      <c r="C26" s="193">
        <v>1848</v>
      </c>
      <c r="D26" s="193">
        <v>658</v>
      </c>
      <c r="E26" s="193">
        <v>883</v>
      </c>
      <c r="F26" s="193">
        <v>391</v>
      </c>
      <c r="G26" s="193">
        <v>284</v>
      </c>
      <c r="H26" s="195">
        <v>969</v>
      </c>
    </row>
    <row r="27" spans="1:9">
      <c r="A27" s="141" t="s">
        <v>942</v>
      </c>
      <c r="B27" s="193"/>
      <c r="C27" s="193"/>
      <c r="D27" s="193"/>
      <c r="E27" s="193"/>
      <c r="F27" s="193"/>
      <c r="G27" s="193"/>
      <c r="H27" s="195"/>
    </row>
    <row r="28" spans="1:9">
      <c r="A28" s="142" t="s">
        <v>943</v>
      </c>
      <c r="B28" s="193">
        <v>572</v>
      </c>
      <c r="C28" s="193">
        <v>57</v>
      </c>
      <c r="D28" s="193">
        <v>33</v>
      </c>
      <c r="E28" s="193">
        <v>64</v>
      </c>
      <c r="F28" s="193">
        <v>88</v>
      </c>
      <c r="G28" s="193">
        <v>65</v>
      </c>
      <c r="H28" s="195">
        <v>117</v>
      </c>
    </row>
    <row r="29" spans="1:9">
      <c r="A29" s="141" t="s">
        <v>944</v>
      </c>
      <c r="B29" s="904"/>
      <c r="C29" s="904"/>
      <c r="D29" s="904"/>
      <c r="E29" s="904"/>
      <c r="F29" s="904"/>
      <c r="G29" s="904"/>
      <c r="H29" s="942"/>
      <c r="I29" s="10"/>
    </row>
    <row r="30" spans="1:9" ht="20.25" customHeight="1">
      <c r="A30" s="976" t="s">
        <v>945</v>
      </c>
    </row>
    <row r="31" spans="1:9" ht="21.75" customHeight="1">
      <c r="A31" s="987" t="s">
        <v>2530</v>
      </c>
    </row>
  </sheetData>
  <customSheetViews>
    <customSheetView guid="{A85E6947-5E9C-44EA-9974-2D5A8476B6C9}" scale="85" showGridLines="0">
      <selection sqref="A1:H1"/>
      <pageMargins left="0.2" right="0.26" top="0.68" bottom="0.33" header="0.5" footer="0.18"/>
      <pageSetup paperSize="9" orientation="portrait" r:id="rId1"/>
      <headerFooter alignWithMargins="0"/>
    </customSheetView>
    <customSheetView guid="{CC2CED46-F28E-4FEE-8298-2DA48F36A2D7}" showGridLines="0">
      <selection activeCell="C35" sqref="C35"/>
      <pageMargins left="0.2" right="0.26" top="0.68" bottom="0.33" header="0.5" footer="0.18"/>
      <pageSetup paperSize="9" orientation="portrait" r:id="rId2"/>
      <headerFooter alignWithMargins="0"/>
    </customSheetView>
    <customSheetView guid="{FCEFCAA7-AD5D-4C5E-BACD-D6687B3FDCC7}" showGridLines="0" topLeftCell="A5">
      <selection activeCell="B8" sqref="B8:H42"/>
      <pageMargins left="0.2" right="0.26" top="0.68" bottom="0.33" header="0.5" footer="0.18"/>
      <pageSetup paperSize="9" orientation="portrait" r:id="rId3"/>
      <headerFooter alignWithMargins="0"/>
    </customSheetView>
    <customSheetView guid="{8709ABF6-20E2-4B99-9C0E-AB7F5DEED495}" scale="85" showGridLines="0">
      <selection activeCell="J29" sqref="J29"/>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E32" sqref="E32"/>
      <pageMargins left="0.2" right="0.26" top="0.68" bottom="0.33" header="0.5" footer="0.18"/>
      <pageSetup paperSize="9" orientation="portrait" r:id="rId6"/>
      <headerFooter alignWithMargins="0"/>
    </customSheetView>
  </customSheetViews>
  <mergeCells count="5">
    <mergeCell ref="C4:H4"/>
    <mergeCell ref="C5:H5"/>
    <mergeCell ref="A1:H1"/>
    <mergeCell ref="A4:A7"/>
    <mergeCell ref="B4:B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portrait" r:id="rId7"/>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I27"/>
  <sheetViews>
    <sheetView showGridLines="0" zoomScaleNormal="100" workbookViewId="0">
      <selection activeCell="A3" sqref="A3"/>
    </sheetView>
  </sheetViews>
  <sheetFormatPr defaultColWidth="9.109375" defaultRowHeight="11.4"/>
  <cols>
    <col min="1" max="1" width="41.6640625" style="6" customWidth="1"/>
    <col min="2" max="4" width="14.5546875" style="6" customWidth="1"/>
    <col min="5" max="5" width="15.44140625" style="6" customWidth="1"/>
    <col min="6" max="8" width="14.5546875" style="6" customWidth="1"/>
    <col min="9" max="16384" width="9.109375" style="6"/>
  </cols>
  <sheetData>
    <row r="1" spans="1:9" s="7" customFormat="1" ht="27" customHeight="1">
      <c r="A1" s="1044" t="s">
        <v>2584</v>
      </c>
      <c r="B1" s="1044"/>
      <c r="C1" s="1044"/>
      <c r="D1" s="1044"/>
      <c r="E1" s="1044"/>
      <c r="F1" s="1044"/>
      <c r="G1" s="1044"/>
      <c r="H1" s="1044"/>
      <c r="I1" s="26"/>
    </row>
    <row r="2" spans="1:9" ht="12">
      <c r="A2" s="13" t="s">
        <v>1948</v>
      </c>
      <c r="B2" s="13"/>
    </row>
    <row r="3" spans="1:9">
      <c r="A3" s="64" t="s">
        <v>1782</v>
      </c>
      <c r="B3" s="10"/>
      <c r="C3" s="10"/>
      <c r="D3" s="10"/>
      <c r="E3" s="10"/>
      <c r="F3" s="10"/>
      <c r="G3" s="10"/>
      <c r="H3" s="10"/>
    </row>
    <row r="4" spans="1:9">
      <c r="A4" s="1231" t="s">
        <v>1720</v>
      </c>
      <c r="B4" s="1038" t="s">
        <v>1719</v>
      </c>
      <c r="C4" s="1038" t="s">
        <v>935</v>
      </c>
      <c r="D4" s="1038"/>
      <c r="E4" s="1038"/>
      <c r="F4" s="1038"/>
      <c r="G4" s="1038"/>
      <c r="H4" s="1039"/>
    </row>
    <row r="5" spans="1:9">
      <c r="A5" s="1119"/>
      <c r="B5" s="1078"/>
      <c r="C5" s="1040" t="s">
        <v>921</v>
      </c>
      <c r="D5" s="1040"/>
      <c r="E5" s="1040"/>
      <c r="F5" s="1040"/>
      <c r="G5" s="1040"/>
      <c r="H5" s="1043"/>
    </row>
    <row r="6" spans="1:9" ht="36">
      <c r="A6" s="1119"/>
      <c r="B6" s="1078"/>
      <c r="C6" s="201" t="s">
        <v>1031</v>
      </c>
      <c r="D6" s="201" t="s">
        <v>1033</v>
      </c>
      <c r="E6" s="201" t="s">
        <v>1035</v>
      </c>
      <c r="F6" s="201" t="s">
        <v>1037</v>
      </c>
      <c r="G6" s="201" t="s">
        <v>923</v>
      </c>
      <c r="H6" s="219" t="s">
        <v>1036</v>
      </c>
    </row>
    <row r="7" spans="1:9" ht="34.799999999999997" thickBot="1">
      <c r="A7" s="1120"/>
      <c r="B7" s="1079"/>
      <c r="C7" s="203" t="s">
        <v>1032</v>
      </c>
      <c r="D7" s="203" t="s">
        <v>1034</v>
      </c>
      <c r="E7" s="203" t="s">
        <v>922</v>
      </c>
      <c r="F7" s="203" t="s">
        <v>1038</v>
      </c>
      <c r="G7" s="203" t="s">
        <v>924</v>
      </c>
      <c r="H7" s="204" t="s">
        <v>925</v>
      </c>
    </row>
    <row r="8" spans="1:9" ht="12">
      <c r="A8" s="137" t="s">
        <v>476</v>
      </c>
      <c r="B8" s="222">
        <v>5679</v>
      </c>
      <c r="C8" s="222">
        <v>1560</v>
      </c>
      <c r="D8" s="222">
        <v>540</v>
      </c>
      <c r="E8" s="222">
        <v>773</v>
      </c>
      <c r="F8" s="222">
        <v>364</v>
      </c>
      <c r="G8" s="222">
        <v>295</v>
      </c>
      <c r="H8" s="223">
        <v>934</v>
      </c>
    </row>
    <row r="9" spans="1:9">
      <c r="A9" s="134" t="s">
        <v>33</v>
      </c>
      <c r="B9" s="224"/>
      <c r="C9" s="224"/>
      <c r="D9" s="224"/>
      <c r="E9" s="224"/>
      <c r="F9" s="224"/>
      <c r="G9" s="224"/>
      <c r="H9" s="225"/>
    </row>
    <row r="10" spans="1:9">
      <c r="A10" s="140" t="s">
        <v>339</v>
      </c>
      <c r="B10" s="224"/>
      <c r="C10" s="224"/>
      <c r="D10" s="224"/>
      <c r="E10" s="224"/>
      <c r="F10" s="224"/>
      <c r="G10" s="224"/>
      <c r="H10" s="225"/>
    </row>
    <row r="11" spans="1:9">
      <c r="A11" s="140" t="s">
        <v>483</v>
      </c>
      <c r="B11" s="224"/>
      <c r="C11" s="224"/>
      <c r="D11" s="224"/>
      <c r="E11" s="224"/>
      <c r="F11" s="224"/>
      <c r="G11" s="224"/>
      <c r="H11" s="225"/>
    </row>
    <row r="12" spans="1:9">
      <c r="A12" s="142" t="s">
        <v>946</v>
      </c>
      <c r="B12" s="224">
        <v>573</v>
      </c>
      <c r="C12" s="224">
        <v>170</v>
      </c>
      <c r="D12" s="224">
        <v>81</v>
      </c>
      <c r="E12" s="224">
        <v>73</v>
      </c>
      <c r="F12" s="224">
        <v>39</v>
      </c>
      <c r="G12" s="224">
        <v>26</v>
      </c>
      <c r="H12" s="225">
        <v>59</v>
      </c>
    </row>
    <row r="13" spans="1:9">
      <c r="A13" s="141" t="s">
        <v>947</v>
      </c>
      <c r="B13" s="127"/>
      <c r="C13" s="127"/>
      <c r="D13" s="127"/>
      <c r="E13" s="127"/>
      <c r="F13" s="127"/>
      <c r="G13" s="127"/>
      <c r="H13" s="128"/>
    </row>
    <row r="14" spans="1:9">
      <c r="A14" s="142" t="s">
        <v>1349</v>
      </c>
      <c r="B14" s="224">
        <v>120</v>
      </c>
      <c r="C14" s="224">
        <v>18</v>
      </c>
      <c r="D14" s="224">
        <v>8</v>
      </c>
      <c r="E14" s="224">
        <v>27</v>
      </c>
      <c r="F14" s="224">
        <v>10</v>
      </c>
      <c r="G14" s="224">
        <v>6</v>
      </c>
      <c r="H14" s="225">
        <v>16</v>
      </c>
    </row>
    <row r="15" spans="1:9">
      <c r="A15" s="118" t="s">
        <v>1350</v>
      </c>
      <c r="B15" s="127"/>
      <c r="C15" s="127"/>
      <c r="D15" s="127"/>
      <c r="E15" s="127"/>
      <c r="F15" s="127"/>
      <c r="G15" s="127"/>
      <c r="H15" s="128"/>
    </row>
    <row r="16" spans="1:9">
      <c r="A16" s="142" t="s">
        <v>948</v>
      </c>
      <c r="B16" s="224">
        <v>185</v>
      </c>
      <c r="C16" s="224">
        <v>36</v>
      </c>
      <c r="D16" s="224">
        <v>10</v>
      </c>
      <c r="E16" s="224">
        <v>41</v>
      </c>
      <c r="F16" s="224">
        <v>10</v>
      </c>
      <c r="G16" s="224">
        <v>11</v>
      </c>
      <c r="H16" s="225">
        <v>38</v>
      </c>
    </row>
    <row r="17" spans="1:8">
      <c r="A17" s="118" t="s">
        <v>1351</v>
      </c>
      <c r="B17" s="127"/>
      <c r="C17" s="127"/>
      <c r="D17" s="127"/>
      <c r="E17" s="127"/>
      <c r="F17" s="127"/>
      <c r="G17" s="127"/>
      <c r="H17" s="128"/>
    </row>
    <row r="18" spans="1:8">
      <c r="A18" s="142" t="s">
        <v>949</v>
      </c>
      <c r="B18" s="224">
        <v>185</v>
      </c>
      <c r="C18" s="224">
        <v>37</v>
      </c>
      <c r="D18" s="224">
        <v>32</v>
      </c>
      <c r="E18" s="224">
        <v>23</v>
      </c>
      <c r="F18" s="224">
        <v>19</v>
      </c>
      <c r="G18" s="224">
        <v>13</v>
      </c>
      <c r="H18" s="225">
        <v>23</v>
      </c>
    </row>
    <row r="19" spans="1:8">
      <c r="A19" s="141" t="s">
        <v>950</v>
      </c>
      <c r="B19" s="127"/>
      <c r="C19" s="127"/>
      <c r="D19" s="127"/>
      <c r="E19" s="127"/>
      <c r="F19" s="127"/>
      <c r="G19" s="127"/>
      <c r="H19" s="128"/>
    </row>
    <row r="20" spans="1:8">
      <c r="A20" s="140" t="s">
        <v>951</v>
      </c>
      <c r="B20" s="127"/>
      <c r="C20" s="127"/>
      <c r="D20" s="127"/>
      <c r="E20" s="127"/>
      <c r="F20" s="127"/>
      <c r="G20" s="127"/>
      <c r="H20" s="128"/>
    </row>
    <row r="21" spans="1:8">
      <c r="A21" s="141" t="s">
        <v>952</v>
      </c>
      <c r="B21" s="127"/>
      <c r="C21" s="127"/>
      <c r="D21" s="127"/>
      <c r="E21" s="127"/>
      <c r="F21" s="127"/>
      <c r="G21" s="127"/>
      <c r="H21" s="128"/>
    </row>
    <row r="22" spans="1:8">
      <c r="A22" s="142" t="s">
        <v>953</v>
      </c>
      <c r="B22" s="224">
        <v>2460</v>
      </c>
      <c r="C22" s="224">
        <v>825</v>
      </c>
      <c r="D22" s="224">
        <v>208</v>
      </c>
      <c r="E22" s="224">
        <v>333</v>
      </c>
      <c r="F22" s="224">
        <v>92</v>
      </c>
      <c r="G22" s="224">
        <v>79</v>
      </c>
      <c r="H22" s="225">
        <v>514</v>
      </c>
    </row>
    <row r="23" spans="1:8">
      <c r="A23" s="140" t="s">
        <v>954</v>
      </c>
      <c r="B23" s="127"/>
      <c r="C23" s="127"/>
      <c r="D23" s="127"/>
      <c r="E23" s="127"/>
      <c r="F23" s="127"/>
      <c r="G23" s="127"/>
      <c r="H23" s="128"/>
    </row>
    <row r="24" spans="1:8">
      <c r="A24" s="142" t="s">
        <v>955</v>
      </c>
      <c r="B24" s="224">
        <v>1965</v>
      </c>
      <c r="C24" s="224">
        <v>441</v>
      </c>
      <c r="D24" s="224">
        <v>174</v>
      </c>
      <c r="E24" s="224">
        <v>256</v>
      </c>
      <c r="F24" s="224">
        <v>172</v>
      </c>
      <c r="G24" s="224">
        <v>147</v>
      </c>
      <c r="H24" s="225">
        <v>258</v>
      </c>
    </row>
    <row r="25" spans="1:8">
      <c r="A25" s="140" t="s">
        <v>956</v>
      </c>
      <c r="B25" s="127"/>
      <c r="C25" s="127"/>
      <c r="D25" s="127"/>
      <c r="E25" s="127"/>
      <c r="F25" s="127"/>
      <c r="G25" s="127"/>
      <c r="H25" s="128"/>
    </row>
    <row r="26" spans="1:8">
      <c r="A26" s="142" t="s">
        <v>957</v>
      </c>
      <c r="B26" s="224">
        <v>190</v>
      </c>
      <c r="C26" s="224">
        <v>33</v>
      </c>
      <c r="D26" s="224">
        <v>27</v>
      </c>
      <c r="E26" s="224">
        <v>20</v>
      </c>
      <c r="F26" s="224">
        <v>22</v>
      </c>
      <c r="G26" s="224">
        <v>13</v>
      </c>
      <c r="H26" s="225">
        <v>26</v>
      </c>
    </row>
    <row r="27" spans="1:8">
      <c r="A27" s="141" t="s">
        <v>958</v>
      </c>
      <c r="B27" s="224"/>
      <c r="C27" s="224"/>
      <c r="D27" s="224"/>
      <c r="E27" s="224"/>
      <c r="F27" s="224"/>
      <c r="G27" s="224"/>
      <c r="H27" s="225"/>
    </row>
  </sheetData>
  <customSheetViews>
    <customSheetView guid="{A85E6947-5E9C-44EA-9974-2D5A8476B6C9}" showGridLines="0">
      <selection sqref="A1:H1"/>
      <pageMargins left="0.2" right="0.26" top="0.68" bottom="0.33" header="0.5" footer="0.18"/>
      <pageSetup paperSize="9" orientation="portrait" r:id="rId1"/>
      <headerFooter alignWithMargins="0"/>
    </customSheetView>
    <customSheetView guid="{CC2CED46-F28E-4FEE-8298-2DA48F36A2D7}" showGridLines="0">
      <selection activeCell="C34" sqref="C34"/>
      <pageMargins left="0.2" right="0.26" top="0.68" bottom="0.33" header="0.5" footer="0.18"/>
      <pageSetup paperSize="9" orientation="portrait" r:id="rId2"/>
      <headerFooter alignWithMargins="0"/>
    </customSheetView>
    <customSheetView guid="{FCEFCAA7-AD5D-4C5E-BACD-D6687B3FDCC7}" showGridLines="0">
      <selection activeCell="H29" sqref="B8:H29"/>
      <pageMargins left="0.2" right="0.26" top="0.68" bottom="0.33" header="0.5" footer="0.18"/>
      <pageSetup paperSize="9" orientation="portrait" r:id="rId3"/>
      <headerFooter alignWithMargins="0"/>
    </customSheetView>
    <customSheetView guid="{8709ABF6-20E2-4B99-9C0E-AB7F5DEED495}" showGridLines="0">
      <selection activeCell="A29" sqref="A29"/>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G21" sqref="G21"/>
      <pageMargins left="0.2" right="0.26" top="0.68" bottom="0.33" header="0.5" footer="0.18"/>
      <pageSetup paperSize="9" orientation="portrait" r:id="rId6"/>
      <headerFooter alignWithMargins="0"/>
    </customSheetView>
  </customSheetViews>
  <mergeCells count="5">
    <mergeCell ref="C4:H4"/>
    <mergeCell ref="C5:H5"/>
    <mergeCell ref="A1:H1"/>
    <mergeCell ref="A4:A7"/>
    <mergeCell ref="B4:B7"/>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I274"/>
  <sheetViews>
    <sheetView showGridLines="0" zoomScaleNormal="100" workbookViewId="0">
      <selection activeCell="A2" sqref="A2"/>
    </sheetView>
  </sheetViews>
  <sheetFormatPr defaultColWidth="9.109375" defaultRowHeight="11.4"/>
  <cols>
    <col min="1" max="1" width="71.44140625" style="6" customWidth="1"/>
    <col min="2" max="8" width="15.5546875" style="6" customWidth="1"/>
    <col min="9" max="16384" width="9.109375" style="6"/>
  </cols>
  <sheetData>
    <row r="1" spans="1:9" s="7" customFormat="1" ht="27" customHeight="1">
      <c r="A1" s="1044" t="s">
        <v>2584</v>
      </c>
      <c r="B1" s="1044"/>
      <c r="C1" s="1044"/>
      <c r="D1" s="1044"/>
      <c r="E1" s="1044"/>
      <c r="F1" s="1044"/>
      <c r="G1" s="1044"/>
      <c r="H1" s="1044"/>
      <c r="I1" s="26"/>
    </row>
    <row r="2" spans="1:9" ht="12">
      <c r="A2" s="13" t="s">
        <v>1949</v>
      </c>
      <c r="B2" s="13"/>
    </row>
    <row r="3" spans="1:9">
      <c r="A3" s="64" t="s">
        <v>1783</v>
      </c>
      <c r="B3" s="10"/>
      <c r="C3" s="10"/>
      <c r="D3" s="10"/>
      <c r="E3" s="10"/>
      <c r="F3" s="10"/>
      <c r="G3" s="10"/>
      <c r="H3" s="10"/>
    </row>
    <row r="4" spans="1:9">
      <c r="A4" s="1231" t="s">
        <v>1720</v>
      </c>
      <c r="B4" s="1038" t="s">
        <v>1719</v>
      </c>
      <c r="C4" s="1038" t="s">
        <v>935</v>
      </c>
      <c r="D4" s="1038"/>
      <c r="E4" s="1038"/>
      <c r="F4" s="1038"/>
      <c r="G4" s="1038"/>
      <c r="H4" s="1039"/>
    </row>
    <row r="5" spans="1:9">
      <c r="A5" s="1119"/>
      <c r="B5" s="1078"/>
      <c r="C5" s="1040" t="s">
        <v>921</v>
      </c>
      <c r="D5" s="1040"/>
      <c r="E5" s="1040"/>
      <c r="F5" s="1040"/>
      <c r="G5" s="1040"/>
      <c r="H5" s="1043"/>
    </row>
    <row r="6" spans="1:9" s="5" customFormat="1" ht="36">
      <c r="A6" s="1119"/>
      <c r="B6" s="1078"/>
      <c r="C6" s="201" t="s">
        <v>1031</v>
      </c>
      <c r="D6" s="201" t="s">
        <v>1033</v>
      </c>
      <c r="E6" s="201" t="s">
        <v>1035</v>
      </c>
      <c r="F6" s="201" t="s">
        <v>1037</v>
      </c>
      <c r="G6" s="201" t="s">
        <v>923</v>
      </c>
      <c r="H6" s="219" t="s">
        <v>1036</v>
      </c>
    </row>
    <row r="7" spans="1:9" ht="34.799999999999997" thickBot="1">
      <c r="A7" s="1120"/>
      <c r="B7" s="1079"/>
      <c r="C7" s="203" t="s">
        <v>1032</v>
      </c>
      <c r="D7" s="203" t="s">
        <v>1034</v>
      </c>
      <c r="E7" s="203" t="s">
        <v>922</v>
      </c>
      <c r="F7" s="203" t="s">
        <v>1038</v>
      </c>
      <c r="G7" s="203" t="s">
        <v>924</v>
      </c>
      <c r="H7" s="204" t="s">
        <v>925</v>
      </c>
    </row>
    <row r="8" spans="1:9" ht="12">
      <c r="A8" s="137" t="s">
        <v>644</v>
      </c>
      <c r="B8" s="222">
        <v>5679</v>
      </c>
      <c r="C8" s="222">
        <v>1560</v>
      </c>
      <c r="D8" s="222">
        <v>540</v>
      </c>
      <c r="E8" s="222">
        <v>773</v>
      </c>
      <c r="F8" s="222">
        <v>364</v>
      </c>
      <c r="G8" s="222">
        <v>295</v>
      </c>
      <c r="H8" s="223">
        <v>934</v>
      </c>
    </row>
    <row r="9" spans="1:9">
      <c r="A9" s="134" t="s">
        <v>33</v>
      </c>
      <c r="B9" s="224"/>
      <c r="C9" s="224"/>
      <c r="D9" s="224"/>
      <c r="E9" s="224"/>
      <c r="F9" s="224"/>
      <c r="G9" s="224"/>
      <c r="H9" s="225"/>
    </row>
    <row r="10" spans="1:9">
      <c r="A10" s="140" t="s">
        <v>339</v>
      </c>
      <c r="B10" s="224"/>
      <c r="C10" s="224"/>
      <c r="D10" s="224"/>
      <c r="E10" s="224"/>
      <c r="F10" s="224"/>
      <c r="G10" s="224"/>
      <c r="H10" s="225"/>
    </row>
    <row r="11" spans="1:9">
      <c r="A11" s="140" t="s">
        <v>483</v>
      </c>
      <c r="B11" s="224"/>
      <c r="C11" s="224"/>
      <c r="D11" s="224"/>
      <c r="E11" s="224"/>
      <c r="F11" s="224"/>
      <c r="G11" s="224"/>
      <c r="H11" s="225"/>
    </row>
    <row r="12" spans="1:9">
      <c r="A12" s="142" t="s">
        <v>959</v>
      </c>
      <c r="B12" s="224">
        <v>2535</v>
      </c>
      <c r="C12" s="224">
        <v>780</v>
      </c>
      <c r="D12" s="224">
        <v>203</v>
      </c>
      <c r="E12" s="224">
        <v>371</v>
      </c>
      <c r="F12" s="224">
        <v>151</v>
      </c>
      <c r="G12" s="224">
        <v>75</v>
      </c>
      <c r="H12" s="225">
        <v>523</v>
      </c>
    </row>
    <row r="13" spans="1:9">
      <c r="A13" s="141" t="s">
        <v>960</v>
      </c>
      <c r="B13" s="224"/>
      <c r="C13" s="224"/>
      <c r="D13" s="224"/>
      <c r="E13" s="224"/>
      <c r="F13" s="224"/>
      <c r="G13" s="224"/>
      <c r="H13" s="225"/>
    </row>
    <row r="14" spans="1:9">
      <c r="A14" s="142" t="s">
        <v>961</v>
      </c>
      <c r="B14" s="224">
        <v>1026</v>
      </c>
      <c r="C14" s="224">
        <v>283</v>
      </c>
      <c r="D14" s="224">
        <v>158</v>
      </c>
      <c r="E14" s="224">
        <v>120</v>
      </c>
      <c r="F14" s="224">
        <v>63</v>
      </c>
      <c r="G14" s="224">
        <v>49</v>
      </c>
      <c r="H14" s="225">
        <v>106</v>
      </c>
    </row>
    <row r="15" spans="1:9">
      <c r="A15" s="141" t="s">
        <v>962</v>
      </c>
      <c r="B15" s="224"/>
      <c r="C15" s="224"/>
      <c r="D15" s="224"/>
      <c r="E15" s="224"/>
      <c r="F15" s="224"/>
      <c r="G15" s="224"/>
      <c r="H15" s="225"/>
    </row>
    <row r="16" spans="1:9">
      <c r="A16" s="142" t="s">
        <v>1339</v>
      </c>
      <c r="B16" s="224">
        <v>1402</v>
      </c>
      <c r="C16" s="224">
        <v>275</v>
      </c>
      <c r="D16" s="224">
        <v>99</v>
      </c>
      <c r="E16" s="224">
        <v>199</v>
      </c>
      <c r="F16" s="224">
        <v>107</v>
      </c>
      <c r="G16" s="224">
        <v>119</v>
      </c>
      <c r="H16" s="225">
        <v>214</v>
      </c>
    </row>
    <row r="17" spans="1:8">
      <c r="A17" s="141" t="s">
        <v>963</v>
      </c>
      <c r="B17" s="224"/>
      <c r="C17" s="224"/>
      <c r="D17" s="224"/>
      <c r="E17" s="224"/>
      <c r="F17" s="224"/>
      <c r="G17" s="224"/>
      <c r="H17" s="225"/>
    </row>
    <row r="18" spans="1:8">
      <c r="A18" s="142" t="s">
        <v>1340</v>
      </c>
      <c r="B18" s="224">
        <v>97</v>
      </c>
      <c r="C18" s="224">
        <v>52</v>
      </c>
      <c r="D18" s="224">
        <v>14</v>
      </c>
      <c r="E18" s="224">
        <v>12</v>
      </c>
      <c r="F18" s="224">
        <v>6</v>
      </c>
      <c r="G18" s="224">
        <v>2</v>
      </c>
      <c r="H18" s="225">
        <v>1</v>
      </c>
    </row>
    <row r="19" spans="1:8">
      <c r="A19" s="141" t="s">
        <v>1341</v>
      </c>
      <c r="B19" s="224"/>
      <c r="C19" s="224"/>
      <c r="D19" s="224"/>
      <c r="E19" s="224"/>
      <c r="F19" s="224"/>
      <c r="G19" s="224"/>
      <c r="H19" s="225"/>
    </row>
    <row r="20" spans="1:8">
      <c r="A20" s="142" t="s">
        <v>964</v>
      </c>
      <c r="B20" s="224">
        <v>236</v>
      </c>
      <c r="C20" s="224">
        <v>57</v>
      </c>
      <c r="D20" s="224">
        <v>22</v>
      </c>
      <c r="E20" s="224">
        <v>32</v>
      </c>
      <c r="F20" s="224">
        <v>19</v>
      </c>
      <c r="G20" s="224">
        <v>25</v>
      </c>
      <c r="H20" s="225">
        <v>44</v>
      </c>
    </row>
    <row r="21" spans="1:8">
      <c r="A21" s="141" t="s">
        <v>965</v>
      </c>
      <c r="B21" s="224"/>
      <c r="C21" s="224"/>
      <c r="D21" s="224"/>
      <c r="E21" s="224"/>
      <c r="F21" s="224"/>
      <c r="G21" s="224"/>
      <c r="H21" s="225"/>
    </row>
    <row r="22" spans="1:8">
      <c r="A22" s="142" t="s">
        <v>1342</v>
      </c>
      <c r="B22" s="224">
        <v>166</v>
      </c>
      <c r="C22" s="224">
        <v>73</v>
      </c>
      <c r="D22" s="224">
        <v>11</v>
      </c>
      <c r="E22" s="224">
        <v>9</v>
      </c>
      <c r="F22" s="224">
        <v>4</v>
      </c>
      <c r="G22" s="224">
        <v>8</v>
      </c>
      <c r="H22" s="225">
        <v>11</v>
      </c>
    </row>
    <row r="23" spans="1:8">
      <c r="A23" s="141" t="s">
        <v>966</v>
      </c>
      <c r="B23" s="224"/>
      <c r="C23" s="224"/>
      <c r="D23" s="224"/>
      <c r="E23" s="224"/>
      <c r="F23" s="224"/>
      <c r="G23" s="224"/>
      <c r="H23" s="225"/>
    </row>
    <row r="24" spans="1:8">
      <c r="A24" s="142" t="s">
        <v>967</v>
      </c>
      <c r="B24" s="224">
        <v>15</v>
      </c>
      <c r="C24" s="224">
        <v>5</v>
      </c>
      <c r="D24" s="224" t="s">
        <v>1474</v>
      </c>
      <c r="E24" s="224" t="s">
        <v>1474</v>
      </c>
      <c r="F24" s="224" t="s">
        <v>1474</v>
      </c>
      <c r="G24" s="224">
        <v>2</v>
      </c>
      <c r="H24" s="225">
        <v>6</v>
      </c>
    </row>
    <row r="25" spans="1:8">
      <c r="A25" s="141" t="s">
        <v>968</v>
      </c>
      <c r="B25" s="224"/>
      <c r="C25" s="224"/>
      <c r="D25" s="224"/>
      <c r="E25" s="224"/>
      <c r="F25" s="224"/>
      <c r="G25" s="224"/>
      <c r="H25" s="225"/>
    </row>
    <row r="26" spans="1:8">
      <c r="A26" s="142" t="s">
        <v>1343</v>
      </c>
      <c r="B26" s="224">
        <v>4</v>
      </c>
      <c r="C26" s="224" t="s">
        <v>1474</v>
      </c>
      <c r="D26" s="224">
        <v>1</v>
      </c>
      <c r="E26" s="224" t="s">
        <v>1474</v>
      </c>
      <c r="F26" s="224">
        <v>1</v>
      </c>
      <c r="G26" s="224" t="s">
        <v>1474</v>
      </c>
      <c r="H26" s="225">
        <v>1</v>
      </c>
    </row>
    <row r="27" spans="1:8">
      <c r="A27" s="141" t="s">
        <v>1344</v>
      </c>
      <c r="B27" s="224"/>
      <c r="C27" s="224"/>
      <c r="D27" s="224"/>
      <c r="E27" s="224"/>
      <c r="F27" s="224"/>
      <c r="G27" s="224"/>
      <c r="H27" s="225"/>
    </row>
    <row r="28" spans="1:8">
      <c r="A28" s="142" t="s">
        <v>1345</v>
      </c>
      <c r="B28" s="224">
        <v>5</v>
      </c>
      <c r="C28" s="224">
        <v>2</v>
      </c>
      <c r="D28" s="224" t="s">
        <v>1474</v>
      </c>
      <c r="E28" s="224" t="s">
        <v>1474</v>
      </c>
      <c r="F28" s="224" t="s">
        <v>1474</v>
      </c>
      <c r="G28" s="224">
        <v>1</v>
      </c>
      <c r="H28" s="225" t="s">
        <v>1474</v>
      </c>
    </row>
    <row r="29" spans="1:8">
      <c r="A29" s="118" t="s">
        <v>1346</v>
      </c>
      <c r="B29" s="224"/>
      <c r="C29" s="224"/>
      <c r="D29" s="224"/>
      <c r="E29" s="224"/>
      <c r="F29" s="224"/>
      <c r="G29" s="221"/>
      <c r="H29" s="225"/>
    </row>
    <row r="30" spans="1:8">
      <c r="A30" s="142" t="s">
        <v>1347</v>
      </c>
      <c r="B30" s="224">
        <v>24</v>
      </c>
      <c r="C30" s="224">
        <v>4</v>
      </c>
      <c r="D30" s="224">
        <v>3</v>
      </c>
      <c r="E30" s="224">
        <v>4</v>
      </c>
      <c r="F30" s="224">
        <v>2</v>
      </c>
      <c r="G30" s="224">
        <v>2</v>
      </c>
      <c r="H30" s="225">
        <v>5</v>
      </c>
    </row>
    <row r="31" spans="1:8">
      <c r="A31" s="141" t="s">
        <v>1348</v>
      </c>
      <c r="B31" s="224"/>
      <c r="C31" s="224"/>
      <c r="D31" s="224"/>
      <c r="E31" s="224"/>
      <c r="F31" s="224"/>
      <c r="G31" s="224"/>
      <c r="H31" s="225"/>
    </row>
    <row r="32" spans="1:8">
      <c r="A32" s="142" t="s">
        <v>969</v>
      </c>
      <c r="B32" s="224">
        <v>122</v>
      </c>
      <c r="C32" s="224">
        <v>24</v>
      </c>
      <c r="D32" s="224">
        <v>25</v>
      </c>
      <c r="E32" s="224">
        <v>19</v>
      </c>
      <c r="F32" s="224">
        <v>7</v>
      </c>
      <c r="G32" s="224">
        <v>8</v>
      </c>
      <c r="H32" s="225">
        <v>13</v>
      </c>
    </row>
    <row r="33" spans="1:8">
      <c r="A33" s="141" t="s">
        <v>970</v>
      </c>
      <c r="B33" s="226"/>
      <c r="C33" s="226"/>
      <c r="D33" s="226"/>
      <c r="E33" s="226"/>
      <c r="F33" s="226"/>
      <c r="G33" s="226"/>
      <c r="H33" s="227"/>
    </row>
    <row r="34" spans="1:8">
      <c r="B34" s="5"/>
      <c r="C34" s="31"/>
      <c r="D34" s="5"/>
      <c r="E34" s="5"/>
      <c r="F34" s="5"/>
      <c r="G34" s="5"/>
    </row>
    <row r="35" spans="1:8">
      <c r="A35" s="30"/>
      <c r="B35" s="5"/>
      <c r="C35" s="31"/>
      <c r="D35" s="5"/>
      <c r="E35" s="5"/>
      <c r="F35" s="5"/>
      <c r="G35" s="5"/>
    </row>
    <row r="36" spans="1:8">
      <c r="A36" s="30"/>
      <c r="B36" s="5"/>
      <c r="C36" s="31"/>
      <c r="D36" s="5"/>
      <c r="E36" s="5"/>
      <c r="F36" s="5"/>
      <c r="G36" s="5"/>
    </row>
    <row r="37" spans="1:8">
      <c r="B37" s="5"/>
      <c r="C37" s="31"/>
      <c r="D37" s="5"/>
      <c r="E37" s="5"/>
      <c r="F37" s="5"/>
      <c r="G37" s="5"/>
    </row>
    <row r="38" spans="1:8">
      <c r="B38" s="5"/>
      <c r="C38" s="31"/>
      <c r="D38" s="5"/>
      <c r="E38" s="5"/>
      <c r="F38" s="5"/>
      <c r="G38" s="5"/>
    </row>
    <row r="39" spans="1:8">
      <c r="A39" s="30"/>
      <c r="B39" s="5"/>
      <c r="C39" s="31"/>
      <c r="D39" s="5"/>
      <c r="E39" s="5"/>
      <c r="F39" s="5"/>
      <c r="G39" s="5"/>
    </row>
    <row r="40" spans="1:8">
      <c r="A40" s="30"/>
      <c r="B40" s="5"/>
      <c r="C40" s="31"/>
      <c r="D40" s="5"/>
      <c r="E40" s="5"/>
      <c r="F40" s="5"/>
      <c r="G40" s="5"/>
    </row>
    <row r="41" spans="1:8">
      <c r="A41" s="30"/>
      <c r="B41" s="5"/>
      <c r="C41" s="31"/>
      <c r="D41" s="5"/>
      <c r="E41" s="5"/>
      <c r="F41" s="5"/>
      <c r="G41" s="5"/>
    </row>
    <row r="42" spans="1:8">
      <c r="A42" s="30"/>
      <c r="B42" s="5"/>
      <c r="C42" s="31"/>
      <c r="D42" s="5"/>
      <c r="E42" s="5"/>
      <c r="F42" s="5"/>
      <c r="G42" s="5"/>
    </row>
    <row r="43" spans="1:8">
      <c r="B43" s="5"/>
      <c r="C43" s="31"/>
      <c r="D43" s="5"/>
      <c r="E43" s="5"/>
      <c r="F43" s="5"/>
      <c r="G43" s="5"/>
    </row>
    <row r="44" spans="1:8">
      <c r="A44" s="30"/>
      <c r="B44" s="5"/>
      <c r="C44" s="31"/>
      <c r="D44" s="5"/>
      <c r="E44" s="5"/>
      <c r="F44" s="5"/>
      <c r="G44" s="5"/>
    </row>
    <row r="45" spans="1:8">
      <c r="B45" s="5"/>
      <c r="C45" s="31"/>
      <c r="D45" s="5"/>
      <c r="E45" s="5"/>
      <c r="F45" s="5"/>
      <c r="G45" s="5"/>
    </row>
    <row r="46" spans="1:8">
      <c r="A46" s="30"/>
      <c r="B46" s="5"/>
      <c r="C46" s="31"/>
      <c r="D46" s="5"/>
      <c r="E46" s="5"/>
      <c r="F46" s="5"/>
      <c r="G46" s="5"/>
    </row>
    <row r="47" spans="1:8">
      <c r="A47" s="30"/>
      <c r="B47" s="5"/>
      <c r="C47" s="31"/>
      <c r="D47" s="5"/>
      <c r="E47" s="5"/>
      <c r="F47" s="5"/>
      <c r="G47" s="5"/>
    </row>
    <row r="48" spans="1:8">
      <c r="B48" s="5"/>
      <c r="C48" s="31"/>
      <c r="D48" s="5"/>
      <c r="E48" s="5"/>
      <c r="F48" s="5"/>
      <c r="G48" s="5"/>
    </row>
    <row r="49" spans="1:7">
      <c r="A49" s="30"/>
      <c r="B49" s="5"/>
      <c r="C49" s="31"/>
      <c r="D49" s="5"/>
      <c r="E49" s="5"/>
      <c r="F49" s="5"/>
      <c r="G49" s="5"/>
    </row>
    <row r="50" spans="1:7">
      <c r="B50" s="5"/>
      <c r="C50" s="31"/>
      <c r="D50" s="5"/>
      <c r="E50" s="5"/>
      <c r="F50" s="5"/>
      <c r="G50" s="5"/>
    </row>
    <row r="51" spans="1:7">
      <c r="B51" s="5"/>
      <c r="C51" s="31"/>
      <c r="D51" s="5"/>
      <c r="E51" s="5"/>
      <c r="F51" s="5"/>
      <c r="G51" s="5"/>
    </row>
    <row r="52" spans="1:7">
      <c r="B52" s="5"/>
      <c r="C52" s="31"/>
      <c r="D52" s="5"/>
      <c r="E52" s="5"/>
      <c r="F52" s="5"/>
      <c r="G52" s="5"/>
    </row>
    <row r="53" spans="1:7">
      <c r="A53" s="30"/>
      <c r="B53" s="5"/>
      <c r="C53" s="31"/>
      <c r="D53" s="5"/>
      <c r="E53" s="5"/>
      <c r="F53" s="5"/>
      <c r="G53" s="5"/>
    </row>
    <row r="54" spans="1:7">
      <c r="B54" s="5"/>
      <c r="C54" s="31"/>
      <c r="D54" s="5"/>
      <c r="E54" s="5"/>
      <c r="F54" s="5"/>
      <c r="G54" s="5"/>
    </row>
    <row r="55" spans="1:7">
      <c r="B55" s="5"/>
      <c r="C55" s="31"/>
      <c r="D55" s="5"/>
      <c r="E55" s="5"/>
      <c r="F55" s="5"/>
      <c r="G55" s="5"/>
    </row>
    <row r="56" spans="1:7">
      <c r="A56" s="30"/>
      <c r="B56" s="5"/>
      <c r="C56" s="31"/>
      <c r="D56" s="5"/>
      <c r="E56" s="5"/>
      <c r="F56" s="5"/>
      <c r="G56" s="5"/>
    </row>
    <row r="57" spans="1:7">
      <c r="A57" s="30"/>
      <c r="B57" s="5"/>
      <c r="C57" s="31"/>
      <c r="D57" s="5"/>
      <c r="E57" s="5"/>
      <c r="F57" s="5"/>
      <c r="G57" s="5"/>
    </row>
    <row r="58" spans="1:7">
      <c r="B58" s="5"/>
      <c r="C58" s="31"/>
      <c r="D58" s="5"/>
      <c r="E58" s="5"/>
      <c r="F58" s="5"/>
      <c r="G58" s="5"/>
    </row>
    <row r="59" spans="1:7">
      <c r="B59" s="5"/>
      <c r="C59" s="31"/>
      <c r="D59" s="5"/>
      <c r="E59" s="5"/>
      <c r="F59" s="5"/>
      <c r="G59" s="5"/>
    </row>
    <row r="60" spans="1:7">
      <c r="A60" s="30"/>
      <c r="B60" s="5"/>
      <c r="C60" s="31"/>
      <c r="D60" s="5"/>
      <c r="E60" s="5"/>
      <c r="F60" s="5"/>
      <c r="G60" s="5"/>
    </row>
    <row r="61" spans="1:7">
      <c r="A61" s="30"/>
      <c r="B61" s="5"/>
      <c r="C61" s="31"/>
      <c r="D61" s="5"/>
      <c r="E61" s="5"/>
      <c r="F61" s="5"/>
      <c r="G61" s="5"/>
    </row>
    <row r="62" spans="1:7">
      <c r="A62" s="30"/>
      <c r="B62" s="5"/>
      <c r="C62" s="31"/>
      <c r="D62" s="5"/>
      <c r="E62" s="5"/>
      <c r="F62" s="5"/>
      <c r="G62" s="5"/>
    </row>
    <row r="63" spans="1:7">
      <c r="A63" s="30"/>
      <c r="B63" s="5"/>
      <c r="C63" s="31"/>
      <c r="D63" s="5"/>
      <c r="E63" s="5"/>
      <c r="F63" s="5"/>
      <c r="G63" s="5"/>
    </row>
    <row r="64" spans="1:7">
      <c r="A64" s="30"/>
      <c r="B64" s="5"/>
      <c r="C64" s="31"/>
      <c r="D64" s="5"/>
      <c r="E64" s="5"/>
      <c r="F64" s="5"/>
      <c r="G64" s="5"/>
    </row>
    <row r="65" spans="1:7">
      <c r="A65" s="30"/>
      <c r="B65" s="5"/>
      <c r="C65" s="31"/>
      <c r="D65" s="5"/>
      <c r="E65" s="5"/>
      <c r="F65" s="5"/>
      <c r="G65" s="5"/>
    </row>
    <row r="66" spans="1:7">
      <c r="A66" s="30"/>
      <c r="B66" s="5"/>
      <c r="C66" s="31"/>
      <c r="D66" s="5"/>
      <c r="E66" s="5"/>
      <c r="F66" s="5"/>
      <c r="G66" s="5"/>
    </row>
    <row r="67" spans="1:7">
      <c r="A67" s="30"/>
      <c r="B67" s="5"/>
      <c r="C67" s="31"/>
      <c r="D67" s="5"/>
      <c r="E67" s="5"/>
      <c r="F67" s="5"/>
      <c r="G67" s="5"/>
    </row>
    <row r="68" spans="1:7">
      <c r="B68" s="5"/>
      <c r="C68" s="31"/>
      <c r="D68" s="5"/>
      <c r="E68" s="5"/>
      <c r="F68" s="5"/>
      <c r="G68" s="5"/>
    </row>
    <row r="69" spans="1:7">
      <c r="B69" s="5"/>
      <c r="C69" s="31"/>
      <c r="D69" s="5"/>
      <c r="E69" s="5"/>
      <c r="F69" s="5"/>
      <c r="G69" s="5"/>
    </row>
    <row r="70" spans="1:7">
      <c r="B70" s="5"/>
      <c r="C70" s="31"/>
      <c r="D70" s="5"/>
      <c r="E70" s="5"/>
      <c r="F70" s="5"/>
      <c r="G70" s="5"/>
    </row>
    <row r="71" spans="1:7">
      <c r="A71" s="30"/>
      <c r="B71" s="5"/>
      <c r="C71" s="31"/>
      <c r="D71" s="5"/>
      <c r="E71" s="5"/>
      <c r="F71" s="5"/>
      <c r="G71" s="5"/>
    </row>
    <row r="72" spans="1:7">
      <c r="A72" s="30"/>
      <c r="B72" s="5"/>
      <c r="C72" s="31"/>
      <c r="D72" s="5"/>
      <c r="E72" s="5"/>
      <c r="F72" s="5"/>
      <c r="G72" s="5"/>
    </row>
    <row r="73" spans="1:7">
      <c r="B73" s="5"/>
      <c r="C73" s="31"/>
      <c r="D73" s="5"/>
      <c r="E73" s="5"/>
      <c r="F73" s="5"/>
      <c r="G73" s="5"/>
    </row>
    <row r="74" spans="1:7">
      <c r="B74" s="5"/>
      <c r="C74" s="31"/>
      <c r="D74" s="5"/>
      <c r="E74" s="5"/>
      <c r="F74" s="5"/>
      <c r="G74" s="5"/>
    </row>
    <row r="75" spans="1:7">
      <c r="A75" s="30"/>
      <c r="B75" s="5"/>
      <c r="C75" s="31"/>
      <c r="D75" s="5"/>
      <c r="E75" s="5"/>
      <c r="F75" s="5"/>
      <c r="G75" s="5"/>
    </row>
    <row r="76" spans="1:7">
      <c r="A76" s="30"/>
      <c r="B76" s="5"/>
      <c r="C76" s="31"/>
      <c r="D76" s="5"/>
      <c r="E76" s="5"/>
      <c r="F76" s="5"/>
      <c r="G76" s="5"/>
    </row>
    <row r="77" spans="1:7">
      <c r="A77" s="30"/>
      <c r="B77" s="5"/>
      <c r="C77" s="31"/>
      <c r="D77" s="5"/>
      <c r="E77" s="5"/>
      <c r="F77" s="5"/>
      <c r="G77" s="5"/>
    </row>
    <row r="78" spans="1:7">
      <c r="A78" s="30"/>
      <c r="B78" s="5"/>
      <c r="C78" s="31"/>
      <c r="D78" s="5"/>
      <c r="E78" s="5"/>
      <c r="F78" s="5"/>
      <c r="G78" s="5"/>
    </row>
    <row r="79" spans="1:7">
      <c r="A79" s="30"/>
      <c r="B79" s="5"/>
      <c r="C79" s="31"/>
      <c r="D79" s="5"/>
      <c r="E79" s="5"/>
      <c r="F79" s="5"/>
      <c r="G79" s="5"/>
    </row>
    <row r="80" spans="1:7">
      <c r="A80" s="30"/>
      <c r="B80" s="5"/>
      <c r="C80" s="31"/>
      <c r="D80" s="5"/>
      <c r="E80" s="5"/>
      <c r="F80" s="5"/>
      <c r="G80" s="5"/>
    </row>
    <row r="81" spans="1:7">
      <c r="A81" s="30"/>
      <c r="B81" s="5"/>
      <c r="C81" s="31"/>
      <c r="D81" s="5"/>
      <c r="E81" s="5"/>
      <c r="F81" s="5"/>
      <c r="G81" s="5"/>
    </row>
    <row r="82" spans="1:7">
      <c r="A82" s="30"/>
      <c r="B82" s="5"/>
      <c r="C82" s="31"/>
      <c r="D82" s="5"/>
      <c r="E82" s="5"/>
      <c r="F82" s="5"/>
      <c r="G82" s="5"/>
    </row>
    <row r="83" spans="1:7">
      <c r="A83" s="30"/>
      <c r="B83" s="5"/>
      <c r="C83" s="31"/>
      <c r="D83" s="5"/>
      <c r="E83" s="5"/>
      <c r="F83" s="5"/>
      <c r="G83" s="5"/>
    </row>
    <row r="84" spans="1:7">
      <c r="A84" s="30"/>
      <c r="B84" s="5"/>
      <c r="C84" s="31"/>
      <c r="D84" s="5"/>
      <c r="E84" s="5"/>
      <c r="F84" s="5"/>
      <c r="G84" s="5"/>
    </row>
    <row r="85" spans="1:7">
      <c r="A85" s="30"/>
      <c r="B85" s="5"/>
      <c r="C85" s="31"/>
      <c r="D85" s="5"/>
      <c r="E85" s="5"/>
      <c r="F85" s="5"/>
      <c r="G85" s="5"/>
    </row>
    <row r="86" spans="1:7">
      <c r="B86" s="5"/>
      <c r="C86" s="31"/>
      <c r="D86" s="5"/>
      <c r="E86" s="5"/>
      <c r="F86" s="5"/>
      <c r="G86" s="5"/>
    </row>
    <row r="87" spans="1:7">
      <c r="B87" s="5"/>
      <c r="C87" s="31"/>
      <c r="D87" s="5"/>
      <c r="E87" s="5"/>
      <c r="F87" s="5"/>
      <c r="G87" s="5"/>
    </row>
    <row r="88" spans="1:7">
      <c r="B88" s="5"/>
      <c r="C88" s="31"/>
      <c r="D88" s="5"/>
      <c r="E88" s="5"/>
      <c r="F88" s="5"/>
      <c r="G88" s="5"/>
    </row>
    <row r="89" spans="1:7">
      <c r="A89" s="30"/>
      <c r="B89" s="5"/>
      <c r="C89" s="31"/>
      <c r="D89" s="5"/>
      <c r="E89" s="5"/>
      <c r="F89" s="5"/>
      <c r="G89" s="5"/>
    </row>
    <row r="90" spans="1:7">
      <c r="B90" s="5"/>
      <c r="C90" s="31"/>
      <c r="D90" s="5"/>
      <c r="E90" s="5"/>
      <c r="F90" s="5"/>
      <c r="G90" s="5"/>
    </row>
    <row r="91" spans="1:7">
      <c r="B91" s="5"/>
      <c r="C91" s="31"/>
      <c r="D91" s="5"/>
      <c r="E91" s="5"/>
      <c r="F91" s="5"/>
      <c r="G91" s="5"/>
    </row>
    <row r="92" spans="1:7">
      <c r="A92" s="30"/>
      <c r="B92" s="5"/>
      <c r="C92" s="31"/>
      <c r="D92" s="5"/>
      <c r="E92" s="5"/>
      <c r="F92" s="5"/>
      <c r="G92" s="5"/>
    </row>
    <row r="93" spans="1:7">
      <c r="A93" s="30"/>
      <c r="B93" s="5"/>
      <c r="C93" s="31"/>
      <c r="D93" s="5"/>
      <c r="E93" s="5"/>
      <c r="F93" s="5"/>
      <c r="G93" s="5"/>
    </row>
    <row r="94" spans="1:7">
      <c r="A94" s="30"/>
      <c r="B94" s="5"/>
      <c r="C94" s="31"/>
      <c r="D94" s="5"/>
      <c r="E94" s="5"/>
      <c r="F94" s="5"/>
      <c r="G94" s="5"/>
    </row>
    <row r="95" spans="1:7">
      <c r="A95" s="30"/>
      <c r="B95" s="5"/>
      <c r="C95" s="31"/>
      <c r="D95" s="5"/>
      <c r="E95" s="5"/>
      <c r="F95" s="5"/>
      <c r="G95" s="5"/>
    </row>
    <row r="96" spans="1:7">
      <c r="B96" s="5"/>
      <c r="C96" s="31"/>
      <c r="D96" s="5"/>
      <c r="E96" s="5"/>
      <c r="F96" s="5"/>
      <c r="G96" s="5"/>
    </row>
    <row r="97" spans="1:7">
      <c r="B97" s="5"/>
      <c r="C97" s="31"/>
      <c r="D97" s="5"/>
      <c r="E97" s="5"/>
      <c r="F97" s="5"/>
      <c r="G97" s="5"/>
    </row>
    <row r="98" spans="1:7">
      <c r="A98" s="30"/>
      <c r="B98" s="5"/>
      <c r="C98" s="31"/>
      <c r="D98" s="5"/>
      <c r="E98" s="5"/>
      <c r="F98" s="5"/>
      <c r="G98" s="5"/>
    </row>
    <row r="99" spans="1:7">
      <c r="A99" s="30"/>
      <c r="B99" s="5"/>
      <c r="C99" s="31"/>
      <c r="D99" s="5"/>
      <c r="E99" s="5"/>
      <c r="F99" s="5"/>
      <c r="G99" s="5"/>
    </row>
    <row r="100" spans="1:7">
      <c r="A100" s="30"/>
      <c r="B100" s="5"/>
      <c r="C100" s="31"/>
      <c r="D100" s="5"/>
      <c r="E100" s="5"/>
      <c r="F100" s="5"/>
      <c r="G100" s="5"/>
    </row>
    <row r="101" spans="1:7">
      <c r="A101" s="30"/>
      <c r="B101" s="5"/>
      <c r="C101" s="31"/>
      <c r="D101" s="5"/>
      <c r="E101" s="5"/>
      <c r="F101" s="5"/>
      <c r="G101" s="5"/>
    </row>
    <row r="102" spans="1:7">
      <c r="A102" s="30"/>
      <c r="B102" s="5"/>
      <c r="C102" s="31"/>
      <c r="D102" s="5"/>
      <c r="E102" s="5"/>
      <c r="F102" s="5"/>
      <c r="G102" s="5"/>
    </row>
    <row r="103" spans="1:7">
      <c r="A103" s="30"/>
      <c r="B103" s="5"/>
      <c r="C103" s="31"/>
      <c r="D103" s="5"/>
      <c r="E103" s="5"/>
      <c r="F103" s="5"/>
      <c r="G103" s="5"/>
    </row>
    <row r="104" spans="1:7">
      <c r="A104" s="30"/>
      <c r="B104" s="5"/>
      <c r="C104" s="31"/>
      <c r="D104" s="5"/>
      <c r="E104" s="5"/>
      <c r="F104" s="5"/>
      <c r="G104" s="5"/>
    </row>
    <row r="105" spans="1:7">
      <c r="A105" s="30"/>
      <c r="B105" s="5"/>
      <c r="C105" s="31"/>
      <c r="D105" s="5"/>
      <c r="E105" s="5"/>
      <c r="F105" s="5"/>
      <c r="G105" s="5"/>
    </row>
    <row r="106" spans="1:7">
      <c r="A106" s="30"/>
      <c r="B106" s="5"/>
      <c r="C106" s="31"/>
      <c r="D106" s="5"/>
      <c r="E106" s="5"/>
      <c r="F106" s="5"/>
      <c r="G106" s="5"/>
    </row>
    <row r="107" spans="1:7">
      <c r="A107" s="30"/>
      <c r="B107" s="5"/>
      <c r="C107" s="31"/>
      <c r="D107" s="5"/>
      <c r="E107" s="5"/>
      <c r="F107" s="5"/>
      <c r="G107" s="5"/>
    </row>
    <row r="108" spans="1:7">
      <c r="A108" s="30"/>
      <c r="B108" s="5"/>
      <c r="C108" s="31"/>
      <c r="D108" s="5"/>
      <c r="E108" s="5"/>
      <c r="F108" s="5"/>
      <c r="G108" s="5"/>
    </row>
    <row r="109" spans="1:7">
      <c r="A109" s="30"/>
      <c r="B109" s="5"/>
      <c r="C109" s="31"/>
      <c r="D109" s="5"/>
      <c r="E109" s="5"/>
      <c r="F109" s="5"/>
      <c r="G109" s="5"/>
    </row>
    <row r="110" spans="1:7">
      <c r="B110" s="5"/>
      <c r="C110" s="31"/>
      <c r="D110" s="5"/>
      <c r="E110" s="5"/>
      <c r="F110" s="5"/>
      <c r="G110" s="5"/>
    </row>
    <row r="111" spans="1:7">
      <c r="B111" s="5"/>
      <c r="C111" s="31"/>
      <c r="D111" s="5"/>
      <c r="E111" s="5"/>
      <c r="F111" s="5"/>
      <c r="G111" s="5"/>
    </row>
    <row r="112" spans="1:7">
      <c r="B112" s="5"/>
      <c r="C112" s="31"/>
      <c r="D112" s="5"/>
      <c r="E112" s="5"/>
      <c r="F112" s="5"/>
      <c r="G112" s="5"/>
    </row>
    <row r="113" spans="1:7">
      <c r="A113" s="30"/>
      <c r="B113" s="5"/>
      <c r="C113" s="31"/>
      <c r="D113" s="5"/>
      <c r="E113" s="5"/>
      <c r="F113" s="5"/>
      <c r="G113" s="5"/>
    </row>
    <row r="114" spans="1:7">
      <c r="B114" s="5"/>
      <c r="C114" s="31"/>
      <c r="D114" s="5"/>
      <c r="E114" s="5"/>
      <c r="F114" s="5"/>
      <c r="G114" s="5"/>
    </row>
    <row r="115" spans="1:7">
      <c r="B115" s="5"/>
      <c r="C115" s="31"/>
      <c r="D115" s="5"/>
      <c r="E115" s="5"/>
      <c r="F115" s="5"/>
      <c r="G115" s="5"/>
    </row>
    <row r="116" spans="1:7">
      <c r="A116" s="30"/>
      <c r="B116" s="5"/>
      <c r="C116" s="31"/>
      <c r="D116" s="5"/>
      <c r="E116" s="5"/>
      <c r="F116" s="5"/>
      <c r="G116" s="5"/>
    </row>
    <row r="117" spans="1:7">
      <c r="A117" s="30"/>
      <c r="B117" s="5"/>
      <c r="C117" s="31"/>
      <c r="D117" s="5"/>
      <c r="E117" s="5"/>
      <c r="F117" s="5"/>
      <c r="G117" s="5"/>
    </row>
    <row r="118" spans="1:7">
      <c r="B118" s="5"/>
      <c r="C118" s="31"/>
      <c r="D118" s="5"/>
      <c r="E118" s="5"/>
      <c r="F118" s="5"/>
      <c r="G118" s="5"/>
    </row>
    <row r="119" spans="1:7">
      <c r="B119" s="5"/>
      <c r="C119" s="31"/>
      <c r="D119" s="5"/>
      <c r="E119" s="5"/>
      <c r="F119" s="5"/>
      <c r="G119" s="5"/>
    </row>
    <row r="120" spans="1:7">
      <c r="A120" s="30"/>
      <c r="B120" s="5"/>
      <c r="C120" s="31"/>
      <c r="D120" s="5"/>
      <c r="E120" s="5"/>
      <c r="F120" s="5"/>
      <c r="G120" s="5"/>
    </row>
    <row r="121" spans="1:7">
      <c r="A121" s="30"/>
      <c r="B121" s="5"/>
      <c r="C121" s="31"/>
      <c r="D121" s="5"/>
      <c r="E121" s="5"/>
      <c r="F121" s="5"/>
      <c r="G121" s="5"/>
    </row>
    <row r="122" spans="1:7">
      <c r="A122" s="30"/>
      <c r="B122" s="5"/>
      <c r="C122" s="31"/>
      <c r="D122" s="5"/>
      <c r="E122" s="5"/>
      <c r="F122" s="5"/>
      <c r="G122" s="5"/>
    </row>
    <row r="123" spans="1:7">
      <c r="A123" s="30"/>
      <c r="B123" s="5"/>
      <c r="C123" s="31"/>
      <c r="D123" s="5"/>
      <c r="E123" s="5"/>
      <c r="F123" s="5"/>
      <c r="G123" s="5"/>
    </row>
    <row r="124" spans="1:7">
      <c r="A124" s="30"/>
      <c r="B124" s="5"/>
      <c r="C124" s="31"/>
      <c r="D124" s="5"/>
      <c r="E124" s="5"/>
      <c r="F124" s="5"/>
      <c r="G124" s="5"/>
    </row>
    <row r="125" spans="1:7">
      <c r="A125" s="30"/>
      <c r="B125" s="5"/>
      <c r="C125" s="31"/>
      <c r="D125" s="5"/>
      <c r="E125" s="5"/>
      <c r="F125" s="5"/>
      <c r="G125" s="5"/>
    </row>
    <row r="126" spans="1:7">
      <c r="A126" s="30"/>
      <c r="B126" s="5"/>
      <c r="C126" s="31"/>
      <c r="D126" s="5"/>
      <c r="E126" s="5"/>
      <c r="F126" s="5"/>
      <c r="G126" s="5"/>
    </row>
    <row r="127" spans="1:7">
      <c r="A127" s="30"/>
      <c r="B127" s="5"/>
      <c r="C127" s="31"/>
      <c r="D127" s="5"/>
      <c r="E127" s="5"/>
      <c r="F127" s="5"/>
      <c r="G127" s="5"/>
    </row>
    <row r="128" spans="1:7">
      <c r="A128" s="30"/>
      <c r="B128" s="5"/>
      <c r="C128" s="31"/>
      <c r="D128" s="5"/>
      <c r="E128" s="5"/>
      <c r="F128" s="5"/>
      <c r="G128" s="5"/>
    </row>
    <row r="129" spans="1:7">
      <c r="A129" s="30"/>
      <c r="B129" s="5"/>
      <c r="C129" s="31"/>
      <c r="D129" s="5"/>
      <c r="E129" s="5"/>
      <c r="F129" s="5"/>
      <c r="G129" s="5"/>
    </row>
    <row r="130" spans="1:7">
      <c r="A130" s="30"/>
      <c r="B130" s="5"/>
      <c r="C130" s="31"/>
      <c r="D130" s="5"/>
      <c r="E130" s="5"/>
      <c r="F130" s="5"/>
      <c r="G130" s="5"/>
    </row>
    <row r="131" spans="1:7">
      <c r="A131" s="30"/>
      <c r="B131" s="5"/>
      <c r="C131" s="31"/>
      <c r="D131" s="5"/>
      <c r="E131" s="5"/>
      <c r="F131" s="5"/>
      <c r="G131" s="5"/>
    </row>
    <row r="132" spans="1:7">
      <c r="B132" s="5"/>
      <c r="C132" s="31"/>
      <c r="D132" s="5"/>
      <c r="E132" s="5"/>
      <c r="F132" s="5"/>
      <c r="G132" s="5"/>
    </row>
    <row r="133" spans="1:7">
      <c r="B133" s="5"/>
      <c r="C133" s="31"/>
      <c r="D133" s="5"/>
      <c r="E133" s="5"/>
      <c r="F133" s="5"/>
      <c r="G133" s="5"/>
    </row>
    <row r="134" spans="1:7">
      <c r="B134" s="5"/>
      <c r="C134" s="31"/>
      <c r="D134" s="5"/>
      <c r="E134" s="5"/>
      <c r="F134" s="5"/>
      <c r="G134" s="5"/>
    </row>
    <row r="135" spans="1:7">
      <c r="A135" s="30"/>
      <c r="B135" s="5"/>
      <c r="C135" s="31"/>
      <c r="D135" s="5"/>
      <c r="E135" s="5"/>
      <c r="F135" s="5"/>
      <c r="G135" s="5"/>
    </row>
    <row r="136" spans="1:7">
      <c r="B136" s="5"/>
      <c r="C136" s="31"/>
      <c r="D136" s="5"/>
      <c r="E136" s="5"/>
      <c r="F136" s="5"/>
      <c r="G136" s="5"/>
    </row>
    <row r="137" spans="1:7">
      <c r="B137" s="5"/>
      <c r="C137" s="31"/>
      <c r="D137" s="5"/>
      <c r="E137" s="5"/>
      <c r="F137" s="5"/>
      <c r="G137" s="5"/>
    </row>
    <row r="138" spans="1:7">
      <c r="A138" s="30"/>
      <c r="B138" s="5"/>
      <c r="C138" s="31"/>
      <c r="D138" s="5"/>
      <c r="E138" s="5"/>
      <c r="F138" s="5"/>
      <c r="G138" s="5"/>
    </row>
    <row r="139" spans="1:7">
      <c r="A139" s="30"/>
      <c r="B139" s="5"/>
      <c r="C139" s="31"/>
      <c r="D139" s="5"/>
      <c r="E139" s="5"/>
      <c r="F139" s="5"/>
      <c r="G139" s="5"/>
    </row>
    <row r="140" spans="1:7">
      <c r="A140" s="30"/>
      <c r="B140" s="5"/>
      <c r="C140" s="31"/>
      <c r="D140" s="5"/>
      <c r="E140" s="5"/>
      <c r="F140" s="5"/>
      <c r="G140" s="5"/>
    </row>
    <row r="141" spans="1:7">
      <c r="A141" s="30"/>
      <c r="B141" s="5"/>
      <c r="C141" s="31"/>
      <c r="D141" s="5"/>
      <c r="E141" s="5"/>
      <c r="F141" s="5"/>
      <c r="G141" s="5"/>
    </row>
    <row r="142" spans="1:7">
      <c r="A142" s="30"/>
      <c r="B142" s="5"/>
      <c r="C142" s="31"/>
      <c r="D142" s="5"/>
      <c r="E142" s="5"/>
      <c r="F142" s="5"/>
      <c r="G142" s="5"/>
    </row>
    <row r="143" spans="1:7">
      <c r="B143" s="5"/>
      <c r="C143" s="31"/>
      <c r="D143" s="5"/>
      <c r="E143" s="5"/>
      <c r="F143" s="5"/>
      <c r="G143" s="5"/>
    </row>
    <row r="144" spans="1:7">
      <c r="A144" s="30"/>
      <c r="B144" s="5"/>
      <c r="C144" s="31"/>
      <c r="D144" s="5"/>
      <c r="E144" s="5"/>
      <c r="F144" s="5"/>
      <c r="G144" s="5"/>
    </row>
    <row r="145" spans="1:7">
      <c r="A145" s="30"/>
      <c r="B145" s="5"/>
      <c r="C145" s="31"/>
      <c r="D145" s="5"/>
      <c r="E145" s="5"/>
      <c r="F145" s="5"/>
      <c r="G145" s="5"/>
    </row>
    <row r="146" spans="1:7">
      <c r="B146" s="5"/>
      <c r="C146" s="31"/>
      <c r="D146" s="5"/>
      <c r="E146" s="5"/>
      <c r="F146" s="5"/>
      <c r="G146" s="5"/>
    </row>
    <row r="147" spans="1:7">
      <c r="A147" s="30"/>
      <c r="B147" s="5"/>
      <c r="C147" s="31"/>
      <c r="D147" s="5"/>
      <c r="E147" s="5"/>
      <c r="F147" s="5"/>
      <c r="G147" s="5"/>
    </row>
    <row r="148" spans="1:7">
      <c r="B148" s="5"/>
      <c r="C148" s="31"/>
      <c r="D148" s="5"/>
      <c r="E148" s="5"/>
      <c r="F148" s="5"/>
      <c r="G148" s="5"/>
    </row>
    <row r="149" spans="1:7">
      <c r="B149" s="5"/>
      <c r="C149" s="31"/>
      <c r="D149" s="5"/>
      <c r="E149" s="5"/>
      <c r="F149" s="5"/>
      <c r="G149" s="5"/>
    </row>
    <row r="150" spans="1:7">
      <c r="B150" s="5"/>
      <c r="C150" s="31"/>
      <c r="D150" s="5"/>
      <c r="E150" s="5"/>
      <c r="F150" s="5"/>
      <c r="G150" s="5"/>
    </row>
    <row r="151" spans="1:7">
      <c r="A151" s="30"/>
      <c r="B151" s="5"/>
      <c r="C151" s="31"/>
      <c r="D151" s="5"/>
      <c r="E151" s="5"/>
      <c r="F151" s="5"/>
      <c r="G151" s="5"/>
    </row>
    <row r="152" spans="1:7">
      <c r="A152" s="30"/>
      <c r="B152" s="5"/>
      <c r="C152" s="31"/>
      <c r="D152" s="5"/>
      <c r="E152" s="5"/>
      <c r="F152" s="5"/>
      <c r="G152" s="5"/>
    </row>
    <row r="153" spans="1:7">
      <c r="A153" s="30"/>
      <c r="B153" s="5"/>
      <c r="C153" s="31"/>
      <c r="D153" s="5"/>
      <c r="E153" s="5"/>
      <c r="F153" s="5"/>
      <c r="G153" s="5"/>
    </row>
    <row r="154" spans="1:7">
      <c r="A154" s="30"/>
      <c r="B154" s="5"/>
      <c r="C154" s="31"/>
      <c r="D154" s="5"/>
      <c r="E154" s="5"/>
      <c r="F154" s="5"/>
      <c r="G154" s="5"/>
    </row>
    <row r="155" spans="1:7">
      <c r="B155" s="5"/>
      <c r="C155" s="31"/>
      <c r="D155" s="5"/>
      <c r="E155" s="5"/>
      <c r="F155" s="5"/>
      <c r="G155" s="5"/>
    </row>
    <row r="156" spans="1:7">
      <c r="B156" s="5"/>
      <c r="C156" s="31"/>
      <c r="D156" s="5"/>
      <c r="E156" s="5"/>
      <c r="F156" s="5"/>
      <c r="G156" s="5"/>
    </row>
    <row r="157" spans="1:7">
      <c r="A157" s="30"/>
      <c r="B157" s="5"/>
      <c r="C157" s="31"/>
      <c r="D157" s="5"/>
      <c r="E157" s="5"/>
      <c r="F157" s="5"/>
      <c r="G157" s="5"/>
    </row>
    <row r="158" spans="1:7">
      <c r="A158" s="30"/>
      <c r="B158" s="5"/>
      <c r="C158" s="31"/>
      <c r="D158" s="5"/>
      <c r="E158" s="5"/>
      <c r="F158" s="5"/>
      <c r="G158" s="5"/>
    </row>
    <row r="159" spans="1:7">
      <c r="B159" s="5"/>
      <c r="C159" s="31"/>
      <c r="D159" s="5"/>
      <c r="E159" s="5"/>
      <c r="F159" s="5"/>
      <c r="G159" s="5"/>
    </row>
    <row r="160" spans="1:7">
      <c r="B160" s="5"/>
      <c r="C160" s="31"/>
      <c r="D160" s="5"/>
      <c r="E160" s="5"/>
      <c r="F160" s="5"/>
      <c r="G160" s="5"/>
    </row>
    <row r="161" spans="1:7">
      <c r="B161" s="5"/>
      <c r="C161" s="31"/>
      <c r="D161" s="5"/>
      <c r="E161" s="5"/>
      <c r="F161" s="5"/>
      <c r="G161" s="5"/>
    </row>
    <row r="162" spans="1:7">
      <c r="A162" s="30"/>
      <c r="B162" s="5"/>
      <c r="C162" s="31"/>
      <c r="D162" s="5"/>
      <c r="E162" s="5"/>
      <c r="F162" s="5"/>
      <c r="G162" s="5"/>
    </row>
    <row r="163" spans="1:7">
      <c r="B163" s="5"/>
      <c r="C163" s="31"/>
      <c r="D163" s="5"/>
      <c r="E163" s="5"/>
      <c r="F163" s="5"/>
      <c r="G163" s="5"/>
    </row>
    <row r="164" spans="1:7">
      <c r="B164" s="5"/>
      <c r="C164" s="31"/>
      <c r="D164" s="5"/>
      <c r="E164" s="5"/>
      <c r="F164" s="5"/>
      <c r="G164" s="5"/>
    </row>
    <row r="165" spans="1:7">
      <c r="A165" s="30"/>
      <c r="B165" s="5"/>
      <c r="C165" s="31"/>
      <c r="D165" s="5"/>
      <c r="E165" s="5"/>
      <c r="F165" s="5"/>
      <c r="G165" s="5"/>
    </row>
    <row r="166" spans="1:7">
      <c r="A166" s="30"/>
      <c r="B166" s="5"/>
      <c r="C166" s="31"/>
      <c r="D166" s="5"/>
      <c r="E166" s="5"/>
      <c r="F166" s="5"/>
      <c r="G166" s="5"/>
    </row>
    <row r="167" spans="1:7">
      <c r="B167" s="5"/>
      <c r="C167" s="31"/>
      <c r="D167" s="5"/>
      <c r="E167" s="5"/>
      <c r="F167" s="5"/>
      <c r="G167" s="5"/>
    </row>
    <row r="168" spans="1:7">
      <c r="B168" s="5"/>
      <c r="C168" s="31"/>
      <c r="D168" s="5"/>
      <c r="E168" s="5"/>
      <c r="F168" s="5"/>
      <c r="G168" s="5"/>
    </row>
    <row r="169" spans="1:7">
      <c r="A169" s="30"/>
      <c r="B169" s="5"/>
      <c r="C169" s="31"/>
      <c r="D169" s="5"/>
      <c r="E169" s="5"/>
      <c r="F169" s="5"/>
      <c r="G169" s="5"/>
    </row>
    <row r="170" spans="1:7">
      <c r="A170" s="30"/>
      <c r="B170" s="5"/>
      <c r="C170" s="31"/>
      <c r="D170" s="5"/>
      <c r="E170" s="5"/>
      <c r="F170" s="5"/>
      <c r="G170" s="5"/>
    </row>
    <row r="171" spans="1:7">
      <c r="A171" s="30"/>
      <c r="B171" s="5"/>
      <c r="C171" s="31"/>
      <c r="D171" s="5"/>
      <c r="E171" s="5"/>
      <c r="F171" s="5"/>
      <c r="G171" s="5"/>
    </row>
    <row r="172" spans="1:7">
      <c r="A172" s="30"/>
      <c r="B172" s="5"/>
      <c r="C172" s="31"/>
      <c r="D172" s="5"/>
      <c r="E172" s="5"/>
      <c r="F172" s="5"/>
      <c r="G172" s="5"/>
    </row>
    <row r="173" spans="1:7">
      <c r="B173" s="5"/>
      <c r="C173" s="31"/>
      <c r="D173" s="5"/>
      <c r="E173" s="5"/>
      <c r="F173" s="5"/>
      <c r="G173" s="5"/>
    </row>
    <row r="174" spans="1:7">
      <c r="B174" s="5"/>
      <c r="C174" s="31"/>
      <c r="D174" s="5"/>
      <c r="E174" s="5"/>
      <c r="F174" s="5"/>
      <c r="G174" s="5"/>
    </row>
    <row r="175" spans="1:7">
      <c r="B175" s="5"/>
      <c r="C175" s="31"/>
      <c r="D175" s="5"/>
      <c r="E175" s="5"/>
      <c r="F175" s="5"/>
      <c r="G175" s="5"/>
    </row>
    <row r="176" spans="1:7">
      <c r="A176" s="30"/>
      <c r="B176" s="5"/>
      <c r="C176" s="31"/>
      <c r="D176" s="5"/>
      <c r="E176" s="5"/>
      <c r="F176" s="5"/>
      <c r="G176" s="5"/>
    </row>
    <row r="177" spans="1:7">
      <c r="B177" s="5"/>
      <c r="C177" s="31"/>
      <c r="D177" s="5"/>
      <c r="E177" s="5"/>
      <c r="F177" s="5"/>
      <c r="G177" s="5"/>
    </row>
    <row r="178" spans="1:7">
      <c r="B178" s="5"/>
      <c r="C178" s="31"/>
      <c r="D178" s="5"/>
      <c r="E178" s="5"/>
      <c r="F178" s="5"/>
      <c r="G178" s="5"/>
    </row>
    <row r="179" spans="1:7">
      <c r="A179" s="30"/>
      <c r="B179" s="5"/>
      <c r="C179" s="31"/>
      <c r="D179" s="5"/>
      <c r="E179" s="5"/>
      <c r="F179" s="5"/>
      <c r="G179" s="5"/>
    </row>
    <row r="180" spans="1:7">
      <c r="A180" s="30"/>
      <c r="B180" s="5"/>
      <c r="C180" s="31"/>
      <c r="D180" s="5"/>
      <c r="E180" s="5"/>
      <c r="F180" s="5"/>
      <c r="G180" s="5"/>
    </row>
    <row r="181" spans="1:7">
      <c r="A181" s="30"/>
      <c r="B181" s="5"/>
      <c r="C181" s="31"/>
      <c r="D181" s="5"/>
      <c r="E181" s="5"/>
      <c r="F181" s="5"/>
      <c r="G181" s="5"/>
    </row>
    <row r="182" spans="1:7">
      <c r="A182" s="30"/>
      <c r="B182" s="5"/>
      <c r="C182" s="31"/>
      <c r="D182" s="5"/>
      <c r="E182" s="5"/>
      <c r="F182" s="5"/>
      <c r="G182" s="5"/>
    </row>
    <row r="183" spans="1:7">
      <c r="B183" s="5"/>
      <c r="C183" s="31"/>
      <c r="D183" s="5"/>
      <c r="E183" s="5"/>
      <c r="F183" s="5"/>
      <c r="G183" s="5"/>
    </row>
    <row r="184" spans="1:7">
      <c r="B184" s="5"/>
      <c r="C184" s="31"/>
      <c r="D184" s="5"/>
      <c r="E184" s="5"/>
      <c r="F184" s="5"/>
      <c r="G184" s="5"/>
    </row>
    <row r="185" spans="1:7">
      <c r="A185" s="30"/>
      <c r="B185" s="5"/>
      <c r="C185" s="31"/>
      <c r="D185" s="5"/>
      <c r="E185" s="5"/>
      <c r="F185" s="5"/>
      <c r="G185" s="5"/>
    </row>
    <row r="186" spans="1:7">
      <c r="A186" s="30"/>
      <c r="B186" s="5"/>
      <c r="C186" s="31"/>
      <c r="D186" s="5"/>
      <c r="E186" s="5"/>
      <c r="F186" s="5"/>
      <c r="G186" s="5"/>
    </row>
    <row r="187" spans="1:7">
      <c r="A187" s="30"/>
      <c r="B187" s="5"/>
      <c r="C187" s="31"/>
      <c r="D187" s="5"/>
      <c r="E187" s="5"/>
      <c r="F187" s="5"/>
      <c r="G187" s="5"/>
    </row>
    <row r="188" spans="1:7">
      <c r="A188" s="30"/>
      <c r="B188" s="5"/>
      <c r="C188" s="31"/>
      <c r="D188" s="5"/>
      <c r="E188" s="5"/>
      <c r="F188" s="5"/>
      <c r="G188" s="5"/>
    </row>
    <row r="189" spans="1:7">
      <c r="A189" s="30"/>
      <c r="B189" s="5"/>
      <c r="C189" s="31"/>
      <c r="D189" s="5"/>
      <c r="E189" s="5"/>
      <c r="F189" s="5"/>
      <c r="G189" s="5"/>
    </row>
    <row r="190" spans="1:7">
      <c r="B190" s="5"/>
      <c r="C190" s="31"/>
      <c r="D190" s="5"/>
      <c r="E190" s="5"/>
      <c r="F190" s="5"/>
      <c r="G190" s="5"/>
    </row>
    <row r="191" spans="1:7">
      <c r="B191" s="5"/>
      <c r="C191" s="31"/>
      <c r="D191" s="5"/>
      <c r="E191" s="5"/>
      <c r="F191" s="5"/>
      <c r="G191" s="5"/>
    </row>
    <row r="192" spans="1:7">
      <c r="B192" s="5"/>
      <c r="C192" s="31"/>
      <c r="D192" s="5"/>
      <c r="E192" s="5"/>
      <c r="F192" s="5"/>
      <c r="G192" s="5"/>
    </row>
    <row r="193" spans="1:7">
      <c r="A193" s="30"/>
      <c r="B193" s="5"/>
      <c r="C193" s="31"/>
      <c r="D193" s="5"/>
      <c r="E193" s="5"/>
      <c r="F193" s="5"/>
      <c r="G193" s="5"/>
    </row>
    <row r="194" spans="1:7">
      <c r="A194" s="30"/>
      <c r="B194" s="5"/>
      <c r="C194" s="31"/>
      <c r="D194" s="5"/>
      <c r="E194" s="5"/>
      <c r="F194" s="5"/>
      <c r="G194" s="5"/>
    </row>
    <row r="195" spans="1:7">
      <c r="B195" s="5"/>
      <c r="C195" s="31"/>
      <c r="D195" s="5"/>
      <c r="E195" s="5"/>
      <c r="F195" s="5"/>
      <c r="G195" s="5"/>
    </row>
    <row r="196" spans="1:7">
      <c r="B196" s="5"/>
      <c r="C196" s="31"/>
      <c r="D196" s="5"/>
      <c r="E196" s="5"/>
      <c r="F196" s="5"/>
      <c r="G196" s="5"/>
    </row>
    <row r="197" spans="1:7">
      <c r="A197" s="30"/>
      <c r="B197" s="5"/>
      <c r="C197" s="31"/>
      <c r="D197" s="5"/>
      <c r="E197" s="5"/>
      <c r="F197" s="5"/>
      <c r="G197" s="5"/>
    </row>
    <row r="198" spans="1:7">
      <c r="B198" s="5"/>
      <c r="C198" s="31"/>
      <c r="D198" s="5"/>
      <c r="E198" s="5"/>
      <c r="F198" s="5"/>
      <c r="G198" s="5"/>
    </row>
    <row r="199" spans="1:7">
      <c r="B199" s="5"/>
      <c r="C199" s="31"/>
      <c r="D199" s="5"/>
      <c r="E199" s="5"/>
      <c r="F199" s="5"/>
      <c r="G199" s="5"/>
    </row>
    <row r="200" spans="1:7">
      <c r="A200" s="30"/>
      <c r="B200" s="5"/>
      <c r="C200" s="31"/>
      <c r="D200" s="5"/>
      <c r="E200" s="5"/>
      <c r="F200" s="5"/>
      <c r="G200" s="5"/>
    </row>
    <row r="201" spans="1:7">
      <c r="A201" s="30"/>
      <c r="B201" s="5"/>
      <c r="C201" s="31"/>
      <c r="D201" s="5"/>
      <c r="E201" s="5"/>
      <c r="F201" s="5"/>
      <c r="G201" s="5"/>
    </row>
    <row r="202" spans="1:7">
      <c r="A202" s="30"/>
      <c r="B202" s="5"/>
      <c r="C202" s="31"/>
      <c r="D202" s="5"/>
      <c r="E202" s="5"/>
      <c r="F202" s="5"/>
      <c r="G202" s="5"/>
    </row>
    <row r="203" spans="1:7">
      <c r="A203" s="30"/>
      <c r="B203" s="5"/>
      <c r="C203" s="31"/>
      <c r="D203" s="5"/>
      <c r="E203" s="5"/>
      <c r="F203" s="5"/>
      <c r="G203" s="5"/>
    </row>
    <row r="204" spans="1:7">
      <c r="A204" s="30"/>
      <c r="B204" s="5"/>
      <c r="C204" s="31"/>
      <c r="D204" s="5"/>
      <c r="E204" s="5"/>
      <c r="F204" s="5"/>
      <c r="G204" s="5"/>
    </row>
    <row r="205" spans="1:7">
      <c r="A205" s="30"/>
      <c r="B205" s="5"/>
      <c r="C205" s="31"/>
      <c r="D205" s="5"/>
      <c r="E205" s="5"/>
      <c r="F205" s="5"/>
      <c r="G205" s="5"/>
    </row>
    <row r="206" spans="1:7">
      <c r="A206" s="30"/>
      <c r="B206" s="5"/>
      <c r="C206" s="31"/>
      <c r="D206" s="5"/>
      <c r="E206" s="5"/>
      <c r="F206" s="5"/>
      <c r="G206" s="5"/>
    </row>
    <row r="207" spans="1:7">
      <c r="B207" s="5"/>
      <c r="C207" s="31"/>
      <c r="D207" s="5"/>
      <c r="E207" s="5"/>
      <c r="F207" s="5"/>
      <c r="G207" s="5"/>
    </row>
    <row r="208" spans="1:7">
      <c r="B208" s="5"/>
      <c r="C208" s="31"/>
      <c r="D208" s="5"/>
      <c r="E208" s="5"/>
      <c r="F208" s="5"/>
      <c r="G208" s="5"/>
    </row>
    <row r="209" spans="1:7">
      <c r="B209" s="5"/>
      <c r="C209" s="31"/>
      <c r="D209" s="5"/>
      <c r="E209" s="5"/>
      <c r="F209" s="5"/>
      <c r="G209" s="5"/>
    </row>
    <row r="210" spans="1:7">
      <c r="A210" s="30"/>
      <c r="B210" s="5"/>
      <c r="C210" s="31"/>
      <c r="D210" s="5"/>
      <c r="E210" s="5"/>
      <c r="F210" s="5"/>
      <c r="G210" s="5"/>
    </row>
    <row r="211" spans="1:7">
      <c r="A211" s="30"/>
      <c r="B211" s="5"/>
      <c r="C211" s="31"/>
      <c r="D211" s="5"/>
      <c r="E211" s="5"/>
      <c r="F211" s="5"/>
      <c r="G211" s="5"/>
    </row>
    <row r="212" spans="1:7">
      <c r="A212" s="30"/>
      <c r="B212" s="5"/>
      <c r="C212" s="31"/>
      <c r="D212" s="5"/>
      <c r="E212" s="5"/>
      <c r="F212" s="5"/>
      <c r="G212" s="5"/>
    </row>
    <row r="213" spans="1:7">
      <c r="B213" s="5"/>
      <c r="C213" s="31"/>
      <c r="D213" s="5"/>
      <c r="E213" s="5"/>
      <c r="F213" s="5"/>
      <c r="G213" s="5"/>
    </row>
    <row r="214" spans="1:7">
      <c r="B214" s="5"/>
      <c r="C214" s="31"/>
      <c r="D214" s="5"/>
      <c r="E214" s="5"/>
      <c r="F214" s="5"/>
      <c r="G214" s="5"/>
    </row>
    <row r="215" spans="1:7">
      <c r="A215" s="30"/>
      <c r="B215" s="5"/>
      <c r="C215" s="31"/>
      <c r="D215" s="5"/>
      <c r="E215" s="5"/>
      <c r="F215" s="5"/>
      <c r="G215" s="5"/>
    </row>
    <row r="216" spans="1:7">
      <c r="A216" s="30"/>
      <c r="B216" s="5"/>
      <c r="C216" s="31"/>
      <c r="D216" s="5"/>
      <c r="E216" s="5"/>
      <c r="F216" s="5"/>
      <c r="G216" s="5"/>
    </row>
    <row r="217" spans="1:7">
      <c r="A217" s="30"/>
      <c r="B217" s="5"/>
      <c r="C217" s="31"/>
      <c r="D217" s="5"/>
      <c r="E217" s="5"/>
      <c r="F217" s="5"/>
      <c r="G217" s="5"/>
    </row>
    <row r="218" spans="1:7">
      <c r="A218" s="30"/>
      <c r="B218" s="5"/>
      <c r="C218" s="31"/>
      <c r="D218" s="5"/>
      <c r="E218" s="5"/>
      <c r="F218" s="5"/>
      <c r="G218" s="5"/>
    </row>
    <row r="219" spans="1:7">
      <c r="A219" s="30"/>
      <c r="B219" s="5"/>
      <c r="C219" s="31"/>
      <c r="D219" s="5"/>
      <c r="E219" s="5"/>
      <c r="F219" s="5"/>
      <c r="G219" s="5"/>
    </row>
    <row r="220" spans="1:7">
      <c r="A220" s="30"/>
      <c r="B220" s="5"/>
      <c r="C220" s="31"/>
      <c r="D220" s="5"/>
      <c r="E220" s="5"/>
      <c r="F220" s="5"/>
      <c r="G220" s="5"/>
    </row>
    <row r="221" spans="1:7">
      <c r="A221" s="30"/>
      <c r="B221" s="5"/>
      <c r="C221" s="31"/>
      <c r="D221" s="5"/>
      <c r="E221" s="5"/>
      <c r="F221" s="5"/>
      <c r="G221" s="5"/>
    </row>
    <row r="222" spans="1:7">
      <c r="A222" s="30"/>
      <c r="B222" s="5"/>
      <c r="C222" s="31"/>
      <c r="D222" s="5"/>
      <c r="E222" s="5"/>
      <c r="F222" s="5"/>
      <c r="G222" s="5"/>
    </row>
    <row r="223" spans="1:7">
      <c r="B223" s="5"/>
      <c r="C223" s="31"/>
      <c r="D223" s="5"/>
      <c r="E223" s="5"/>
      <c r="F223" s="5"/>
      <c r="G223" s="5"/>
    </row>
    <row r="224" spans="1:7">
      <c r="A224" s="30"/>
      <c r="B224" s="5"/>
      <c r="C224" s="31"/>
      <c r="D224" s="5"/>
      <c r="E224" s="5"/>
      <c r="F224" s="5"/>
      <c r="G224" s="5"/>
    </row>
    <row r="225" spans="1:7">
      <c r="B225" s="5"/>
      <c r="C225" s="31"/>
      <c r="D225" s="5"/>
      <c r="E225" s="5"/>
      <c r="F225" s="5"/>
      <c r="G225" s="5"/>
    </row>
    <row r="226" spans="1:7">
      <c r="B226" s="5"/>
      <c r="C226" s="31"/>
      <c r="D226" s="5"/>
      <c r="E226" s="5"/>
      <c r="F226" s="5"/>
      <c r="G226" s="5"/>
    </row>
    <row r="227" spans="1:7">
      <c r="B227" s="5"/>
      <c r="C227" s="31"/>
      <c r="D227" s="5"/>
      <c r="E227" s="5"/>
      <c r="F227" s="5"/>
      <c r="G227" s="5"/>
    </row>
    <row r="228" spans="1:7">
      <c r="A228" s="30"/>
      <c r="B228" s="5"/>
      <c r="C228" s="31"/>
      <c r="D228" s="5"/>
      <c r="E228" s="5"/>
      <c r="F228" s="5"/>
      <c r="G228" s="5"/>
    </row>
    <row r="229" spans="1:7">
      <c r="A229" s="30"/>
      <c r="B229" s="5"/>
      <c r="C229" s="31"/>
      <c r="D229" s="5"/>
      <c r="E229" s="5"/>
      <c r="F229" s="5"/>
      <c r="G229" s="5"/>
    </row>
    <row r="230" spans="1:7">
      <c r="B230" s="5"/>
      <c r="C230" s="31"/>
      <c r="D230" s="5"/>
      <c r="E230" s="5"/>
      <c r="F230" s="5"/>
      <c r="G230" s="5"/>
    </row>
    <row r="231" spans="1:7">
      <c r="B231" s="5"/>
      <c r="C231" s="31"/>
      <c r="D231" s="5"/>
      <c r="E231" s="5"/>
      <c r="F231" s="5"/>
      <c r="G231" s="5"/>
    </row>
    <row r="232" spans="1:7">
      <c r="A232" s="30"/>
      <c r="B232" s="5"/>
      <c r="C232" s="31"/>
      <c r="D232" s="5"/>
      <c r="E232" s="5"/>
      <c r="F232" s="5"/>
      <c r="G232" s="5"/>
    </row>
    <row r="233" spans="1:7">
      <c r="A233" s="30"/>
      <c r="B233" s="5"/>
      <c r="C233" s="31"/>
      <c r="D233" s="5"/>
      <c r="E233" s="5"/>
      <c r="F233" s="5"/>
      <c r="G233" s="5"/>
    </row>
    <row r="234" spans="1:7">
      <c r="A234" s="30"/>
      <c r="B234" s="5"/>
      <c r="C234" s="31"/>
      <c r="D234" s="5"/>
      <c r="E234" s="5"/>
      <c r="F234" s="5"/>
      <c r="G234" s="5"/>
    </row>
    <row r="235" spans="1:7">
      <c r="A235" s="30"/>
      <c r="B235" s="5"/>
      <c r="C235" s="31"/>
      <c r="D235" s="5"/>
      <c r="E235" s="5"/>
      <c r="F235" s="5"/>
      <c r="G235" s="5"/>
    </row>
    <row r="236" spans="1:7">
      <c r="A236" s="30"/>
      <c r="B236" s="5"/>
      <c r="C236" s="31"/>
      <c r="D236" s="5"/>
      <c r="E236" s="5"/>
      <c r="F236" s="5"/>
      <c r="G236" s="5"/>
    </row>
    <row r="237" spans="1:7">
      <c r="A237" s="30"/>
      <c r="B237" s="5"/>
      <c r="C237" s="31"/>
      <c r="D237" s="5"/>
      <c r="E237" s="5"/>
      <c r="F237" s="5"/>
      <c r="G237" s="5"/>
    </row>
    <row r="238" spans="1:7">
      <c r="B238" s="5"/>
      <c r="C238" s="31"/>
      <c r="D238" s="5"/>
      <c r="E238" s="5"/>
      <c r="F238" s="5"/>
      <c r="G238" s="5"/>
    </row>
    <row r="239" spans="1:7">
      <c r="B239" s="5"/>
      <c r="C239" s="31"/>
      <c r="D239" s="5"/>
      <c r="E239" s="5"/>
      <c r="F239" s="5"/>
      <c r="G239" s="5"/>
    </row>
    <row r="240" spans="1:7">
      <c r="B240" s="5"/>
      <c r="C240" s="31"/>
      <c r="D240" s="5"/>
      <c r="E240" s="5"/>
      <c r="F240" s="5"/>
      <c r="G240" s="5"/>
    </row>
    <row r="241" spans="1:7">
      <c r="A241" s="30"/>
      <c r="B241" s="5"/>
      <c r="C241" s="31"/>
      <c r="D241" s="5"/>
      <c r="E241" s="5"/>
      <c r="F241" s="5"/>
      <c r="G241" s="5"/>
    </row>
    <row r="242" spans="1:7">
      <c r="A242" s="30"/>
      <c r="B242" s="5"/>
      <c r="C242" s="31"/>
      <c r="D242" s="5"/>
      <c r="E242" s="5"/>
      <c r="F242" s="5"/>
      <c r="G242" s="5"/>
    </row>
    <row r="243" spans="1:7">
      <c r="B243" s="5"/>
      <c r="C243" s="31"/>
      <c r="D243" s="5"/>
      <c r="E243" s="5"/>
      <c r="F243" s="5"/>
      <c r="G243" s="5"/>
    </row>
    <row r="244" spans="1:7">
      <c r="B244" s="5"/>
      <c r="C244" s="31"/>
      <c r="D244" s="5"/>
      <c r="E244" s="5"/>
      <c r="F244" s="5"/>
      <c r="G244" s="5"/>
    </row>
    <row r="245" spans="1:7">
      <c r="A245" s="30"/>
      <c r="B245" s="5"/>
      <c r="C245" s="31"/>
      <c r="D245" s="5"/>
      <c r="E245" s="5"/>
      <c r="F245" s="5"/>
      <c r="G245" s="5"/>
    </row>
    <row r="246" spans="1:7">
      <c r="A246" s="30"/>
      <c r="B246" s="5"/>
      <c r="C246" s="31"/>
      <c r="D246" s="5"/>
      <c r="E246" s="5"/>
      <c r="F246" s="5"/>
      <c r="G246" s="5"/>
    </row>
    <row r="247" spans="1:7">
      <c r="A247" s="30"/>
      <c r="B247" s="5"/>
      <c r="C247" s="31"/>
      <c r="D247" s="5"/>
      <c r="E247" s="5"/>
      <c r="F247" s="5"/>
      <c r="G247" s="5"/>
    </row>
    <row r="248" spans="1:7">
      <c r="A248" s="30"/>
      <c r="B248" s="5"/>
      <c r="C248" s="31"/>
      <c r="D248" s="5"/>
      <c r="E248" s="5"/>
      <c r="F248" s="5"/>
      <c r="G248" s="5"/>
    </row>
    <row r="249" spans="1:7">
      <c r="A249" s="30"/>
      <c r="B249" s="5"/>
      <c r="C249" s="31"/>
      <c r="D249" s="5"/>
      <c r="E249" s="5"/>
      <c r="F249" s="5"/>
      <c r="G249" s="5"/>
    </row>
    <row r="250" spans="1:7">
      <c r="A250" s="30"/>
      <c r="B250" s="5"/>
      <c r="C250" s="31"/>
      <c r="D250" s="5"/>
      <c r="E250" s="5"/>
      <c r="F250" s="5"/>
      <c r="G250" s="5"/>
    </row>
    <row r="251" spans="1:7">
      <c r="B251" s="5"/>
      <c r="C251" s="31"/>
      <c r="D251" s="5"/>
      <c r="E251" s="5"/>
      <c r="F251" s="5"/>
      <c r="G251" s="5"/>
    </row>
    <row r="252" spans="1:7">
      <c r="B252" s="5"/>
      <c r="C252" s="31"/>
      <c r="D252" s="5"/>
      <c r="E252" s="5"/>
      <c r="F252" s="5"/>
      <c r="G252" s="5"/>
    </row>
    <row r="253" spans="1:7">
      <c r="B253" s="5"/>
      <c r="C253" s="31"/>
      <c r="D253" s="5"/>
      <c r="E253" s="5"/>
      <c r="F253" s="5"/>
      <c r="G253" s="5"/>
    </row>
    <row r="254" spans="1:7">
      <c r="A254" s="30"/>
      <c r="B254" s="5"/>
      <c r="C254" s="31"/>
      <c r="D254" s="5"/>
      <c r="E254" s="5"/>
      <c r="F254" s="5"/>
      <c r="G254" s="5"/>
    </row>
    <row r="255" spans="1:7">
      <c r="A255" s="30"/>
      <c r="B255" s="5"/>
      <c r="C255" s="31"/>
      <c r="D255" s="5"/>
      <c r="E255" s="5"/>
      <c r="F255" s="5"/>
      <c r="G255" s="5"/>
    </row>
    <row r="256" spans="1:7">
      <c r="A256" s="30"/>
      <c r="B256" s="5"/>
      <c r="C256" s="31"/>
      <c r="D256" s="5"/>
      <c r="E256" s="5"/>
      <c r="F256" s="5"/>
      <c r="G256" s="5"/>
    </row>
    <row r="257" spans="1:7">
      <c r="A257" s="30"/>
      <c r="B257" s="5"/>
      <c r="C257" s="31"/>
      <c r="D257" s="5"/>
      <c r="E257" s="5"/>
      <c r="F257" s="5"/>
      <c r="G257" s="5"/>
    </row>
    <row r="258" spans="1:7">
      <c r="A258" s="30"/>
      <c r="B258" s="5"/>
      <c r="C258" s="31"/>
      <c r="D258" s="5"/>
      <c r="E258" s="5"/>
      <c r="F258" s="5"/>
      <c r="G258" s="5"/>
    </row>
    <row r="259" spans="1:7">
      <c r="A259" s="30"/>
      <c r="B259" s="5"/>
      <c r="C259" s="31"/>
      <c r="D259" s="5"/>
      <c r="E259" s="5"/>
      <c r="F259" s="5"/>
      <c r="G259" s="5"/>
    </row>
    <row r="260" spans="1:7">
      <c r="A260" s="30"/>
      <c r="B260" s="5"/>
      <c r="C260" s="31"/>
      <c r="D260" s="5"/>
      <c r="E260" s="5"/>
      <c r="F260" s="5"/>
      <c r="G260" s="5"/>
    </row>
    <row r="261" spans="1:7">
      <c r="B261" s="5"/>
      <c r="C261" s="31"/>
      <c r="D261" s="5"/>
      <c r="E261" s="5"/>
      <c r="F261" s="5"/>
      <c r="G261" s="5"/>
    </row>
    <row r="262" spans="1:7">
      <c r="B262" s="5"/>
      <c r="C262" s="31"/>
      <c r="D262" s="5"/>
      <c r="E262" s="5"/>
      <c r="F262" s="5"/>
      <c r="G262" s="5"/>
    </row>
    <row r="263" spans="1:7">
      <c r="A263" s="30"/>
      <c r="B263" s="5"/>
      <c r="C263" s="31"/>
      <c r="D263" s="5"/>
      <c r="E263" s="5"/>
      <c r="F263" s="5"/>
      <c r="G263" s="5"/>
    </row>
    <row r="264" spans="1:7">
      <c r="A264" s="30"/>
      <c r="B264" s="5"/>
      <c r="C264" s="31"/>
      <c r="D264" s="5"/>
      <c r="E264" s="5"/>
      <c r="F264" s="5"/>
      <c r="G264" s="5"/>
    </row>
    <row r="265" spans="1:7">
      <c r="A265" s="30"/>
      <c r="B265" s="5"/>
      <c r="C265" s="31"/>
      <c r="D265" s="5"/>
      <c r="E265" s="5"/>
      <c r="F265" s="5"/>
      <c r="G265" s="5"/>
    </row>
    <row r="266" spans="1:7">
      <c r="A266" s="30"/>
      <c r="B266" s="5"/>
      <c r="C266" s="31"/>
      <c r="D266" s="5"/>
      <c r="E266" s="5"/>
      <c r="F266" s="5"/>
      <c r="G266" s="5"/>
    </row>
    <row r="267" spans="1:7">
      <c r="A267" s="30"/>
      <c r="B267" s="5"/>
      <c r="C267" s="31"/>
      <c r="D267" s="5"/>
      <c r="E267" s="5"/>
      <c r="F267" s="5"/>
      <c r="G267" s="5"/>
    </row>
    <row r="268" spans="1:7">
      <c r="A268" s="30"/>
      <c r="B268" s="5"/>
      <c r="C268" s="31"/>
      <c r="D268" s="5"/>
      <c r="E268" s="5"/>
      <c r="F268" s="5"/>
      <c r="G268" s="5"/>
    </row>
    <row r="269" spans="1:7">
      <c r="A269" s="30"/>
      <c r="B269" s="5"/>
      <c r="C269" s="31"/>
      <c r="D269" s="5"/>
      <c r="E269" s="5"/>
      <c r="F269" s="5"/>
      <c r="G269" s="5"/>
    </row>
    <row r="270" spans="1:7">
      <c r="A270" s="30"/>
      <c r="B270" s="5"/>
      <c r="C270" s="31"/>
      <c r="D270" s="5"/>
      <c r="E270" s="5"/>
      <c r="F270" s="5"/>
      <c r="G270" s="5"/>
    </row>
    <row r="271" spans="1:7">
      <c r="A271" s="30"/>
      <c r="B271" s="5"/>
      <c r="C271" s="31"/>
      <c r="D271" s="5"/>
      <c r="E271" s="5"/>
      <c r="F271" s="5"/>
      <c r="G271" s="5"/>
    </row>
    <row r="272" spans="1:7">
      <c r="A272" s="30"/>
      <c r="B272" s="5"/>
      <c r="C272" s="31"/>
      <c r="D272" s="5"/>
      <c r="E272" s="5"/>
      <c r="F272" s="5"/>
      <c r="G272" s="5"/>
    </row>
    <row r="273" spans="1:7">
      <c r="B273" s="5"/>
      <c r="C273" s="31"/>
      <c r="D273" s="5"/>
      <c r="E273" s="5"/>
      <c r="F273" s="5"/>
      <c r="G273" s="5"/>
    </row>
    <row r="274" spans="1:7">
      <c r="A274" s="30"/>
      <c r="B274" s="5"/>
      <c r="C274" s="31"/>
      <c r="D274" s="5"/>
      <c r="E274" s="5"/>
      <c r="F274" s="5"/>
      <c r="G274" s="5"/>
    </row>
  </sheetData>
  <customSheetViews>
    <customSheetView guid="{A85E6947-5E9C-44EA-9974-2D5A8476B6C9}" scale="85" showPageBreaks="1" showGridLines="0">
      <selection sqref="A1:H1"/>
      <pageMargins left="0.2" right="0.26" top="0.68" bottom="0.33" header="0.5" footer="0.18"/>
      <pageSetup paperSize="9" orientation="landscape" r:id="rId1"/>
      <headerFooter alignWithMargins="0"/>
    </customSheetView>
    <customSheetView guid="{CC2CED46-F28E-4FEE-8298-2DA48F36A2D7}" showGridLines="0">
      <selection activeCell="A39" sqref="A39"/>
      <pageMargins left="0.2" right="0.26" top="0.68" bottom="0.33" header="0.5" footer="0.18"/>
      <pageSetup paperSize="9" orientation="portrait" r:id="rId2"/>
      <headerFooter alignWithMargins="0"/>
    </customSheetView>
    <customSheetView guid="{FCEFCAA7-AD5D-4C5E-BACD-D6687B3FDCC7}" showGridLines="0">
      <selection activeCell="E56" sqref="E56"/>
      <pageMargins left="0.2" right="0.26" top="0.68" bottom="0.33" header="0.5" footer="0.18"/>
      <pageSetup paperSize="9" orientation="portrait" r:id="rId3"/>
      <headerFooter alignWithMargins="0"/>
    </customSheetView>
    <customSheetView guid="{8709ABF6-20E2-4B99-9C0E-AB7F5DEED495}" scale="85" showGridLines="0" topLeftCell="B1">
      <selection activeCell="A7" sqref="A7:XFD7"/>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H34" sqref="H34"/>
      <pageMargins left="0.2" right="0.26" top="0.68" bottom="0.33" header="0.5" footer="0.18"/>
      <pageSetup paperSize="9" orientation="portrait" r:id="rId6"/>
      <headerFooter alignWithMargins="0"/>
    </customSheetView>
  </customSheetViews>
  <mergeCells count="5">
    <mergeCell ref="C4:H4"/>
    <mergeCell ref="C5:H5"/>
    <mergeCell ref="A1:H1"/>
    <mergeCell ref="A4:A7"/>
    <mergeCell ref="B4:B7"/>
  </mergeCells>
  <hyperlinks>
    <hyperlink ref="A1" location="'Spis treści'!A1" display="'Spis treści'!A1"/>
    <hyperlink ref="A1:F1" location="'Spis tablic -- List of Tables'!A1" display="'Spis tablic -- List of Tables'!A1"/>
  </hyperlinks>
  <pageMargins left="0.2" right="0.26" top="0.68" bottom="0.33" header="0.5" footer="0.18"/>
  <pageSetup paperSize="9" orientation="landscape" r:id="rId7"/>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pageSetUpPr fitToPage="1"/>
  </sheetPr>
  <dimension ref="A1:I53"/>
  <sheetViews>
    <sheetView showGridLines="0" zoomScaleNormal="100" workbookViewId="0">
      <selection activeCell="A3" sqref="A3"/>
    </sheetView>
  </sheetViews>
  <sheetFormatPr defaultColWidth="9.109375" defaultRowHeight="11.4"/>
  <cols>
    <col min="1" max="1" width="69.109375" style="6" customWidth="1"/>
    <col min="2" max="5" width="17" style="6" customWidth="1"/>
    <col min="6" max="16384" width="9.109375" style="6"/>
  </cols>
  <sheetData>
    <row r="1" spans="1:9" s="7" customFormat="1" ht="27" customHeight="1">
      <c r="A1" s="1044" t="s">
        <v>2583</v>
      </c>
      <c r="B1" s="1044"/>
      <c r="C1" s="1044"/>
      <c r="D1" s="1044"/>
      <c r="E1" s="1044"/>
      <c r="F1" s="26"/>
      <c r="G1" s="26"/>
      <c r="H1" s="26"/>
      <c r="I1" s="26"/>
    </row>
    <row r="2" spans="1:9" ht="12">
      <c r="A2" s="13" t="s">
        <v>1950</v>
      </c>
      <c r="B2" s="13"/>
    </row>
    <row r="3" spans="1:9">
      <c r="A3" s="64" t="s">
        <v>1784</v>
      </c>
      <c r="B3" s="10"/>
      <c r="C3" s="10"/>
      <c r="D3" s="10"/>
      <c r="E3" s="10"/>
    </row>
    <row r="4" spans="1:9" ht="27" customHeight="1">
      <c r="A4" s="146"/>
      <c r="B4" s="1063" t="s">
        <v>971</v>
      </c>
      <c r="C4" s="1063"/>
      <c r="D4" s="1063" t="s">
        <v>975</v>
      </c>
      <c r="E4" s="1064"/>
    </row>
    <row r="5" spans="1:9">
      <c r="A5" s="150"/>
      <c r="B5" s="1141" t="s">
        <v>972</v>
      </c>
      <c r="C5" s="1141"/>
      <c r="D5" s="1141" t="s">
        <v>976</v>
      </c>
      <c r="E5" s="1140"/>
    </row>
    <row r="6" spans="1:9">
      <c r="A6" s="189"/>
      <c r="B6" s="1041" t="s">
        <v>973</v>
      </c>
      <c r="C6" s="1041"/>
      <c r="D6" s="1041" t="s">
        <v>977</v>
      </c>
      <c r="E6" s="1042"/>
    </row>
    <row r="7" spans="1:9">
      <c r="A7" s="148" t="s">
        <v>31</v>
      </c>
      <c r="B7" s="1040" t="s">
        <v>974</v>
      </c>
      <c r="C7" s="1040"/>
      <c r="D7" s="1232"/>
      <c r="E7" s="1233"/>
    </row>
    <row r="8" spans="1:9">
      <c r="A8" s="150" t="s">
        <v>32</v>
      </c>
      <c r="B8" s="568"/>
      <c r="C8" s="568" t="s">
        <v>467</v>
      </c>
      <c r="D8" s="568"/>
      <c r="E8" s="587" t="s">
        <v>467</v>
      </c>
    </row>
    <row r="9" spans="1:9" ht="22.8">
      <c r="A9" s="189"/>
      <c r="B9" s="894" t="s">
        <v>348</v>
      </c>
      <c r="C9" s="568" t="s">
        <v>978</v>
      </c>
      <c r="D9" s="894" t="s">
        <v>348</v>
      </c>
      <c r="E9" s="587" t="s">
        <v>978</v>
      </c>
    </row>
    <row r="10" spans="1:9">
      <c r="A10" s="189"/>
      <c r="B10" s="896" t="s">
        <v>349</v>
      </c>
      <c r="C10" s="896" t="s">
        <v>425</v>
      </c>
      <c r="D10" s="896" t="s">
        <v>349</v>
      </c>
      <c r="E10" s="895" t="s">
        <v>425</v>
      </c>
    </row>
    <row r="11" spans="1:9">
      <c r="A11" s="189"/>
      <c r="B11" s="851"/>
      <c r="C11" s="559" t="s">
        <v>900</v>
      </c>
      <c r="D11" s="851"/>
      <c r="E11" s="560" t="s">
        <v>900</v>
      </c>
    </row>
    <row r="12" spans="1:9">
      <c r="A12" s="189"/>
      <c r="B12" s="1078" t="s">
        <v>979</v>
      </c>
      <c r="C12" s="1078"/>
      <c r="D12" s="1078" t="s">
        <v>981</v>
      </c>
      <c r="E12" s="1114"/>
    </row>
    <row r="13" spans="1:9" ht="12" thickBot="1">
      <c r="A13" s="154"/>
      <c r="B13" s="1149" t="s">
        <v>980</v>
      </c>
      <c r="C13" s="1149"/>
      <c r="D13" s="1149" t="s">
        <v>982</v>
      </c>
      <c r="E13" s="1150"/>
    </row>
    <row r="14" spans="1:9" ht="13.2">
      <c r="A14" s="137" t="s">
        <v>476</v>
      </c>
      <c r="B14" s="222">
        <v>2287</v>
      </c>
      <c r="C14" s="222">
        <v>68</v>
      </c>
      <c r="D14" s="889">
        <v>865.4</v>
      </c>
      <c r="E14" s="890">
        <v>162</v>
      </c>
      <c r="F14" s="1005"/>
    </row>
    <row r="15" spans="1:9" ht="13.2">
      <c r="A15" s="134" t="s">
        <v>33</v>
      </c>
      <c r="B15" s="1006"/>
      <c r="C15" s="127"/>
      <c r="D15" s="127"/>
      <c r="E15" s="128"/>
      <c r="F15" s="1005"/>
    </row>
    <row r="16" spans="1:9" ht="13.2">
      <c r="A16" s="142" t="s">
        <v>8</v>
      </c>
      <c r="B16" s="224">
        <v>158</v>
      </c>
      <c r="C16" s="224" t="s">
        <v>1474</v>
      </c>
      <c r="D16" s="648">
        <v>8</v>
      </c>
      <c r="E16" s="225" t="s">
        <v>1474</v>
      </c>
      <c r="F16" s="1005"/>
    </row>
    <row r="17" spans="1:6" ht="13.2">
      <c r="A17" s="141" t="s">
        <v>9</v>
      </c>
      <c r="B17" s="1006"/>
      <c r="C17" s="127"/>
      <c r="D17" s="127"/>
      <c r="E17" s="128"/>
      <c r="F17" s="1005"/>
    </row>
    <row r="18" spans="1:6" ht="13.2">
      <c r="A18" s="142" t="s">
        <v>569</v>
      </c>
      <c r="B18" s="224">
        <v>15</v>
      </c>
      <c r="C18" s="224" t="s">
        <v>1474</v>
      </c>
      <c r="D18" s="648">
        <v>4</v>
      </c>
      <c r="E18" s="225" t="s">
        <v>1474</v>
      </c>
      <c r="F18" s="1005"/>
    </row>
    <row r="19" spans="1:6" ht="13.2">
      <c r="A19" s="141" t="s">
        <v>570</v>
      </c>
      <c r="B19" s="1006"/>
      <c r="C19" s="127"/>
      <c r="D19" s="127"/>
      <c r="E19" s="128"/>
      <c r="F19" s="1005"/>
    </row>
    <row r="20" spans="1:6" ht="13.2">
      <c r="A20" s="142" t="s">
        <v>571</v>
      </c>
      <c r="B20" s="224">
        <v>898</v>
      </c>
      <c r="C20" s="224">
        <v>8</v>
      </c>
      <c r="D20" s="648">
        <v>77.599999999999994</v>
      </c>
      <c r="E20" s="225" t="s">
        <v>1474</v>
      </c>
      <c r="F20" s="1005"/>
    </row>
    <row r="21" spans="1:6" ht="13.2">
      <c r="A21" s="141" t="s">
        <v>572</v>
      </c>
      <c r="B21" s="224"/>
      <c r="C21" s="224"/>
      <c r="D21" s="648"/>
      <c r="E21" s="225"/>
      <c r="F21" s="1005"/>
    </row>
    <row r="22" spans="1:6" ht="13.2">
      <c r="A22" s="161" t="s">
        <v>1409</v>
      </c>
      <c r="B22" s="224">
        <v>7</v>
      </c>
      <c r="C22" s="224" t="s">
        <v>1474</v>
      </c>
      <c r="D22" s="224" t="s">
        <v>1474</v>
      </c>
      <c r="E22" s="225" t="s">
        <v>1474</v>
      </c>
      <c r="F22" s="1005"/>
    </row>
    <row r="23" spans="1:6" ht="13.2">
      <c r="A23" s="141" t="s">
        <v>645</v>
      </c>
      <c r="B23" s="224"/>
      <c r="C23" s="224"/>
      <c r="D23" s="648"/>
      <c r="E23" s="225"/>
      <c r="F23" s="1005"/>
    </row>
    <row r="24" spans="1:6" ht="13.2">
      <c r="A24" s="161" t="s">
        <v>1408</v>
      </c>
      <c r="B24" s="1007">
        <v>70</v>
      </c>
      <c r="C24" s="224" t="s">
        <v>1474</v>
      </c>
      <c r="D24" s="143">
        <v>31.1</v>
      </c>
      <c r="E24" s="225" t="s">
        <v>1474</v>
      </c>
      <c r="F24" s="1005"/>
    </row>
    <row r="25" spans="1:6" ht="13.2">
      <c r="A25" s="141" t="s">
        <v>1172</v>
      </c>
      <c r="B25" s="1007"/>
      <c r="C25" s="850"/>
      <c r="D25" s="135"/>
      <c r="E25" s="136"/>
      <c r="F25" s="1005"/>
    </row>
    <row r="26" spans="1:6" ht="13.2">
      <c r="A26" s="142" t="s">
        <v>10</v>
      </c>
      <c r="B26" s="1008">
        <v>322</v>
      </c>
      <c r="C26" s="224" t="s">
        <v>1474</v>
      </c>
      <c r="D26" s="773">
        <v>343</v>
      </c>
      <c r="E26" s="788">
        <v>50</v>
      </c>
      <c r="F26" s="1005"/>
    </row>
    <row r="27" spans="1:6" ht="13.2">
      <c r="A27" s="141" t="s">
        <v>11</v>
      </c>
      <c r="B27" s="1007"/>
      <c r="C27" s="850"/>
      <c r="D27" s="135"/>
      <c r="E27" s="136"/>
      <c r="F27" s="1005"/>
    </row>
    <row r="28" spans="1:6" ht="13.2">
      <c r="A28" s="161" t="s">
        <v>1407</v>
      </c>
      <c r="B28" s="1007">
        <v>190</v>
      </c>
      <c r="C28" s="224" t="s">
        <v>1474</v>
      </c>
      <c r="D28" s="143">
        <v>101.3</v>
      </c>
      <c r="E28" s="225" t="s">
        <v>1474</v>
      </c>
      <c r="F28" s="1005"/>
    </row>
    <row r="29" spans="1:6" ht="13.2">
      <c r="A29" s="141" t="s">
        <v>646</v>
      </c>
      <c r="B29" s="1007"/>
      <c r="C29" s="224"/>
      <c r="D29" s="135"/>
      <c r="E29" s="136"/>
      <c r="F29" s="1005"/>
    </row>
    <row r="30" spans="1:6" ht="13.2">
      <c r="A30" s="142" t="s">
        <v>12</v>
      </c>
      <c r="B30" s="1007">
        <v>105</v>
      </c>
      <c r="C30" s="850">
        <v>30</v>
      </c>
      <c r="D30" s="143">
        <v>140.5</v>
      </c>
      <c r="E30" s="788">
        <v>80</v>
      </c>
      <c r="F30" s="1005"/>
    </row>
    <row r="31" spans="1:6" ht="13.2">
      <c r="A31" s="141" t="s">
        <v>91</v>
      </c>
      <c r="B31" s="1007"/>
      <c r="C31" s="224"/>
      <c r="D31" s="135"/>
      <c r="E31" s="136"/>
      <c r="F31" s="1005"/>
    </row>
    <row r="32" spans="1:6" ht="13.2">
      <c r="A32" s="161" t="s">
        <v>1406</v>
      </c>
      <c r="B32" s="1007">
        <v>35</v>
      </c>
      <c r="C32" s="224" t="s">
        <v>1474</v>
      </c>
      <c r="D32" s="773">
        <v>16</v>
      </c>
      <c r="E32" s="225" t="s">
        <v>1474</v>
      </c>
      <c r="F32" s="1005"/>
    </row>
    <row r="33" spans="1:5" ht="13.2">
      <c r="A33" s="141" t="s">
        <v>648</v>
      </c>
      <c r="B33" s="1007"/>
      <c r="C33" s="850"/>
      <c r="D33" s="648"/>
      <c r="E33" s="136"/>
    </row>
    <row r="34" spans="1:5">
      <c r="A34" s="142" t="s">
        <v>14</v>
      </c>
      <c r="B34" s="1007">
        <v>56</v>
      </c>
      <c r="C34" s="224" t="s">
        <v>1474</v>
      </c>
      <c r="D34" s="773">
        <v>40</v>
      </c>
      <c r="E34" s="225" t="s">
        <v>1474</v>
      </c>
    </row>
    <row r="35" spans="1:5">
      <c r="A35" s="141" t="s">
        <v>575</v>
      </c>
      <c r="B35" s="1007"/>
      <c r="C35" s="850"/>
      <c r="D35" s="135"/>
      <c r="E35" s="136"/>
    </row>
    <row r="36" spans="1:5">
      <c r="A36" s="142" t="s">
        <v>16</v>
      </c>
      <c r="B36" s="1007">
        <v>78</v>
      </c>
      <c r="C36" s="224" t="s">
        <v>1474</v>
      </c>
      <c r="D36" s="143">
        <v>3.3</v>
      </c>
      <c r="E36" s="225" t="s">
        <v>1474</v>
      </c>
    </row>
    <row r="37" spans="1:5">
      <c r="A37" s="141" t="s">
        <v>17</v>
      </c>
      <c r="B37" s="1007"/>
      <c r="C37" s="850"/>
      <c r="D37" s="135"/>
      <c r="E37" s="136"/>
    </row>
    <row r="38" spans="1:5" ht="13.2">
      <c r="A38" s="161" t="s">
        <v>1405</v>
      </c>
      <c r="B38" s="1007">
        <v>16</v>
      </c>
      <c r="C38" s="224" t="s">
        <v>1474</v>
      </c>
      <c r="D38" s="224" t="s">
        <v>1474</v>
      </c>
      <c r="E38" s="225" t="s">
        <v>1474</v>
      </c>
    </row>
    <row r="39" spans="1:5">
      <c r="A39" s="141" t="s">
        <v>18</v>
      </c>
      <c r="B39" s="1007"/>
      <c r="C39" s="850"/>
      <c r="D39" s="135"/>
      <c r="E39" s="136"/>
    </row>
    <row r="40" spans="1:5">
      <c r="A40" s="142" t="s">
        <v>19</v>
      </c>
      <c r="B40" s="1007">
        <v>22</v>
      </c>
      <c r="C40" s="224" t="s">
        <v>1474</v>
      </c>
      <c r="D40" s="773">
        <v>4</v>
      </c>
      <c r="E40" s="225" t="s">
        <v>1474</v>
      </c>
    </row>
    <row r="41" spans="1:5">
      <c r="A41" s="141" t="s">
        <v>20</v>
      </c>
      <c r="B41" s="1007"/>
      <c r="C41" s="850"/>
      <c r="D41" s="648"/>
      <c r="E41" s="136"/>
    </row>
    <row r="42" spans="1:5" ht="13.2">
      <c r="A42" s="161" t="s">
        <v>1404</v>
      </c>
      <c r="B42" s="1007">
        <v>17</v>
      </c>
      <c r="C42" s="224" t="s">
        <v>1474</v>
      </c>
      <c r="D42" s="773">
        <v>2</v>
      </c>
      <c r="E42" s="225" t="s">
        <v>1474</v>
      </c>
    </row>
    <row r="43" spans="1:5">
      <c r="A43" s="141" t="s">
        <v>21</v>
      </c>
      <c r="B43" s="1007"/>
      <c r="C43" s="850"/>
      <c r="D43" s="135"/>
      <c r="E43" s="136"/>
    </row>
    <row r="44" spans="1:5">
      <c r="A44" s="142" t="s">
        <v>1337</v>
      </c>
      <c r="B44" s="1007">
        <v>20</v>
      </c>
      <c r="C44" s="224" t="s">
        <v>1474</v>
      </c>
      <c r="D44" s="143">
        <v>10.9</v>
      </c>
      <c r="E44" s="225" t="s">
        <v>1474</v>
      </c>
    </row>
    <row r="45" spans="1:5">
      <c r="A45" s="141" t="s">
        <v>22</v>
      </c>
      <c r="B45" s="1007"/>
      <c r="C45" s="224"/>
      <c r="D45" s="135"/>
      <c r="E45" s="136"/>
    </row>
    <row r="46" spans="1:5">
      <c r="A46" s="142" t="s">
        <v>23</v>
      </c>
      <c r="B46" s="1007">
        <v>138</v>
      </c>
      <c r="C46" s="850">
        <v>30</v>
      </c>
      <c r="D46" s="143">
        <v>33.5</v>
      </c>
      <c r="E46" s="788">
        <v>27</v>
      </c>
    </row>
    <row r="47" spans="1:5">
      <c r="A47" s="141" t="s">
        <v>24</v>
      </c>
      <c r="B47" s="1007"/>
      <c r="C47" s="224"/>
      <c r="D47" s="135"/>
      <c r="E47" s="651"/>
    </row>
    <row r="48" spans="1:5">
      <c r="A48" s="142" t="s">
        <v>25</v>
      </c>
      <c r="B48" s="1007">
        <v>110</v>
      </c>
      <c r="C48" s="224" t="s">
        <v>1474</v>
      </c>
      <c r="D48" s="143">
        <v>20.2</v>
      </c>
      <c r="E48" s="788">
        <v>5</v>
      </c>
    </row>
    <row r="49" spans="1:5">
      <c r="A49" s="141" t="s">
        <v>26</v>
      </c>
      <c r="B49" s="1007"/>
      <c r="C49" s="850"/>
      <c r="D49" s="135"/>
      <c r="E49" s="136"/>
    </row>
    <row r="50" spans="1:5">
      <c r="A50" s="142" t="s">
        <v>27</v>
      </c>
      <c r="B50" s="1007">
        <v>8</v>
      </c>
      <c r="C50" s="224" t="s">
        <v>1474</v>
      </c>
      <c r="D50" s="224" t="s">
        <v>1474</v>
      </c>
      <c r="E50" s="225" t="s">
        <v>1474</v>
      </c>
    </row>
    <row r="51" spans="1:5">
      <c r="A51" s="141" t="s">
        <v>28</v>
      </c>
      <c r="B51" s="224"/>
      <c r="C51" s="850"/>
      <c r="D51" s="135"/>
      <c r="E51" s="136"/>
    </row>
    <row r="52" spans="1:5">
      <c r="A52" s="142" t="s">
        <v>29</v>
      </c>
      <c r="B52" s="1007">
        <v>22</v>
      </c>
      <c r="C52" s="224" t="s">
        <v>1474</v>
      </c>
      <c r="D52" s="773">
        <v>30</v>
      </c>
      <c r="E52" s="225" t="s">
        <v>1474</v>
      </c>
    </row>
    <row r="53" spans="1:5">
      <c r="A53" s="141" t="s">
        <v>30</v>
      </c>
      <c r="B53" s="224"/>
      <c r="C53" s="224"/>
      <c r="D53" s="224"/>
      <c r="E53" s="136"/>
    </row>
  </sheetData>
  <customSheetViews>
    <customSheetView guid="{A85E6947-5E9C-44EA-9974-2D5A8476B6C9}" showPageBreaks="1" showGridLines="0" fitToPage="1">
      <selection sqref="A1:E1"/>
      <pageMargins left="0.25" right="0.25" top="0.75" bottom="0.75" header="0.3" footer="0.3"/>
      <pageSetup paperSize="9" scale="52" orientation="portrait" r:id="rId1"/>
    </customSheetView>
    <customSheetView guid="{CC2CED46-F28E-4FEE-8298-2DA48F36A2D7}" showGridLines="0">
      <selection activeCell="D29" sqref="D29"/>
      <pageMargins left="0.7" right="0.7" top="0.75" bottom="0.75" header="0.3" footer="0.3"/>
    </customSheetView>
    <customSheetView guid="{FCEFCAA7-AD5D-4C5E-BACD-D6687B3FDCC7}" topLeftCell="A7">
      <selection activeCell="B14" sqref="B14:E61"/>
      <pageMargins left="0.7" right="0.7" top="0.75" bottom="0.75" header="0.3" footer="0.3"/>
    </customSheetView>
    <customSheetView guid="{8709ABF6-20E2-4B99-9C0E-AB7F5DEED495}" showGridLines="0" topLeftCell="A6">
      <selection activeCell="G9" sqref="G9"/>
      <pageMargins left="0.7" right="0.7" top="0.75" bottom="0.75" header="0.3" footer="0.3"/>
    </customSheetView>
    <customSheetView guid="{8C363C17-0354-4D9D-A56B-D86EF42AC202}" showGridLines="0">
      <selection sqref="A1:E1"/>
      <pageMargins left="0.7" right="0.7" top="0.75" bottom="0.75" header="0.3" footer="0.3"/>
      <pageSetup paperSize="9" orientation="portrait" r:id="rId2"/>
    </customSheetView>
    <customSheetView guid="{12ED0E62-18D6-4731-BF3E-9ACDC95060EE}" showGridLines="0">
      <selection activeCell="G10" sqref="G10"/>
      <pageMargins left="0.7" right="0.7" top="0.75" bottom="0.75" header="0.3" footer="0.3"/>
    </customSheetView>
  </customSheetViews>
  <mergeCells count="13">
    <mergeCell ref="B12:C12"/>
    <mergeCell ref="B13:C13"/>
    <mergeCell ref="D12:E12"/>
    <mergeCell ref="D13:E13"/>
    <mergeCell ref="A1:E1"/>
    <mergeCell ref="B4:C4"/>
    <mergeCell ref="B5:C5"/>
    <mergeCell ref="B6:C6"/>
    <mergeCell ref="B7:C7"/>
    <mergeCell ref="D4:E4"/>
    <mergeCell ref="D5:E5"/>
    <mergeCell ref="D6:E6"/>
    <mergeCell ref="D7:E7"/>
  </mergeCells>
  <hyperlinks>
    <hyperlink ref="A1" location="'Spis treści'!A1" display="'Spis treści'!A1"/>
    <hyperlink ref="A1:E1" location="'Spis tablic -- List of Tables'!A1" display="'Spis tablic -- List of Tables'!A1"/>
  </hyperlinks>
  <pageMargins left="0.25" right="0.25" top="0.75" bottom="0.75" header="0.3" footer="0.3"/>
  <pageSetup paperSize="9" scale="52" orientation="portrait"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pageSetUpPr fitToPage="1"/>
  </sheetPr>
  <dimension ref="A1:I47"/>
  <sheetViews>
    <sheetView showGridLines="0" zoomScaleNormal="100" workbookViewId="0">
      <selection activeCell="A2" sqref="A2"/>
    </sheetView>
  </sheetViews>
  <sheetFormatPr defaultColWidth="9.109375" defaultRowHeight="11.4"/>
  <cols>
    <col min="1" max="1" width="69" style="6" customWidth="1"/>
    <col min="2" max="3" width="20.6640625" style="6" customWidth="1"/>
    <col min="4" max="16384" width="9.109375" style="6"/>
  </cols>
  <sheetData>
    <row r="1" spans="1:9" s="7" customFormat="1" ht="27" customHeight="1">
      <c r="A1" s="1044" t="s">
        <v>2583</v>
      </c>
      <c r="B1" s="1044"/>
      <c r="C1" s="1044"/>
      <c r="D1" s="26"/>
      <c r="E1" s="26"/>
      <c r="F1" s="26"/>
      <c r="G1" s="26"/>
      <c r="H1" s="26"/>
      <c r="I1" s="26"/>
    </row>
    <row r="2" spans="1:9" ht="12" customHeight="1">
      <c r="A2" s="944" t="s">
        <v>2580</v>
      </c>
      <c r="C2" s="13"/>
    </row>
    <row r="3" spans="1:9" ht="13.2">
      <c r="A3" s="76" t="s">
        <v>1913</v>
      </c>
      <c r="B3" s="66"/>
      <c r="C3" s="10"/>
    </row>
    <row r="4" spans="1:9">
      <c r="A4" s="146" t="s">
        <v>31</v>
      </c>
      <c r="B4" s="147" t="s">
        <v>334</v>
      </c>
      <c r="C4" s="162" t="s">
        <v>983</v>
      </c>
    </row>
    <row r="5" spans="1:9" ht="12" thickBot="1">
      <c r="A5" s="228" t="s">
        <v>32</v>
      </c>
      <c r="B5" s="156" t="s">
        <v>335</v>
      </c>
      <c r="C5" s="157" t="s">
        <v>984</v>
      </c>
    </row>
    <row r="6" spans="1:9" ht="12">
      <c r="A6" s="137" t="s">
        <v>476</v>
      </c>
      <c r="B6" s="205">
        <v>240707</v>
      </c>
      <c r="C6" s="206">
        <v>42.5</v>
      </c>
      <c r="D6" s="56"/>
    </row>
    <row r="7" spans="1:9">
      <c r="A7" s="134" t="s">
        <v>33</v>
      </c>
      <c r="B7" s="216"/>
      <c r="C7" s="217"/>
    </row>
    <row r="8" spans="1:9">
      <c r="A8" s="142" t="s">
        <v>8</v>
      </c>
      <c r="B8" s="207">
        <v>1625</v>
      </c>
      <c r="C8" s="208">
        <v>50.8</v>
      </c>
      <c r="D8" s="56"/>
    </row>
    <row r="9" spans="1:9">
      <c r="A9" s="141" t="s">
        <v>9</v>
      </c>
      <c r="B9" s="207"/>
      <c r="C9" s="208"/>
    </row>
    <row r="10" spans="1:9">
      <c r="A10" s="142" t="s">
        <v>569</v>
      </c>
      <c r="B10" s="207">
        <v>4609</v>
      </c>
      <c r="C10" s="208">
        <v>58.3</v>
      </c>
      <c r="D10" s="56"/>
    </row>
    <row r="11" spans="1:9">
      <c r="A11" s="141" t="s">
        <v>570</v>
      </c>
      <c r="B11" s="207"/>
      <c r="C11" s="208"/>
    </row>
    <row r="12" spans="1:9">
      <c r="A12" s="142" t="s">
        <v>571</v>
      </c>
      <c r="B12" s="207">
        <v>73632</v>
      </c>
      <c r="C12" s="208">
        <v>47.3</v>
      </c>
      <c r="D12" s="56"/>
    </row>
    <row r="13" spans="1:9">
      <c r="A13" s="141" t="s">
        <v>572</v>
      </c>
      <c r="B13" s="207"/>
      <c r="C13" s="208"/>
    </row>
    <row r="14" spans="1:9" ht="13.2">
      <c r="A14" s="161" t="s">
        <v>1409</v>
      </c>
      <c r="B14" s="207">
        <v>4691</v>
      </c>
      <c r="C14" s="208">
        <v>52.1</v>
      </c>
      <c r="D14" s="56"/>
    </row>
    <row r="15" spans="1:9">
      <c r="A15" s="141" t="s">
        <v>645</v>
      </c>
      <c r="B15" s="207"/>
      <c r="C15" s="208"/>
    </row>
    <row r="16" spans="1:9" ht="13.2">
      <c r="A16" s="161" t="s">
        <v>1408</v>
      </c>
      <c r="B16" s="207">
        <v>5991</v>
      </c>
      <c r="C16" s="208">
        <v>44.7</v>
      </c>
      <c r="D16" s="56"/>
    </row>
    <row r="17" spans="1:4">
      <c r="A17" s="141" t="s">
        <v>1172</v>
      </c>
      <c r="B17" s="207"/>
      <c r="C17" s="208"/>
    </row>
    <row r="18" spans="1:4">
      <c r="A18" s="142" t="s">
        <v>10</v>
      </c>
      <c r="B18" s="207">
        <v>31468</v>
      </c>
      <c r="C18" s="208">
        <v>58.8</v>
      </c>
      <c r="D18" s="56"/>
    </row>
    <row r="19" spans="1:4">
      <c r="A19" s="141" t="s">
        <v>11</v>
      </c>
      <c r="B19" s="207"/>
      <c r="C19" s="208"/>
    </row>
    <row r="20" spans="1:4" ht="13.2">
      <c r="A20" s="161" t="s">
        <v>1407</v>
      </c>
      <c r="B20" s="207">
        <v>29427</v>
      </c>
      <c r="C20" s="208">
        <v>38.1</v>
      </c>
      <c r="D20" s="56"/>
    </row>
    <row r="21" spans="1:4" ht="13.2">
      <c r="A21" s="141" t="s">
        <v>646</v>
      </c>
      <c r="B21" s="207"/>
      <c r="C21" s="208"/>
    </row>
    <row r="22" spans="1:4">
      <c r="A22" s="142" t="s">
        <v>12</v>
      </c>
      <c r="B22" s="207">
        <v>16822</v>
      </c>
      <c r="C22" s="208">
        <v>46.5</v>
      </c>
      <c r="D22" s="56"/>
    </row>
    <row r="23" spans="1:4">
      <c r="A23" s="141" t="s">
        <v>91</v>
      </c>
      <c r="B23" s="207"/>
      <c r="C23" s="208"/>
    </row>
    <row r="24" spans="1:4" ht="13.2">
      <c r="A24" s="161" t="s">
        <v>1406</v>
      </c>
      <c r="B24" s="207">
        <v>3132</v>
      </c>
      <c r="C24" s="208">
        <v>35.6</v>
      </c>
      <c r="D24" s="56"/>
    </row>
    <row r="25" spans="1:4" ht="13.2">
      <c r="A25" s="141" t="s">
        <v>648</v>
      </c>
      <c r="B25" s="207"/>
      <c r="C25" s="208"/>
    </row>
    <row r="26" spans="1:4">
      <c r="A26" s="142" t="s">
        <v>14</v>
      </c>
      <c r="B26" s="207">
        <v>1150</v>
      </c>
      <c r="C26" s="208">
        <v>27.4</v>
      </c>
      <c r="D26" s="56"/>
    </row>
    <row r="27" spans="1:4">
      <c r="A27" s="141" t="s">
        <v>575</v>
      </c>
      <c r="B27" s="207"/>
      <c r="C27" s="208"/>
    </row>
    <row r="28" spans="1:4">
      <c r="A28" s="142" t="s">
        <v>16</v>
      </c>
      <c r="B28" s="207">
        <v>2425</v>
      </c>
      <c r="C28" s="208">
        <v>42.5</v>
      </c>
      <c r="D28" s="56"/>
    </row>
    <row r="29" spans="1:4">
      <c r="A29" s="141" t="s">
        <v>17</v>
      </c>
      <c r="B29" s="207"/>
      <c r="C29" s="208"/>
    </row>
    <row r="30" spans="1:4" ht="13.2">
      <c r="A30" s="161" t="s">
        <v>1405</v>
      </c>
      <c r="B30" s="207">
        <v>2437</v>
      </c>
      <c r="C30" s="208">
        <v>47.8</v>
      </c>
      <c r="D30" s="56"/>
    </row>
    <row r="31" spans="1:4">
      <c r="A31" s="141" t="s">
        <v>18</v>
      </c>
      <c r="B31" s="207"/>
      <c r="C31" s="208"/>
    </row>
    <row r="32" spans="1:4">
      <c r="A32" s="142" t="s">
        <v>19</v>
      </c>
      <c r="B32" s="207">
        <v>1666</v>
      </c>
      <c r="C32" s="208">
        <v>32</v>
      </c>
      <c r="D32" s="56"/>
    </row>
    <row r="33" spans="1:4">
      <c r="A33" s="141" t="s">
        <v>20</v>
      </c>
      <c r="B33" s="207"/>
      <c r="C33" s="208"/>
    </row>
    <row r="34" spans="1:4" ht="13.2">
      <c r="A34" s="161" t="s">
        <v>1404</v>
      </c>
      <c r="B34" s="207">
        <v>9817</v>
      </c>
      <c r="C34" s="208">
        <v>44</v>
      </c>
      <c r="D34" s="56"/>
    </row>
    <row r="35" spans="1:4">
      <c r="A35" s="141" t="s">
        <v>21</v>
      </c>
      <c r="B35" s="207"/>
      <c r="C35" s="208"/>
    </row>
    <row r="36" spans="1:4">
      <c r="A36" s="142" t="s">
        <v>1337</v>
      </c>
      <c r="B36" s="207">
        <v>9152</v>
      </c>
      <c r="C36" s="208">
        <v>37.5</v>
      </c>
      <c r="D36" s="56"/>
    </row>
    <row r="37" spans="1:4">
      <c r="A37" s="141" t="s">
        <v>22</v>
      </c>
      <c r="B37" s="207"/>
      <c r="C37" s="208"/>
    </row>
    <row r="38" spans="1:4">
      <c r="A38" s="142" t="s">
        <v>23</v>
      </c>
      <c r="B38" s="207">
        <v>11945</v>
      </c>
      <c r="C38" s="208">
        <v>40.5</v>
      </c>
      <c r="D38" s="56"/>
    </row>
    <row r="39" spans="1:4">
      <c r="A39" s="141" t="s">
        <v>24</v>
      </c>
      <c r="B39" s="207"/>
      <c r="C39" s="208"/>
    </row>
    <row r="40" spans="1:4">
      <c r="A40" s="142" t="s">
        <v>25</v>
      </c>
      <c r="B40" s="207">
        <v>25778</v>
      </c>
      <c r="C40" s="208">
        <v>27.6</v>
      </c>
      <c r="D40" s="56"/>
    </row>
    <row r="41" spans="1:4">
      <c r="A41" s="141" t="s">
        <v>26</v>
      </c>
      <c r="B41" s="207"/>
      <c r="C41" s="208"/>
    </row>
    <row r="42" spans="1:4">
      <c r="A42" s="142" t="s">
        <v>27</v>
      </c>
      <c r="B42" s="207">
        <v>3093</v>
      </c>
      <c r="C42" s="208">
        <v>42.4</v>
      </c>
      <c r="D42" s="56"/>
    </row>
    <row r="43" spans="1:4">
      <c r="A43" s="141" t="s">
        <v>28</v>
      </c>
      <c r="B43" s="207"/>
      <c r="C43" s="208"/>
    </row>
    <row r="44" spans="1:4">
      <c r="A44" s="142" t="s">
        <v>29</v>
      </c>
      <c r="B44" s="207">
        <v>1847</v>
      </c>
      <c r="C44" s="208">
        <v>38.5</v>
      </c>
      <c r="D44" s="56"/>
    </row>
    <row r="45" spans="1:4">
      <c r="A45" s="141" t="s">
        <v>30</v>
      </c>
      <c r="B45" s="220"/>
      <c r="C45" s="209"/>
    </row>
    <row r="46" spans="1:4" ht="18" customHeight="1">
      <c r="A46" s="976" t="s">
        <v>985</v>
      </c>
      <c r="D46" s="56"/>
    </row>
    <row r="47" spans="1:4" ht="22.5" customHeight="1">
      <c r="A47" s="987" t="s">
        <v>2531</v>
      </c>
    </row>
  </sheetData>
  <customSheetViews>
    <customSheetView guid="{A85E6947-5E9C-44EA-9974-2D5A8476B6C9}" showPageBreaks="1" showGridLines="0" fitToPage="1">
      <selection sqref="A1:C1"/>
      <pageMargins left="0.7" right="0.7" top="0.75" bottom="0.75" header="0.3" footer="0.3"/>
      <pageSetup paperSize="9" scale="78" orientation="portrait" r:id="rId1"/>
    </customSheetView>
    <customSheetView guid="{CC2CED46-F28E-4FEE-8298-2DA48F36A2D7}" showGridLines="0">
      <selection activeCell="E33" sqref="E33"/>
      <pageMargins left="0.7" right="0.7" top="0.75" bottom="0.75" header="0.3" footer="0.3"/>
    </customSheetView>
    <customSheetView guid="{FCEFCAA7-AD5D-4C5E-BACD-D6687B3FDCC7}" topLeftCell="A4">
      <selection activeCell="B6" sqref="B6:C48"/>
      <pageMargins left="0.7" right="0.7" top="0.75" bottom="0.75" header="0.3" footer="0.3"/>
    </customSheetView>
    <customSheetView guid="{8709ABF6-20E2-4B99-9C0E-AB7F5DEED495}" showGridLines="0">
      <selection activeCell="C32" sqref="C32"/>
      <pageMargins left="0.7" right="0.7" top="0.75" bottom="0.75" header="0.3" footer="0.3"/>
    </customSheetView>
    <customSheetView guid="{8C363C17-0354-4D9D-A56B-D86EF42AC202}" showGridLines="0">
      <selection sqref="A1:C1"/>
      <pageMargins left="0.7" right="0.7" top="0.75" bottom="0.75" header="0.3" footer="0.3"/>
      <pageSetup paperSize="9" orientation="landscape" r:id="rId2"/>
    </customSheetView>
    <customSheetView guid="{12ED0E62-18D6-4731-BF3E-9ACDC95060EE}" showGridLines="0">
      <selection activeCell="B45" sqref="B45"/>
      <pageMargins left="0.7" right="0.7" top="0.75" bottom="0.75" header="0.3" footer="0.3"/>
    </customSheetView>
  </customSheetViews>
  <mergeCells count="1">
    <mergeCell ref="A1:C1"/>
  </mergeCells>
  <hyperlinks>
    <hyperlink ref="A1" location="'Spis treści'!A1" display="'Spis treści'!A1"/>
    <hyperlink ref="A1:C1" location="'Spis tablic -- List of Tables'!A1" display="'Spis tablic -- List of Tables'!A1"/>
  </hyperlinks>
  <pageMargins left="0.7" right="0.7" top="0.75" bottom="0.75" header="0.3" footer="0.3"/>
  <pageSetup paperSize="9" scale="74" orientation="portrait"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I60"/>
  <sheetViews>
    <sheetView showGridLines="0" zoomScaleNormal="100" workbookViewId="0">
      <selection activeCell="A2" sqref="A2"/>
    </sheetView>
  </sheetViews>
  <sheetFormatPr defaultColWidth="9.109375" defaultRowHeight="11.4"/>
  <cols>
    <col min="1" max="1" width="31" style="6" customWidth="1"/>
    <col min="2" max="6" width="17.109375" style="6" customWidth="1"/>
    <col min="7" max="16384" width="9.109375" style="6"/>
  </cols>
  <sheetData>
    <row r="1" spans="1:9" s="7" customFormat="1" ht="27" customHeight="1">
      <c r="A1" s="1044" t="s">
        <v>2583</v>
      </c>
      <c r="B1" s="1044"/>
      <c r="C1" s="1044"/>
      <c r="D1" s="1044"/>
      <c r="E1" s="1044"/>
      <c r="F1" s="1044"/>
      <c r="G1" s="87"/>
      <c r="H1" s="87"/>
      <c r="I1" s="87"/>
    </row>
    <row r="2" spans="1:9" ht="12" customHeight="1">
      <c r="A2" s="13" t="s">
        <v>1951</v>
      </c>
    </row>
    <row r="3" spans="1:9">
      <c r="A3" s="64" t="s">
        <v>1785</v>
      </c>
      <c r="B3" s="10"/>
      <c r="C3" s="10"/>
      <c r="D3" s="10"/>
      <c r="E3" s="10"/>
      <c r="F3" s="10"/>
    </row>
    <row r="4" spans="1:9">
      <c r="A4" s="146"/>
      <c r="B4" s="147"/>
      <c r="C4" s="147"/>
      <c r="D4" s="1038" t="s">
        <v>986</v>
      </c>
      <c r="E4" s="1038"/>
      <c r="F4" s="1039"/>
    </row>
    <row r="5" spans="1:9">
      <c r="A5" s="148" t="s">
        <v>31</v>
      </c>
      <c r="B5" s="149" t="s">
        <v>334</v>
      </c>
      <c r="C5" s="149" t="s">
        <v>345</v>
      </c>
      <c r="D5" s="1041" t="s">
        <v>987</v>
      </c>
      <c r="E5" s="1041"/>
      <c r="F5" s="1042"/>
    </row>
    <row r="6" spans="1:9">
      <c r="A6" s="150" t="s">
        <v>32</v>
      </c>
      <c r="B6" s="151" t="s">
        <v>335</v>
      </c>
      <c r="C6" s="151" t="s">
        <v>346</v>
      </c>
      <c r="D6" s="152" t="s">
        <v>988</v>
      </c>
      <c r="E6" s="152" t="s">
        <v>904</v>
      </c>
      <c r="F6" s="153" t="s">
        <v>906</v>
      </c>
    </row>
    <row r="7" spans="1:9" ht="12" thickBot="1">
      <c r="A7" s="154"/>
      <c r="B7" s="155"/>
      <c r="C7" s="155"/>
      <c r="D7" s="156" t="s">
        <v>903</v>
      </c>
      <c r="E7" s="156" t="s">
        <v>905</v>
      </c>
      <c r="F7" s="157" t="s">
        <v>989</v>
      </c>
    </row>
    <row r="8" spans="1:9" ht="12">
      <c r="A8" s="137" t="s">
        <v>592</v>
      </c>
      <c r="B8" s="133">
        <v>5679</v>
      </c>
      <c r="C8" s="133">
        <v>2203</v>
      </c>
      <c r="D8" s="133">
        <v>9</v>
      </c>
      <c r="E8" s="133">
        <v>41</v>
      </c>
      <c r="F8" s="145">
        <v>5629</v>
      </c>
    </row>
    <row r="9" spans="1:9">
      <c r="A9" s="134" t="s">
        <v>118</v>
      </c>
      <c r="B9" s="135"/>
      <c r="C9" s="135"/>
      <c r="D9" s="135"/>
      <c r="E9" s="135"/>
      <c r="F9" s="136"/>
    </row>
    <row r="10" spans="1:9" ht="12">
      <c r="A10" s="137" t="s">
        <v>593</v>
      </c>
      <c r="B10" s="138">
        <f>SUM(B14:B19)</f>
        <v>811</v>
      </c>
      <c r="C10" s="138">
        <f t="shared" ref="C10:F10" si="0">SUM(C14:C19)</f>
        <v>277</v>
      </c>
      <c r="D10" s="138">
        <f t="shared" si="0"/>
        <v>2</v>
      </c>
      <c r="E10" s="138">
        <f t="shared" si="0"/>
        <v>8</v>
      </c>
      <c r="F10" s="139">
        <f t="shared" si="0"/>
        <v>801</v>
      </c>
    </row>
    <row r="11" spans="1:9">
      <c r="A11" s="134" t="s">
        <v>594</v>
      </c>
      <c r="B11" s="135"/>
      <c r="C11" s="135"/>
      <c r="D11" s="135"/>
      <c r="E11" s="135"/>
      <c r="F11" s="136"/>
    </row>
    <row r="12" spans="1:9">
      <c r="A12" s="140" t="s">
        <v>595</v>
      </c>
      <c r="B12" s="135"/>
      <c r="C12" s="135"/>
      <c r="D12" s="135"/>
      <c r="E12" s="135"/>
      <c r="F12" s="136"/>
    </row>
    <row r="13" spans="1:9">
      <c r="A13" s="141" t="s">
        <v>990</v>
      </c>
      <c r="B13" s="135"/>
      <c r="C13" s="135"/>
      <c r="D13" s="135"/>
      <c r="E13" s="135"/>
      <c r="F13" s="136"/>
    </row>
    <row r="14" spans="1:9">
      <c r="A14" s="142" t="s">
        <v>597</v>
      </c>
      <c r="B14" s="143">
        <v>129</v>
      </c>
      <c r="C14" s="143">
        <v>35</v>
      </c>
      <c r="D14" s="143">
        <v>1</v>
      </c>
      <c r="E14" s="143">
        <v>3</v>
      </c>
      <c r="F14" s="144">
        <v>125</v>
      </c>
    </row>
    <row r="15" spans="1:9">
      <c r="A15" s="142" t="s">
        <v>598</v>
      </c>
      <c r="B15" s="143">
        <v>335</v>
      </c>
      <c r="C15" s="143">
        <v>111</v>
      </c>
      <c r="D15" s="143" t="s">
        <v>1474</v>
      </c>
      <c r="E15" s="143">
        <v>1</v>
      </c>
      <c r="F15" s="144">
        <v>334</v>
      </c>
    </row>
    <row r="16" spans="1:9">
      <c r="A16" s="142" t="s">
        <v>599</v>
      </c>
      <c r="B16" s="143">
        <v>33</v>
      </c>
      <c r="C16" s="143">
        <v>17</v>
      </c>
      <c r="D16" s="143">
        <v>1</v>
      </c>
      <c r="E16" s="143" t="s">
        <v>1474</v>
      </c>
      <c r="F16" s="144">
        <v>32</v>
      </c>
    </row>
    <row r="17" spans="1:6">
      <c r="A17" s="142" t="s">
        <v>600</v>
      </c>
      <c r="B17" s="143">
        <v>97</v>
      </c>
      <c r="C17" s="143">
        <v>38</v>
      </c>
      <c r="D17" s="143" t="s">
        <v>1474</v>
      </c>
      <c r="E17" s="143">
        <v>2</v>
      </c>
      <c r="F17" s="144">
        <v>95</v>
      </c>
    </row>
    <row r="18" spans="1:6">
      <c r="A18" s="142" t="s">
        <v>601</v>
      </c>
      <c r="B18" s="143">
        <v>29</v>
      </c>
      <c r="C18" s="143">
        <v>17</v>
      </c>
      <c r="D18" s="143" t="s">
        <v>1474</v>
      </c>
      <c r="E18" s="143" t="s">
        <v>1474</v>
      </c>
      <c r="F18" s="144">
        <v>29</v>
      </c>
    </row>
    <row r="19" spans="1:6">
      <c r="A19" s="142" t="s">
        <v>602</v>
      </c>
      <c r="B19" s="143">
        <v>188</v>
      </c>
      <c r="C19" s="143">
        <v>59</v>
      </c>
      <c r="D19" s="143" t="s">
        <v>1474</v>
      </c>
      <c r="E19" s="143">
        <v>2</v>
      </c>
      <c r="F19" s="144">
        <v>186</v>
      </c>
    </row>
    <row r="20" spans="1:6" ht="12">
      <c r="A20" s="137" t="s">
        <v>603</v>
      </c>
      <c r="B20" s="138">
        <f>SUM(B24)</f>
        <v>2206</v>
      </c>
      <c r="C20" s="138">
        <f t="shared" ref="C20:F20" si="1">SUM(C24)</f>
        <v>912</v>
      </c>
      <c r="D20" s="138">
        <f t="shared" si="1"/>
        <v>3</v>
      </c>
      <c r="E20" s="138">
        <f t="shared" si="1"/>
        <v>5</v>
      </c>
      <c r="F20" s="139">
        <f t="shared" si="1"/>
        <v>2198</v>
      </c>
    </row>
    <row r="21" spans="1:6">
      <c r="A21" s="134" t="s">
        <v>594</v>
      </c>
      <c r="B21" s="135"/>
      <c r="C21" s="135"/>
      <c r="D21" s="135"/>
      <c r="E21" s="135"/>
      <c r="F21" s="136"/>
    </row>
    <row r="22" spans="1:6">
      <c r="A22" s="140" t="s">
        <v>604</v>
      </c>
      <c r="B22" s="135"/>
      <c r="C22" s="135"/>
      <c r="D22" s="135"/>
      <c r="E22" s="135"/>
      <c r="F22" s="136"/>
    </row>
    <row r="23" spans="1:6">
      <c r="A23" s="141" t="s">
        <v>605</v>
      </c>
      <c r="B23" s="135"/>
      <c r="C23" s="135"/>
      <c r="D23" s="135"/>
      <c r="E23" s="135"/>
      <c r="F23" s="136"/>
    </row>
    <row r="24" spans="1:6">
      <c r="A24" s="142" t="s">
        <v>606</v>
      </c>
      <c r="B24" s="143">
        <v>2206</v>
      </c>
      <c r="C24" s="143">
        <v>912</v>
      </c>
      <c r="D24" s="143">
        <v>3</v>
      </c>
      <c r="E24" s="143">
        <v>5</v>
      </c>
      <c r="F24" s="144">
        <v>2198</v>
      </c>
    </row>
    <row r="25" spans="1:6" ht="12">
      <c r="A25" s="137" t="s">
        <v>607</v>
      </c>
      <c r="B25" s="138">
        <f>SUM(B29:B34)</f>
        <v>784</v>
      </c>
      <c r="C25" s="138">
        <f t="shared" ref="C25:F25" si="2">SUM(C29:C34)</f>
        <v>282</v>
      </c>
      <c r="D25" s="138">
        <f t="shared" si="2"/>
        <v>1</v>
      </c>
      <c r="E25" s="138">
        <f t="shared" si="2"/>
        <v>5</v>
      </c>
      <c r="F25" s="139">
        <f t="shared" si="2"/>
        <v>778</v>
      </c>
    </row>
    <row r="26" spans="1:6">
      <c r="A26" s="134" t="s">
        <v>594</v>
      </c>
      <c r="B26" s="135"/>
      <c r="C26" s="135"/>
      <c r="D26" s="135"/>
      <c r="E26" s="135"/>
      <c r="F26" s="136"/>
    </row>
    <row r="27" spans="1:6">
      <c r="A27" s="140" t="s">
        <v>991</v>
      </c>
      <c r="B27" s="135"/>
      <c r="C27" s="135"/>
      <c r="D27" s="135"/>
      <c r="E27" s="135"/>
      <c r="F27" s="136"/>
    </row>
    <row r="28" spans="1:6">
      <c r="A28" s="141" t="s">
        <v>990</v>
      </c>
      <c r="B28" s="135"/>
      <c r="C28" s="135"/>
      <c r="D28" s="135"/>
      <c r="E28" s="135"/>
      <c r="F28" s="136"/>
    </row>
    <row r="29" spans="1:6">
      <c r="A29" s="142" t="s">
        <v>608</v>
      </c>
      <c r="B29" s="143">
        <v>170</v>
      </c>
      <c r="C29" s="143">
        <v>51</v>
      </c>
      <c r="D29" s="143" t="s">
        <v>1474</v>
      </c>
      <c r="E29" s="143">
        <v>1</v>
      </c>
      <c r="F29" s="144">
        <v>169</v>
      </c>
    </row>
    <row r="30" spans="1:6">
      <c r="A30" s="142" t="s">
        <v>609</v>
      </c>
      <c r="B30" s="143">
        <v>95</v>
      </c>
      <c r="C30" s="143">
        <v>40</v>
      </c>
      <c r="D30" s="143" t="s">
        <v>1474</v>
      </c>
      <c r="E30" s="143">
        <v>1</v>
      </c>
      <c r="F30" s="144">
        <v>94</v>
      </c>
    </row>
    <row r="31" spans="1:6">
      <c r="A31" s="142" t="s">
        <v>610</v>
      </c>
      <c r="B31" s="143">
        <v>222</v>
      </c>
      <c r="C31" s="143">
        <v>90</v>
      </c>
      <c r="D31" s="143">
        <v>1</v>
      </c>
      <c r="E31" s="143">
        <v>3</v>
      </c>
      <c r="F31" s="144">
        <v>218</v>
      </c>
    </row>
    <row r="32" spans="1:6">
      <c r="A32" s="140" t="s">
        <v>604</v>
      </c>
      <c r="B32" s="135"/>
      <c r="C32" s="135"/>
      <c r="D32" s="135"/>
      <c r="E32" s="135"/>
      <c r="F32" s="136"/>
    </row>
    <row r="33" spans="1:6">
      <c r="A33" s="141" t="s">
        <v>605</v>
      </c>
      <c r="B33" s="135"/>
      <c r="C33" s="135"/>
      <c r="D33" s="135"/>
      <c r="E33" s="135"/>
      <c r="F33" s="136"/>
    </row>
    <row r="34" spans="1:6">
      <c r="A34" s="142" t="s">
        <v>614</v>
      </c>
      <c r="B34" s="143">
        <v>297</v>
      </c>
      <c r="C34" s="143">
        <v>101</v>
      </c>
      <c r="D34" s="143" t="s">
        <v>1474</v>
      </c>
      <c r="E34" s="143" t="s">
        <v>1474</v>
      </c>
      <c r="F34" s="144">
        <v>297</v>
      </c>
    </row>
    <row r="35" spans="1:6" ht="12">
      <c r="A35" s="137" t="s">
        <v>1666</v>
      </c>
      <c r="B35" s="138">
        <f>SUM(B39:B41)</f>
        <v>377</v>
      </c>
      <c r="C35" s="138">
        <f t="shared" ref="C35:F35" si="3">SUM(C39:C41)</f>
        <v>174</v>
      </c>
      <c r="D35" s="133" t="s">
        <v>1474</v>
      </c>
      <c r="E35" s="138">
        <f t="shared" si="3"/>
        <v>8</v>
      </c>
      <c r="F35" s="139">
        <f t="shared" si="3"/>
        <v>369</v>
      </c>
    </row>
    <row r="36" spans="1:6">
      <c r="A36" s="134" t="s">
        <v>594</v>
      </c>
      <c r="B36" s="135"/>
      <c r="C36" s="135"/>
      <c r="D36" s="135"/>
      <c r="E36" s="135"/>
      <c r="F36" s="136"/>
    </row>
    <row r="37" spans="1:6">
      <c r="A37" s="140" t="s">
        <v>991</v>
      </c>
      <c r="B37" s="135"/>
      <c r="C37" s="135"/>
      <c r="D37" s="135"/>
      <c r="E37" s="135"/>
      <c r="F37" s="136"/>
    </row>
    <row r="38" spans="1:6">
      <c r="A38" s="141" t="s">
        <v>990</v>
      </c>
      <c r="B38" s="135"/>
      <c r="C38" s="135"/>
      <c r="D38" s="135"/>
      <c r="E38" s="135"/>
      <c r="F38" s="136"/>
    </row>
    <row r="39" spans="1:6">
      <c r="A39" s="142" t="s">
        <v>611</v>
      </c>
      <c r="B39" s="143">
        <v>183</v>
      </c>
      <c r="C39" s="143">
        <v>83</v>
      </c>
      <c r="D39" s="143" t="s">
        <v>1474</v>
      </c>
      <c r="E39" s="143">
        <v>3</v>
      </c>
      <c r="F39" s="144">
        <v>180</v>
      </c>
    </row>
    <row r="40" spans="1:6">
      <c r="A40" s="142" t="s">
        <v>619</v>
      </c>
      <c r="B40" s="143">
        <v>115</v>
      </c>
      <c r="C40" s="143">
        <v>45</v>
      </c>
      <c r="D40" s="143" t="s">
        <v>1474</v>
      </c>
      <c r="E40" s="143">
        <v>4</v>
      </c>
      <c r="F40" s="144">
        <v>111</v>
      </c>
    </row>
    <row r="41" spans="1:6">
      <c r="A41" s="142" t="s">
        <v>612</v>
      </c>
      <c r="B41" s="143">
        <v>79</v>
      </c>
      <c r="C41" s="143">
        <v>46</v>
      </c>
      <c r="D41" s="143" t="s">
        <v>1474</v>
      </c>
      <c r="E41" s="143">
        <v>1</v>
      </c>
      <c r="F41" s="144">
        <v>78</v>
      </c>
    </row>
    <row r="42" spans="1:6" ht="12">
      <c r="A42" s="137" t="s">
        <v>615</v>
      </c>
      <c r="B42" s="138">
        <f>SUM(B43:B49)</f>
        <v>907</v>
      </c>
      <c r="C42" s="138">
        <f t="shared" ref="C42:F42" si="4">SUM(C43:C49)</f>
        <v>345</v>
      </c>
      <c r="D42" s="138">
        <f t="shared" si="4"/>
        <v>3</v>
      </c>
      <c r="E42" s="138">
        <f t="shared" si="4"/>
        <v>9</v>
      </c>
      <c r="F42" s="139">
        <f t="shared" si="4"/>
        <v>895</v>
      </c>
    </row>
    <row r="43" spans="1:6">
      <c r="A43" s="134" t="s">
        <v>594</v>
      </c>
      <c r="B43" s="135"/>
      <c r="C43" s="135"/>
      <c r="D43" s="135"/>
      <c r="E43" s="135"/>
      <c r="F43" s="136"/>
    </row>
    <row r="44" spans="1:6">
      <c r="A44" s="140" t="s">
        <v>595</v>
      </c>
      <c r="B44" s="135"/>
      <c r="C44" s="135"/>
      <c r="D44" s="135"/>
      <c r="E44" s="135"/>
      <c r="F44" s="136"/>
    </row>
    <row r="45" spans="1:6">
      <c r="A45" s="141" t="s">
        <v>990</v>
      </c>
      <c r="B45" s="135"/>
      <c r="C45" s="135"/>
      <c r="D45" s="135"/>
      <c r="E45" s="135"/>
      <c r="F45" s="136"/>
    </row>
    <row r="46" spans="1:6">
      <c r="A46" s="142" t="s">
        <v>616</v>
      </c>
      <c r="B46" s="143">
        <v>207</v>
      </c>
      <c r="C46" s="143">
        <v>98</v>
      </c>
      <c r="D46" s="143">
        <v>1</v>
      </c>
      <c r="E46" s="143">
        <v>5</v>
      </c>
      <c r="F46" s="144">
        <v>201</v>
      </c>
    </row>
    <row r="47" spans="1:6">
      <c r="A47" s="142" t="s">
        <v>617</v>
      </c>
      <c r="B47" s="143">
        <v>232</v>
      </c>
      <c r="C47" s="143">
        <v>82</v>
      </c>
      <c r="D47" s="143" t="s">
        <v>1474</v>
      </c>
      <c r="E47" s="143">
        <v>1</v>
      </c>
      <c r="F47" s="144">
        <v>231</v>
      </c>
    </row>
    <row r="48" spans="1:6">
      <c r="A48" s="142" t="s">
        <v>618</v>
      </c>
      <c r="B48" s="143">
        <v>283</v>
      </c>
      <c r="C48" s="143">
        <v>88</v>
      </c>
      <c r="D48" s="143" t="s">
        <v>1474</v>
      </c>
      <c r="E48" s="143">
        <v>1</v>
      </c>
      <c r="F48" s="144">
        <v>282</v>
      </c>
    </row>
    <row r="49" spans="1:6">
      <c r="A49" s="142" t="s">
        <v>620</v>
      </c>
      <c r="B49" s="143">
        <v>185</v>
      </c>
      <c r="C49" s="143">
        <v>77</v>
      </c>
      <c r="D49" s="143">
        <v>2</v>
      </c>
      <c r="E49" s="143">
        <v>2</v>
      </c>
      <c r="F49" s="144">
        <v>181</v>
      </c>
    </row>
    <row r="50" spans="1:6" ht="12">
      <c r="A50" s="137" t="s">
        <v>621</v>
      </c>
      <c r="B50" s="138">
        <f>SUM(B54:B59)</f>
        <v>594</v>
      </c>
      <c r="C50" s="138">
        <v>213</v>
      </c>
      <c r="D50" s="133" t="s">
        <v>1474</v>
      </c>
      <c r="E50" s="138">
        <f t="shared" ref="E50:F50" si="5">SUM(E54:E59)</f>
        <v>6</v>
      </c>
      <c r="F50" s="139">
        <f t="shared" si="5"/>
        <v>588</v>
      </c>
    </row>
    <row r="51" spans="1:6">
      <c r="A51" s="134" t="s">
        <v>594</v>
      </c>
      <c r="B51" s="135"/>
      <c r="C51" s="135"/>
      <c r="D51" s="135"/>
      <c r="E51" s="135"/>
      <c r="F51" s="136"/>
    </row>
    <row r="52" spans="1:6">
      <c r="A52" s="140" t="s">
        <v>595</v>
      </c>
      <c r="B52" s="135"/>
      <c r="C52" s="135"/>
      <c r="D52" s="135"/>
      <c r="E52" s="135"/>
      <c r="F52" s="136"/>
    </row>
    <row r="53" spans="1:6">
      <c r="A53" s="141" t="s">
        <v>990</v>
      </c>
      <c r="B53" s="135"/>
      <c r="C53" s="135"/>
      <c r="D53" s="135"/>
      <c r="E53" s="135"/>
      <c r="F53" s="136"/>
    </row>
    <row r="54" spans="1:6">
      <c r="A54" s="142" t="s">
        <v>622</v>
      </c>
      <c r="B54" s="143">
        <v>72</v>
      </c>
      <c r="C54" s="143">
        <v>31</v>
      </c>
      <c r="D54" s="143" t="s">
        <v>1474</v>
      </c>
      <c r="E54" s="143">
        <v>1</v>
      </c>
      <c r="F54" s="144">
        <v>71</v>
      </c>
    </row>
    <row r="55" spans="1:6">
      <c r="A55" s="142" t="s">
        <v>623</v>
      </c>
      <c r="B55" s="143">
        <v>38</v>
      </c>
      <c r="C55" s="143">
        <v>23</v>
      </c>
      <c r="D55" s="143" t="s">
        <v>1474</v>
      </c>
      <c r="E55" s="143" t="s">
        <v>1474</v>
      </c>
      <c r="F55" s="144">
        <v>38</v>
      </c>
    </row>
    <row r="56" spans="1:6">
      <c r="A56" s="142" t="s">
        <v>624</v>
      </c>
      <c r="B56" s="143">
        <v>134</v>
      </c>
      <c r="C56" s="143">
        <v>48</v>
      </c>
      <c r="D56" s="143" t="s">
        <v>1474</v>
      </c>
      <c r="E56" s="143">
        <v>1</v>
      </c>
      <c r="F56" s="144">
        <v>133</v>
      </c>
    </row>
    <row r="57" spans="1:6">
      <c r="A57" s="140" t="s">
        <v>604</v>
      </c>
      <c r="B57" s="135"/>
      <c r="C57" s="135"/>
      <c r="D57" s="135"/>
      <c r="E57" s="135"/>
      <c r="F57" s="136"/>
    </row>
    <row r="58" spans="1:6">
      <c r="A58" s="141" t="s">
        <v>605</v>
      </c>
      <c r="B58" s="135"/>
      <c r="C58" s="135"/>
      <c r="D58" s="135"/>
      <c r="E58" s="135"/>
      <c r="F58" s="136"/>
    </row>
    <row r="59" spans="1:6">
      <c r="A59" s="142" t="s">
        <v>625</v>
      </c>
      <c r="B59" s="143">
        <v>350</v>
      </c>
      <c r="C59" s="143">
        <v>111</v>
      </c>
      <c r="D59" s="143" t="s">
        <v>1474</v>
      </c>
      <c r="E59" s="143">
        <v>4</v>
      </c>
      <c r="F59" s="144">
        <v>346</v>
      </c>
    </row>
    <row r="60" spans="1:6">
      <c r="A60" s="16"/>
    </row>
  </sheetData>
  <customSheetViews>
    <customSheetView guid="{A85E6947-5E9C-44EA-9974-2D5A8476B6C9}" showGridLines="0">
      <selection sqref="A1:F1"/>
      <pageMargins left="0.7" right="0.7" top="0.75" bottom="0.75" header="0.3" footer="0.3"/>
      <pageSetup paperSize="9" orientation="portrait" r:id="rId1"/>
    </customSheetView>
    <customSheetView guid="{CC2CED46-F28E-4FEE-8298-2DA48F36A2D7}" showGridLines="0">
      <selection activeCell="H36" sqref="H36"/>
      <pageMargins left="0.7" right="0.7" top="0.75" bottom="0.75" header="0.3" footer="0.3"/>
    </customSheetView>
    <customSheetView guid="{FCEFCAA7-AD5D-4C5E-BACD-D6687B3FDCC7}">
      <selection activeCell="B8" sqref="B8:F55"/>
      <pageMargins left="0.7" right="0.7" top="0.75" bottom="0.75" header="0.3" footer="0.3"/>
    </customSheetView>
    <customSheetView guid="{8709ABF6-20E2-4B99-9C0E-AB7F5DEED495}" showGridLines="0">
      <selection activeCell="F33" sqref="F33"/>
      <pageMargins left="0.7" right="0.7" top="0.75" bottom="0.75" header="0.3" footer="0.3"/>
    </customSheetView>
    <customSheetView guid="{8C363C17-0354-4D9D-A56B-D86EF42AC202}" showGridLines="0">
      <selection sqref="A1:F1"/>
      <pageMargins left="0.7" right="0.7" top="0.75" bottom="0.75" header="0.3" footer="0.3"/>
      <pageSetup paperSize="9" orientation="portrait" r:id="rId2"/>
    </customSheetView>
    <customSheetView guid="{12ED0E62-18D6-4731-BF3E-9ACDC95060EE}" showGridLines="0" topLeftCell="A10">
      <selection activeCell="J46" sqref="J46"/>
      <pageMargins left="0.7" right="0.7" top="0.75" bottom="0.75" header="0.3" footer="0.3"/>
    </customSheetView>
  </customSheetViews>
  <mergeCells count="3">
    <mergeCell ref="D4:F4"/>
    <mergeCell ref="D5:F5"/>
    <mergeCell ref="A1:F1"/>
  </mergeCells>
  <hyperlinks>
    <hyperlink ref="A1" location="'Spis treści'!A1" display="'Spis treści'!A1"/>
    <hyperlink ref="A1:F1" location="'Spis tablic -- List of Tables'!A1" display="'Spis tablic -- List of Tables'!A1"/>
  </hyperlinks>
  <pageMargins left="0.7" right="0.7" top="0.75" bottom="0.75" header="0.3" footer="0.3"/>
  <pageSetup paperSize="9" orientation="portrait" r:id="rId3"/>
  <ignoredErrors>
    <ignoredError sqref="C42" formulaRange="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357"/>
  <sheetViews>
    <sheetView showGridLines="0" zoomScaleNormal="100" workbookViewId="0">
      <selection activeCell="A2" sqref="A2"/>
    </sheetView>
  </sheetViews>
  <sheetFormatPr defaultColWidth="9.109375" defaultRowHeight="11.4"/>
  <cols>
    <col min="1" max="1" width="27.44140625" style="6" customWidth="1"/>
    <col min="2" max="7" width="15" style="6" customWidth="1"/>
    <col min="8" max="16384" width="9.109375" style="6"/>
  </cols>
  <sheetData>
    <row r="1" spans="1:14" s="7" customFormat="1" ht="27" customHeight="1">
      <c r="A1" s="1071" t="s">
        <v>2584</v>
      </c>
      <c r="B1" s="1071"/>
      <c r="C1" s="1071"/>
      <c r="D1" s="1071"/>
      <c r="E1" s="1071"/>
      <c r="F1" s="1071"/>
      <c r="G1" s="1071"/>
    </row>
    <row r="2" spans="1:14" ht="12" customHeight="1">
      <c r="A2" s="1" t="s">
        <v>1952</v>
      </c>
      <c r="B2" s="1"/>
    </row>
    <row r="3" spans="1:14">
      <c r="A3" s="62" t="s">
        <v>429</v>
      </c>
    </row>
    <row r="4" spans="1:14" ht="13.2">
      <c r="A4" s="63" t="s">
        <v>1912</v>
      </c>
      <c r="B4" s="3"/>
    </row>
    <row r="5" spans="1:14">
      <c r="A5" s="73" t="s">
        <v>430</v>
      </c>
      <c r="B5" s="10"/>
      <c r="C5" s="10"/>
      <c r="D5" s="10"/>
      <c r="E5" s="10"/>
      <c r="F5" s="10"/>
      <c r="G5" s="10"/>
    </row>
    <row r="6" spans="1:14">
      <c r="A6" s="436"/>
      <c r="B6" s="1235" t="s">
        <v>334</v>
      </c>
      <c r="C6" s="1236"/>
      <c r="D6" s="552"/>
      <c r="E6" s="1239" t="s">
        <v>375</v>
      </c>
      <c r="F6" s="1235"/>
      <c r="G6" s="1240"/>
      <c r="H6" s="21"/>
    </row>
    <row r="7" spans="1:14">
      <c r="A7" s="437" t="s">
        <v>31</v>
      </c>
      <c r="B7" s="1237" t="s">
        <v>335</v>
      </c>
      <c r="C7" s="1238"/>
      <c r="D7" s="553" t="s">
        <v>345</v>
      </c>
      <c r="E7" s="1241" t="s">
        <v>419</v>
      </c>
      <c r="F7" s="1237"/>
      <c r="G7" s="1242"/>
    </row>
    <row r="8" spans="1:14" ht="34.200000000000003">
      <c r="A8" s="438" t="s">
        <v>32</v>
      </c>
      <c r="B8" s="540" t="s">
        <v>1025</v>
      </c>
      <c r="C8" s="989" t="s">
        <v>1026</v>
      </c>
      <c r="D8" s="554" t="s">
        <v>346</v>
      </c>
      <c r="E8" s="556" t="s">
        <v>1028</v>
      </c>
      <c r="F8" s="551" t="s">
        <v>1029</v>
      </c>
      <c r="G8" s="439" t="s">
        <v>993</v>
      </c>
    </row>
    <row r="9" spans="1:14" ht="23.4" thickBot="1">
      <c r="A9" s="440"/>
      <c r="B9" s="994" t="s">
        <v>992</v>
      </c>
      <c r="C9" s="995" t="s">
        <v>1027</v>
      </c>
      <c r="D9" s="995"/>
      <c r="E9" s="995" t="s">
        <v>752</v>
      </c>
      <c r="F9" s="995" t="s">
        <v>1030</v>
      </c>
      <c r="G9" s="1036" t="s">
        <v>754</v>
      </c>
    </row>
    <row r="10" spans="1:14" ht="12">
      <c r="A10" s="530" t="s">
        <v>117</v>
      </c>
      <c r="B10" s="541">
        <v>748467</v>
      </c>
      <c r="C10" s="531">
        <v>35.538393603281925</v>
      </c>
      <c r="D10" s="427">
        <v>383449</v>
      </c>
      <c r="E10" s="427">
        <v>233591</v>
      </c>
      <c r="F10" s="427">
        <v>198849</v>
      </c>
      <c r="G10" s="444">
        <v>312509</v>
      </c>
      <c r="H10" s="43"/>
      <c r="I10" s="43"/>
      <c r="J10" s="43"/>
      <c r="K10" s="43"/>
      <c r="L10" s="43"/>
      <c r="M10" s="43"/>
      <c r="N10" s="43"/>
    </row>
    <row r="11" spans="1:14" ht="12">
      <c r="A11" s="96" t="s">
        <v>118</v>
      </c>
      <c r="B11" s="532"/>
      <c r="C11" s="532"/>
      <c r="D11" s="414"/>
      <c r="E11" s="414"/>
      <c r="F11" s="414"/>
      <c r="G11" s="410"/>
    </row>
    <row r="12" spans="1:14">
      <c r="A12" s="98" t="s">
        <v>994</v>
      </c>
      <c r="B12" s="542">
        <v>246964</v>
      </c>
      <c r="C12" s="533">
        <v>11.7</v>
      </c>
      <c r="D12" s="415">
        <v>164426</v>
      </c>
      <c r="E12" s="103">
        <v>21846</v>
      </c>
      <c r="F12" s="103">
        <v>18569</v>
      </c>
      <c r="G12" s="401">
        <v>205215</v>
      </c>
    </row>
    <row r="13" spans="1:14">
      <c r="A13" s="402" t="s">
        <v>995</v>
      </c>
      <c r="B13" s="484"/>
      <c r="C13" s="534"/>
      <c r="D13" s="416"/>
      <c r="E13" s="103"/>
      <c r="F13" s="103"/>
      <c r="G13" s="57"/>
      <c r="H13" s="10"/>
    </row>
    <row r="14" spans="1:14">
      <c r="A14" s="98" t="s">
        <v>996</v>
      </c>
      <c r="B14" s="542">
        <v>501503</v>
      </c>
      <c r="C14" s="533">
        <v>23.8</v>
      </c>
      <c r="D14" s="415">
        <v>219023</v>
      </c>
      <c r="E14" s="103">
        <v>211745</v>
      </c>
      <c r="F14" s="103">
        <v>180280</v>
      </c>
      <c r="G14" s="411">
        <v>107294</v>
      </c>
      <c r="H14" s="10"/>
    </row>
    <row r="15" spans="1:14">
      <c r="A15" s="402" t="s">
        <v>997</v>
      </c>
      <c r="B15" s="485"/>
      <c r="C15" s="534"/>
      <c r="D15" s="416"/>
      <c r="E15" s="416"/>
      <c r="F15" s="416"/>
      <c r="G15" s="57"/>
      <c r="H15" s="10"/>
    </row>
    <row r="16" spans="1:14" ht="12">
      <c r="A16" s="95" t="s">
        <v>998</v>
      </c>
      <c r="B16" s="543">
        <v>593203</v>
      </c>
      <c r="C16" s="531">
        <v>58.6</v>
      </c>
      <c r="D16" s="445">
        <v>304910</v>
      </c>
      <c r="E16" s="427">
        <v>175586</v>
      </c>
      <c r="F16" s="427">
        <v>156791</v>
      </c>
      <c r="G16" s="53">
        <v>259676</v>
      </c>
      <c r="H16" s="43"/>
      <c r="I16" s="43"/>
      <c r="J16" s="43"/>
      <c r="K16" s="43"/>
      <c r="L16" s="43"/>
      <c r="M16" s="43"/>
      <c r="N16" s="43"/>
    </row>
    <row r="17" spans="1:14" ht="12">
      <c r="A17" s="403" t="s">
        <v>999</v>
      </c>
      <c r="B17" s="505"/>
      <c r="C17" s="505"/>
      <c r="D17" s="103"/>
      <c r="E17" s="103"/>
      <c r="F17" s="103"/>
      <c r="G17" s="401"/>
    </row>
    <row r="18" spans="1:14">
      <c r="A18" s="98" t="s">
        <v>1000</v>
      </c>
      <c r="B18" s="542">
        <v>199152</v>
      </c>
      <c r="C18" s="533">
        <v>19.666283845369161</v>
      </c>
      <c r="D18" s="415">
        <v>128176</v>
      </c>
      <c r="E18" s="103">
        <v>19397</v>
      </c>
      <c r="F18" s="103">
        <v>16147</v>
      </c>
      <c r="G18" s="52">
        <v>163038</v>
      </c>
    </row>
    <row r="19" spans="1:14">
      <c r="A19" s="402" t="s">
        <v>1001</v>
      </c>
      <c r="B19" s="505"/>
      <c r="C19" s="533"/>
      <c r="D19" s="103"/>
      <c r="E19" s="103"/>
      <c r="F19" s="103"/>
      <c r="G19" s="401"/>
    </row>
    <row r="20" spans="1:14">
      <c r="A20" s="404" t="s">
        <v>1002</v>
      </c>
      <c r="B20" s="542">
        <v>394051</v>
      </c>
      <c r="C20" s="533">
        <v>38.912583431507407</v>
      </c>
      <c r="D20" s="415">
        <v>176734</v>
      </c>
      <c r="E20" s="103">
        <v>156189</v>
      </c>
      <c r="F20" s="103">
        <v>140644</v>
      </c>
      <c r="G20" s="52">
        <v>96638</v>
      </c>
    </row>
    <row r="21" spans="1:14">
      <c r="A21" s="402" t="s">
        <v>1003</v>
      </c>
      <c r="B21" s="484"/>
      <c r="C21" s="534"/>
      <c r="D21" s="416"/>
      <c r="E21" s="416"/>
      <c r="F21" s="416"/>
      <c r="G21" s="57"/>
    </row>
    <row r="22" spans="1:14" ht="12">
      <c r="A22" s="95" t="s">
        <v>1004</v>
      </c>
      <c r="B22" s="543">
        <v>155264</v>
      </c>
      <c r="C22" s="531">
        <v>14.2</v>
      </c>
      <c r="D22" s="446">
        <v>78539</v>
      </c>
      <c r="E22" s="427">
        <v>58005</v>
      </c>
      <c r="F22" s="427">
        <v>42058</v>
      </c>
      <c r="G22" s="53">
        <v>52833</v>
      </c>
      <c r="H22" s="43"/>
      <c r="I22" s="43"/>
      <c r="J22" s="43"/>
      <c r="K22" s="43"/>
      <c r="L22" s="43"/>
      <c r="M22" s="43"/>
      <c r="N22" s="43"/>
    </row>
    <row r="23" spans="1:14">
      <c r="A23" s="99" t="s">
        <v>1005</v>
      </c>
      <c r="B23" s="505"/>
      <c r="C23" s="505"/>
      <c r="D23" s="103"/>
      <c r="E23" s="103"/>
      <c r="F23" s="103"/>
      <c r="G23" s="401"/>
    </row>
    <row r="24" spans="1:14">
      <c r="A24" s="404" t="s">
        <v>1000</v>
      </c>
      <c r="B24" s="542">
        <v>47812</v>
      </c>
      <c r="C24" s="533">
        <v>4.3726901665686571</v>
      </c>
      <c r="D24" s="417">
        <v>36250</v>
      </c>
      <c r="E24" s="103">
        <v>2449</v>
      </c>
      <c r="F24" s="103">
        <v>2422</v>
      </c>
      <c r="G24" s="52">
        <v>42177</v>
      </c>
    </row>
    <row r="25" spans="1:14">
      <c r="A25" s="402" t="s">
        <v>1001</v>
      </c>
      <c r="B25" s="505"/>
      <c r="C25" s="533"/>
      <c r="D25" s="103"/>
      <c r="E25" s="103"/>
      <c r="F25" s="103"/>
      <c r="G25" s="401"/>
    </row>
    <row r="26" spans="1:14">
      <c r="A26" s="404" t="s">
        <v>1002</v>
      </c>
      <c r="B26" s="542">
        <v>107452</v>
      </c>
      <c r="C26" s="533">
        <v>9.827120885512743</v>
      </c>
      <c r="D26" s="417">
        <v>42289</v>
      </c>
      <c r="E26" s="103">
        <v>55556</v>
      </c>
      <c r="F26" s="103">
        <v>39636</v>
      </c>
      <c r="G26" s="411">
        <v>10656</v>
      </c>
    </row>
    <row r="27" spans="1:14">
      <c r="A27" s="402" t="s">
        <v>1003</v>
      </c>
      <c r="B27" s="484"/>
      <c r="C27" s="534"/>
      <c r="D27" s="416"/>
      <c r="E27" s="421"/>
      <c r="F27" s="421"/>
      <c r="G27" s="431"/>
    </row>
    <row r="28" spans="1:14" ht="12">
      <c r="A28" s="95" t="s">
        <v>120</v>
      </c>
      <c r="B28" s="541">
        <v>116838</v>
      </c>
      <c r="C28" s="531">
        <v>26.028202900487869</v>
      </c>
      <c r="D28" s="427">
        <v>58407</v>
      </c>
      <c r="E28" s="427">
        <v>45781</v>
      </c>
      <c r="F28" s="427">
        <v>32812</v>
      </c>
      <c r="G28" s="444">
        <v>37258</v>
      </c>
      <c r="H28" s="43"/>
      <c r="I28" s="43"/>
      <c r="J28" s="43"/>
      <c r="K28" s="43"/>
      <c r="L28" s="43"/>
      <c r="M28" s="43"/>
      <c r="N28" s="43"/>
    </row>
    <row r="29" spans="1:14">
      <c r="A29" s="96" t="s">
        <v>121</v>
      </c>
      <c r="B29" s="505"/>
      <c r="C29" s="505"/>
      <c r="D29" s="103"/>
      <c r="E29" s="103"/>
      <c r="F29" s="103"/>
      <c r="G29" s="52"/>
    </row>
    <row r="30" spans="1:14" ht="12">
      <c r="A30" s="95" t="s">
        <v>122</v>
      </c>
      <c r="B30" s="541">
        <v>17658</v>
      </c>
      <c r="C30" s="531">
        <v>26.791485229634798</v>
      </c>
      <c r="D30" s="427">
        <v>8638</v>
      </c>
      <c r="E30" s="427">
        <v>8253</v>
      </c>
      <c r="F30" s="427">
        <v>3142</v>
      </c>
      <c r="G30" s="444">
        <v>6181</v>
      </c>
    </row>
    <row r="31" spans="1:14">
      <c r="A31" s="96" t="s">
        <v>336</v>
      </c>
      <c r="B31" s="505"/>
      <c r="C31" s="533"/>
      <c r="D31" s="103"/>
      <c r="E31" s="103"/>
      <c r="F31" s="103"/>
      <c r="G31" s="52"/>
    </row>
    <row r="32" spans="1:14">
      <c r="A32" s="97" t="s">
        <v>1006</v>
      </c>
      <c r="B32" s="505"/>
      <c r="C32" s="533"/>
      <c r="D32" s="103"/>
      <c r="E32" s="103"/>
      <c r="F32" s="103"/>
      <c r="G32" s="52"/>
    </row>
    <row r="33" spans="1:7">
      <c r="A33" s="97" t="s">
        <v>1007</v>
      </c>
      <c r="B33" s="505"/>
      <c r="C33" s="505"/>
      <c r="D33" s="103"/>
      <c r="E33" s="103"/>
      <c r="F33" s="103"/>
      <c r="G33" s="52"/>
    </row>
    <row r="34" spans="1:7">
      <c r="A34" s="98" t="s">
        <v>125</v>
      </c>
      <c r="B34" s="505">
        <v>10097</v>
      </c>
      <c r="C34" s="533">
        <v>55.141718092949588</v>
      </c>
      <c r="D34" s="103">
        <v>4793</v>
      </c>
      <c r="E34" s="103">
        <v>4935</v>
      </c>
      <c r="F34" s="103">
        <v>1909</v>
      </c>
      <c r="G34" s="401">
        <v>3238</v>
      </c>
    </row>
    <row r="35" spans="1:7">
      <c r="A35" s="99" t="s">
        <v>1013</v>
      </c>
      <c r="B35" s="484"/>
      <c r="C35" s="534"/>
      <c r="D35" s="416"/>
      <c r="E35" s="421"/>
      <c r="F35" s="421"/>
      <c r="G35" s="431"/>
    </row>
    <row r="36" spans="1:7">
      <c r="A36" s="97" t="s">
        <v>1014</v>
      </c>
      <c r="B36" s="484"/>
      <c r="C36" s="534"/>
      <c r="D36" s="416"/>
      <c r="E36" s="421"/>
      <c r="F36" s="421"/>
      <c r="G36" s="431"/>
    </row>
    <row r="37" spans="1:7">
      <c r="A37" s="98" t="s">
        <v>128</v>
      </c>
      <c r="B37" s="505">
        <v>1602</v>
      </c>
      <c r="C37" s="533">
        <v>18.754390072582535</v>
      </c>
      <c r="D37" s="103">
        <v>705</v>
      </c>
      <c r="E37" s="103">
        <v>676</v>
      </c>
      <c r="F37" s="103">
        <v>240</v>
      </c>
      <c r="G37" s="401">
        <v>686</v>
      </c>
    </row>
    <row r="38" spans="1:7">
      <c r="A38" s="99" t="s">
        <v>1009</v>
      </c>
      <c r="B38" s="484"/>
      <c r="C38" s="534"/>
      <c r="D38" s="416"/>
      <c r="E38" s="421"/>
      <c r="F38" s="421"/>
      <c r="G38" s="431"/>
    </row>
    <row r="39" spans="1:7">
      <c r="A39" s="97" t="s">
        <v>1010</v>
      </c>
      <c r="B39" s="484"/>
      <c r="C39" s="534"/>
      <c r="D39" s="416"/>
      <c r="E39" s="421"/>
      <c r="F39" s="421"/>
      <c r="G39" s="431"/>
    </row>
    <row r="40" spans="1:7">
      <c r="A40" s="98" t="s">
        <v>125</v>
      </c>
      <c r="B40" s="505">
        <v>1959</v>
      </c>
      <c r="C40" s="533">
        <v>15.844386929796183</v>
      </c>
      <c r="D40" s="103">
        <v>911</v>
      </c>
      <c r="E40" s="103">
        <v>1100</v>
      </c>
      <c r="F40" s="103">
        <v>259</v>
      </c>
      <c r="G40" s="401">
        <v>563</v>
      </c>
    </row>
    <row r="41" spans="1:7">
      <c r="A41" s="98" t="s">
        <v>131</v>
      </c>
      <c r="B41" s="505">
        <v>485</v>
      </c>
      <c r="C41" s="533">
        <v>11.826383808827115</v>
      </c>
      <c r="D41" s="103">
        <v>271</v>
      </c>
      <c r="E41" s="103">
        <v>132</v>
      </c>
      <c r="F41" s="103">
        <v>98</v>
      </c>
      <c r="G41" s="401">
        <v>245</v>
      </c>
    </row>
    <row r="42" spans="1:7">
      <c r="A42" s="98" t="s">
        <v>132</v>
      </c>
      <c r="B42" s="505">
        <v>491</v>
      </c>
      <c r="C42" s="533">
        <v>13.834883065652296</v>
      </c>
      <c r="D42" s="103">
        <v>302</v>
      </c>
      <c r="E42" s="103">
        <v>169</v>
      </c>
      <c r="F42" s="103">
        <v>106</v>
      </c>
      <c r="G42" s="401">
        <v>214</v>
      </c>
    </row>
    <row r="43" spans="1:7">
      <c r="A43" s="98" t="s">
        <v>133</v>
      </c>
      <c r="B43" s="505">
        <v>818</v>
      </c>
      <c r="C43" s="533">
        <v>16.239825292833036</v>
      </c>
      <c r="D43" s="103">
        <v>412</v>
      </c>
      <c r="E43" s="103">
        <v>339</v>
      </c>
      <c r="F43" s="103">
        <v>107</v>
      </c>
      <c r="G43" s="401">
        <v>371</v>
      </c>
    </row>
    <row r="44" spans="1:7">
      <c r="A44" s="98" t="s">
        <v>134</v>
      </c>
      <c r="B44" s="505">
        <v>983</v>
      </c>
      <c r="C44" s="533">
        <v>13.620617985312455</v>
      </c>
      <c r="D44" s="103">
        <v>523</v>
      </c>
      <c r="E44" s="103">
        <v>435</v>
      </c>
      <c r="F44" s="103">
        <v>143</v>
      </c>
      <c r="G44" s="401">
        <v>396</v>
      </c>
    </row>
    <row r="45" spans="1:7">
      <c r="A45" s="98" t="s">
        <v>135</v>
      </c>
      <c r="B45" s="505">
        <v>639</v>
      </c>
      <c r="C45" s="533">
        <v>18.722531497216526</v>
      </c>
      <c r="D45" s="103">
        <v>356</v>
      </c>
      <c r="E45" s="103">
        <v>252</v>
      </c>
      <c r="F45" s="103">
        <v>152</v>
      </c>
      <c r="G45" s="401">
        <v>235</v>
      </c>
    </row>
    <row r="46" spans="1:7">
      <c r="A46" s="98" t="s">
        <v>136</v>
      </c>
      <c r="B46" s="505">
        <v>584</v>
      </c>
      <c r="C46" s="533">
        <v>17.303703703703704</v>
      </c>
      <c r="D46" s="103">
        <v>365</v>
      </c>
      <c r="E46" s="103">
        <v>215</v>
      </c>
      <c r="F46" s="103">
        <v>128</v>
      </c>
      <c r="G46" s="401">
        <v>233</v>
      </c>
    </row>
    <row r="47" spans="1:7" ht="12">
      <c r="A47" s="95" t="s">
        <v>137</v>
      </c>
      <c r="B47" s="541">
        <v>49593</v>
      </c>
      <c r="C47" s="531">
        <v>29.192787892701361</v>
      </c>
      <c r="D47" s="427">
        <v>23685</v>
      </c>
      <c r="E47" s="427">
        <v>18413</v>
      </c>
      <c r="F47" s="427">
        <v>17958</v>
      </c>
      <c r="G47" s="444">
        <v>12749</v>
      </c>
    </row>
    <row r="48" spans="1:7" ht="12">
      <c r="A48" s="96" t="s">
        <v>336</v>
      </c>
      <c r="B48" s="532"/>
      <c r="C48" s="535"/>
      <c r="D48" s="418"/>
      <c r="E48" s="428"/>
      <c r="F48" s="428"/>
      <c r="G48" s="432"/>
    </row>
    <row r="49" spans="1:7">
      <c r="A49" s="97" t="s">
        <v>1011</v>
      </c>
      <c r="B49" s="484"/>
      <c r="C49" s="534"/>
      <c r="D49" s="416"/>
      <c r="E49" s="421"/>
      <c r="F49" s="421"/>
      <c r="G49" s="431"/>
    </row>
    <row r="50" spans="1:7">
      <c r="A50" s="97" t="s">
        <v>1012</v>
      </c>
      <c r="B50" s="484"/>
      <c r="C50" s="534"/>
      <c r="D50" s="416"/>
      <c r="E50" s="421"/>
      <c r="F50" s="421"/>
      <c r="G50" s="431"/>
    </row>
    <row r="51" spans="1:7">
      <c r="A51" s="98" t="s">
        <v>140</v>
      </c>
      <c r="B51" s="505">
        <v>4385</v>
      </c>
      <c r="C51" s="533">
        <v>21.938162897738643</v>
      </c>
      <c r="D51" s="103">
        <v>2298</v>
      </c>
      <c r="E51" s="103">
        <v>1456</v>
      </c>
      <c r="F51" s="103">
        <v>1385</v>
      </c>
      <c r="G51" s="401">
        <v>1508</v>
      </c>
    </row>
    <row r="52" spans="1:7">
      <c r="A52" s="98" t="s">
        <v>141</v>
      </c>
      <c r="B52" s="505">
        <v>877</v>
      </c>
      <c r="C52" s="533">
        <v>13.457112168175541</v>
      </c>
      <c r="D52" s="103">
        <v>556</v>
      </c>
      <c r="E52" s="103">
        <v>142</v>
      </c>
      <c r="F52" s="103">
        <v>229</v>
      </c>
      <c r="G52" s="401">
        <v>495</v>
      </c>
    </row>
    <row r="53" spans="1:7">
      <c r="A53" s="98" t="s">
        <v>142</v>
      </c>
      <c r="B53" s="505">
        <v>12789</v>
      </c>
      <c r="C53" s="533">
        <v>47.141435364370231</v>
      </c>
      <c r="D53" s="103">
        <v>5647</v>
      </c>
      <c r="E53" s="103">
        <v>8064</v>
      </c>
      <c r="F53" s="103">
        <v>1937</v>
      </c>
      <c r="G53" s="401">
        <v>2786</v>
      </c>
    </row>
    <row r="54" spans="1:7">
      <c r="A54" s="98" t="s">
        <v>143</v>
      </c>
      <c r="B54" s="505">
        <v>1712</v>
      </c>
      <c r="C54" s="533">
        <v>19.955705793215991</v>
      </c>
      <c r="D54" s="103">
        <v>820</v>
      </c>
      <c r="E54" s="103">
        <v>705</v>
      </c>
      <c r="F54" s="103">
        <v>417</v>
      </c>
      <c r="G54" s="401">
        <v>423</v>
      </c>
    </row>
    <row r="55" spans="1:7">
      <c r="A55" s="98" t="s">
        <v>144</v>
      </c>
      <c r="B55" s="505">
        <v>1309</v>
      </c>
      <c r="C55" s="533">
        <v>20.630417651694248</v>
      </c>
      <c r="D55" s="103">
        <v>527</v>
      </c>
      <c r="E55" s="555">
        <v>760</v>
      </c>
      <c r="F55" s="555">
        <v>188</v>
      </c>
      <c r="G55" s="401">
        <v>359</v>
      </c>
    </row>
    <row r="56" spans="1:7">
      <c r="A56" s="99" t="s">
        <v>1009</v>
      </c>
      <c r="B56" s="484"/>
      <c r="C56" s="534"/>
      <c r="D56" s="416"/>
      <c r="E56" s="425"/>
      <c r="F56" s="425"/>
      <c r="G56" s="431"/>
    </row>
    <row r="57" spans="1:7">
      <c r="A57" s="97" t="s">
        <v>1010</v>
      </c>
      <c r="B57" s="484"/>
      <c r="C57" s="534"/>
      <c r="D57" s="416"/>
      <c r="E57" s="425"/>
      <c r="F57" s="425"/>
      <c r="G57" s="431"/>
    </row>
    <row r="58" spans="1:7">
      <c r="A58" s="98" t="s">
        <v>146</v>
      </c>
      <c r="B58" s="505">
        <v>1191</v>
      </c>
      <c r="C58" s="533">
        <v>13.054916146004603</v>
      </c>
      <c r="D58" s="103">
        <v>614</v>
      </c>
      <c r="E58" s="555">
        <v>471</v>
      </c>
      <c r="F58" s="555">
        <v>285</v>
      </c>
      <c r="G58" s="401">
        <v>434</v>
      </c>
    </row>
    <row r="59" spans="1:7">
      <c r="A59" s="98" t="s">
        <v>147</v>
      </c>
      <c r="B59" s="505">
        <v>678</v>
      </c>
      <c r="C59" s="533">
        <v>13.933415536374847</v>
      </c>
      <c r="D59" s="103">
        <v>338</v>
      </c>
      <c r="E59" s="555" t="s">
        <v>2443</v>
      </c>
      <c r="F59" s="555">
        <v>430</v>
      </c>
      <c r="G59" s="401">
        <v>193</v>
      </c>
    </row>
    <row r="60" spans="1:7">
      <c r="A60" s="98" t="s">
        <v>148</v>
      </c>
      <c r="B60" s="505">
        <v>526</v>
      </c>
      <c r="C60" s="533">
        <v>9.4706517824991003</v>
      </c>
      <c r="D60" s="103">
        <v>332</v>
      </c>
      <c r="E60" s="555">
        <v>47</v>
      </c>
      <c r="F60" s="555">
        <v>193</v>
      </c>
      <c r="G60" s="401">
        <v>279</v>
      </c>
    </row>
    <row r="61" spans="1:7">
      <c r="A61" s="98" t="s">
        <v>149</v>
      </c>
      <c r="B61" s="505">
        <v>618</v>
      </c>
      <c r="C61" s="533">
        <v>9.1096698113207548</v>
      </c>
      <c r="D61" s="103">
        <v>341</v>
      </c>
      <c r="E61" s="555">
        <v>115</v>
      </c>
      <c r="F61" s="555">
        <v>217</v>
      </c>
      <c r="G61" s="401">
        <v>286</v>
      </c>
    </row>
    <row r="62" spans="1:7">
      <c r="A62" s="98" t="s">
        <v>150</v>
      </c>
      <c r="B62" s="505">
        <v>747</v>
      </c>
      <c r="C62" s="533">
        <v>7.8187146744818925</v>
      </c>
      <c r="D62" s="103">
        <v>458</v>
      </c>
      <c r="E62" s="555">
        <v>207</v>
      </c>
      <c r="F62" s="555">
        <v>197</v>
      </c>
      <c r="G62" s="401">
        <v>333</v>
      </c>
    </row>
    <row r="63" spans="1:7">
      <c r="A63" s="98" t="s">
        <v>151</v>
      </c>
      <c r="B63" s="505">
        <v>3263</v>
      </c>
      <c r="C63" s="533">
        <v>30.376093837274247</v>
      </c>
      <c r="D63" s="103">
        <v>1465</v>
      </c>
      <c r="E63" s="555">
        <v>1816</v>
      </c>
      <c r="F63" s="555">
        <v>852</v>
      </c>
      <c r="G63" s="401">
        <v>587</v>
      </c>
    </row>
    <row r="64" spans="1:7">
      <c r="A64" s="98" t="s">
        <v>152</v>
      </c>
      <c r="B64" s="505">
        <v>727</v>
      </c>
      <c r="C64" s="533">
        <v>11.492254189061018</v>
      </c>
      <c r="D64" s="103">
        <v>355</v>
      </c>
      <c r="E64" s="555">
        <v>296</v>
      </c>
      <c r="F64" s="555">
        <v>150</v>
      </c>
      <c r="G64" s="401">
        <v>249</v>
      </c>
    </row>
    <row r="65" spans="1:7">
      <c r="A65" s="98" t="s">
        <v>153</v>
      </c>
      <c r="B65" s="505">
        <v>1623</v>
      </c>
      <c r="C65" s="533">
        <v>18.984676570359106</v>
      </c>
      <c r="D65" s="103">
        <v>706</v>
      </c>
      <c r="E65" s="555">
        <v>367</v>
      </c>
      <c r="F65" s="555">
        <v>794</v>
      </c>
      <c r="G65" s="401">
        <v>425</v>
      </c>
    </row>
    <row r="66" spans="1:7">
      <c r="A66" s="98" t="s">
        <v>154</v>
      </c>
      <c r="B66" s="505">
        <v>282</v>
      </c>
      <c r="C66" s="533">
        <v>7.9616036137775268</v>
      </c>
      <c r="D66" s="103">
        <v>187</v>
      </c>
      <c r="E66" s="555" t="s">
        <v>2443</v>
      </c>
      <c r="F66" s="555">
        <v>51</v>
      </c>
      <c r="G66" s="401">
        <v>178</v>
      </c>
    </row>
    <row r="67" spans="1:7">
      <c r="A67" s="98" t="s">
        <v>155</v>
      </c>
      <c r="B67" s="505">
        <v>3225</v>
      </c>
      <c r="C67" s="533">
        <v>45.320404721753796</v>
      </c>
      <c r="D67" s="103">
        <v>1453</v>
      </c>
      <c r="E67" s="555">
        <v>500</v>
      </c>
      <c r="F67" s="555">
        <v>2211</v>
      </c>
      <c r="G67" s="401">
        <v>509</v>
      </c>
    </row>
    <row r="68" spans="1:7">
      <c r="A68" s="98" t="s">
        <v>156</v>
      </c>
      <c r="B68" s="505">
        <v>13778</v>
      </c>
      <c r="C68" s="533">
        <v>86.458333333333343</v>
      </c>
      <c r="D68" s="103">
        <v>6665</v>
      </c>
      <c r="E68" s="555">
        <v>2849</v>
      </c>
      <c r="F68" s="555">
        <v>7886</v>
      </c>
      <c r="G68" s="401">
        <v>2974</v>
      </c>
    </row>
    <row r="69" spans="1:7">
      <c r="A69" s="98" t="s">
        <v>157</v>
      </c>
      <c r="B69" s="505">
        <v>1863</v>
      </c>
      <c r="C69" s="533">
        <v>14.080568362179729</v>
      </c>
      <c r="D69" s="103">
        <v>923</v>
      </c>
      <c r="E69" s="555">
        <v>526</v>
      </c>
      <c r="F69" s="555">
        <v>536</v>
      </c>
      <c r="G69" s="401">
        <v>731</v>
      </c>
    </row>
    <row r="70" spans="1:7" ht="12">
      <c r="A70" s="95" t="s">
        <v>158</v>
      </c>
      <c r="B70" s="541">
        <v>5767</v>
      </c>
      <c r="C70" s="531">
        <v>19.141662241104619</v>
      </c>
      <c r="D70" s="427">
        <v>3391</v>
      </c>
      <c r="E70" s="990">
        <v>807</v>
      </c>
      <c r="F70" s="990">
        <v>1841</v>
      </c>
      <c r="G70" s="444">
        <v>2982</v>
      </c>
    </row>
    <row r="71" spans="1:7" ht="12">
      <c r="A71" s="96" t="s">
        <v>336</v>
      </c>
      <c r="B71" s="532"/>
      <c r="C71" s="535"/>
      <c r="D71" s="418"/>
      <c r="E71" s="428"/>
      <c r="F71" s="428"/>
      <c r="G71" s="432"/>
    </row>
    <row r="72" spans="1:7" ht="12">
      <c r="A72" s="99" t="s">
        <v>1013</v>
      </c>
      <c r="B72" s="532"/>
      <c r="C72" s="534"/>
      <c r="D72" s="418"/>
      <c r="E72" s="421"/>
      <c r="F72" s="421"/>
      <c r="G72" s="431"/>
    </row>
    <row r="73" spans="1:7" ht="12">
      <c r="A73" s="97" t="s">
        <v>1014</v>
      </c>
      <c r="B73" s="532"/>
      <c r="C73" s="534"/>
      <c r="D73" s="418"/>
      <c r="E73" s="421"/>
      <c r="F73" s="421"/>
      <c r="G73" s="431"/>
    </row>
    <row r="74" spans="1:7">
      <c r="A74" s="98" t="s">
        <v>160</v>
      </c>
      <c r="B74" s="505">
        <v>3784</v>
      </c>
      <c r="C74" s="533">
        <v>31.360848665672137</v>
      </c>
      <c r="D74" s="103">
        <v>2237</v>
      </c>
      <c r="E74" s="103">
        <v>418</v>
      </c>
      <c r="F74" s="103">
        <v>1327</v>
      </c>
      <c r="G74" s="401">
        <v>2008</v>
      </c>
    </row>
    <row r="75" spans="1:7">
      <c r="A75" s="99" t="s">
        <v>1009</v>
      </c>
      <c r="B75" s="484"/>
      <c r="C75" s="534"/>
      <c r="D75" s="416"/>
      <c r="E75" s="421"/>
      <c r="F75" s="421"/>
      <c r="G75" s="431"/>
    </row>
    <row r="76" spans="1:7">
      <c r="A76" s="97" t="s">
        <v>1010</v>
      </c>
      <c r="B76" s="484"/>
      <c r="C76" s="534"/>
      <c r="D76" s="416"/>
      <c r="E76" s="421"/>
      <c r="F76" s="421"/>
      <c r="G76" s="431"/>
    </row>
    <row r="77" spans="1:7">
      <c r="A77" s="98" t="s">
        <v>161</v>
      </c>
      <c r="B77" s="505">
        <v>685</v>
      </c>
      <c r="C77" s="533">
        <v>14.972677595628415</v>
      </c>
      <c r="D77" s="103">
        <v>350</v>
      </c>
      <c r="E77" s="103">
        <v>206</v>
      </c>
      <c r="F77" s="103">
        <v>215</v>
      </c>
      <c r="G77" s="401">
        <v>238</v>
      </c>
    </row>
    <row r="78" spans="1:7">
      <c r="A78" s="98" t="s">
        <v>162</v>
      </c>
      <c r="B78" s="505">
        <v>343</v>
      </c>
      <c r="C78" s="533">
        <v>8.9067774603998959</v>
      </c>
      <c r="D78" s="103">
        <v>171</v>
      </c>
      <c r="E78" s="555" t="s">
        <v>2443</v>
      </c>
      <c r="F78" s="555" t="s">
        <v>2443</v>
      </c>
      <c r="G78" s="973">
        <v>163</v>
      </c>
    </row>
    <row r="79" spans="1:7">
      <c r="A79" s="98" t="s">
        <v>163</v>
      </c>
      <c r="B79" s="505">
        <v>202</v>
      </c>
      <c r="C79" s="533">
        <v>7.0114543561263449</v>
      </c>
      <c r="D79" s="103">
        <v>132</v>
      </c>
      <c r="E79" s="555" t="s">
        <v>2443</v>
      </c>
      <c r="F79" s="555">
        <v>57</v>
      </c>
      <c r="G79" s="973">
        <v>131</v>
      </c>
    </row>
    <row r="80" spans="1:7">
      <c r="A80" s="98" t="s">
        <v>164</v>
      </c>
      <c r="B80" s="505">
        <v>456</v>
      </c>
      <c r="C80" s="533">
        <v>14.64354527938343</v>
      </c>
      <c r="D80" s="103">
        <v>293</v>
      </c>
      <c r="E80" s="555">
        <v>28</v>
      </c>
      <c r="F80" s="555">
        <v>141</v>
      </c>
      <c r="G80" s="973">
        <v>255</v>
      </c>
    </row>
    <row r="81" spans="1:7">
      <c r="A81" s="98" t="s">
        <v>165</v>
      </c>
      <c r="B81" s="505">
        <v>137</v>
      </c>
      <c r="C81" s="533">
        <v>9.1946308724832218</v>
      </c>
      <c r="D81" s="103">
        <v>90</v>
      </c>
      <c r="E81" s="555" t="s">
        <v>2444</v>
      </c>
      <c r="F81" s="555" t="s">
        <v>2443</v>
      </c>
      <c r="G81" s="973">
        <v>90</v>
      </c>
    </row>
    <row r="82" spans="1:7">
      <c r="A82" s="98" t="s">
        <v>166</v>
      </c>
      <c r="B82" s="505">
        <v>160</v>
      </c>
      <c r="C82" s="533">
        <v>7.4384007438400745</v>
      </c>
      <c r="D82" s="103">
        <v>118</v>
      </c>
      <c r="E82" s="555" t="s">
        <v>2444</v>
      </c>
      <c r="F82" s="555">
        <v>40</v>
      </c>
      <c r="G82" s="973">
        <v>97</v>
      </c>
    </row>
    <row r="83" spans="1:7" ht="12">
      <c r="A83" s="95" t="s">
        <v>167</v>
      </c>
      <c r="B83" s="541">
        <v>18193</v>
      </c>
      <c r="C83" s="531">
        <v>23.017750730651958</v>
      </c>
      <c r="D83" s="427">
        <v>10201</v>
      </c>
      <c r="E83" s="990">
        <v>7792</v>
      </c>
      <c r="F83" s="990">
        <v>3995</v>
      </c>
      <c r="G83" s="991">
        <v>6331</v>
      </c>
    </row>
    <row r="84" spans="1:7" ht="12">
      <c r="A84" s="96" t="s">
        <v>336</v>
      </c>
      <c r="B84" s="532"/>
      <c r="C84" s="535"/>
      <c r="D84" s="418"/>
      <c r="E84" s="430"/>
      <c r="F84" s="430"/>
      <c r="G84" s="434"/>
    </row>
    <row r="85" spans="1:7">
      <c r="A85" s="99" t="s">
        <v>1011</v>
      </c>
      <c r="B85" s="484"/>
      <c r="C85" s="534"/>
      <c r="D85" s="416"/>
      <c r="E85" s="425"/>
      <c r="F85" s="425"/>
      <c r="G85" s="435"/>
    </row>
    <row r="86" spans="1:7">
      <c r="A86" s="97" t="s">
        <v>1012</v>
      </c>
      <c r="B86" s="544"/>
      <c r="C86" s="534"/>
      <c r="D86" s="419"/>
      <c r="E86" s="425"/>
      <c r="F86" s="425"/>
      <c r="G86" s="435"/>
    </row>
    <row r="87" spans="1:7">
      <c r="A87" s="98" t="s">
        <v>168</v>
      </c>
      <c r="B87" s="505">
        <v>3617</v>
      </c>
      <c r="C87" s="533">
        <v>36.72081218274112</v>
      </c>
      <c r="D87" s="103">
        <v>2005</v>
      </c>
      <c r="E87" s="555">
        <v>2261</v>
      </c>
      <c r="F87" s="555">
        <v>621</v>
      </c>
      <c r="G87" s="973">
        <v>728</v>
      </c>
    </row>
    <row r="88" spans="1:7">
      <c r="A88" s="98" t="s">
        <v>169</v>
      </c>
      <c r="B88" s="505">
        <v>8516</v>
      </c>
      <c r="C88" s="533">
        <v>31.211288253619209</v>
      </c>
      <c r="D88" s="103">
        <v>4845</v>
      </c>
      <c r="E88" s="555">
        <v>3399</v>
      </c>
      <c r="F88" s="555">
        <v>1732</v>
      </c>
      <c r="G88" s="973">
        <v>3358</v>
      </c>
    </row>
    <row r="89" spans="1:7">
      <c r="A89" s="98" t="s">
        <v>170</v>
      </c>
      <c r="B89" s="505">
        <v>1837</v>
      </c>
      <c r="C89" s="533">
        <v>19.557117002022785</v>
      </c>
      <c r="D89" s="103">
        <v>947</v>
      </c>
      <c r="E89" s="555">
        <v>778</v>
      </c>
      <c r="F89" s="555">
        <v>455</v>
      </c>
      <c r="G89" s="973">
        <v>597</v>
      </c>
    </row>
    <row r="90" spans="1:7">
      <c r="A90" s="99" t="s">
        <v>1009</v>
      </c>
      <c r="B90" s="484"/>
      <c r="C90" s="534"/>
      <c r="D90" s="416"/>
      <c r="E90" s="425"/>
      <c r="F90" s="425"/>
      <c r="G90" s="435"/>
    </row>
    <row r="91" spans="1:7">
      <c r="A91" s="97" t="s">
        <v>1010</v>
      </c>
      <c r="B91" s="545"/>
      <c r="C91" s="534"/>
      <c r="D91" s="420"/>
      <c r="E91" s="425"/>
      <c r="F91" s="425"/>
      <c r="G91" s="435"/>
    </row>
    <row r="92" spans="1:7">
      <c r="A92" s="98" t="s">
        <v>171</v>
      </c>
      <c r="B92" s="505">
        <v>517</v>
      </c>
      <c r="C92" s="533">
        <v>8.3711139896373066</v>
      </c>
      <c r="D92" s="103">
        <v>317</v>
      </c>
      <c r="E92" s="555">
        <v>123</v>
      </c>
      <c r="F92" s="555">
        <v>88</v>
      </c>
      <c r="G92" s="973">
        <v>303</v>
      </c>
    </row>
    <row r="93" spans="1:7">
      <c r="A93" s="98" t="s">
        <v>172</v>
      </c>
      <c r="B93" s="505">
        <v>1510</v>
      </c>
      <c r="C93" s="533">
        <v>21.982821371378659</v>
      </c>
      <c r="D93" s="103">
        <v>858</v>
      </c>
      <c r="E93" s="555">
        <v>476</v>
      </c>
      <c r="F93" s="555">
        <v>620</v>
      </c>
      <c r="G93" s="973">
        <v>411</v>
      </c>
    </row>
    <row r="94" spans="1:7">
      <c r="A94" s="98" t="s">
        <v>173</v>
      </c>
      <c r="B94" s="505">
        <v>562</v>
      </c>
      <c r="C94" s="533">
        <v>14.138364779874212</v>
      </c>
      <c r="D94" s="103">
        <v>278</v>
      </c>
      <c r="E94" s="555">
        <v>227</v>
      </c>
      <c r="F94" s="555">
        <v>95</v>
      </c>
      <c r="G94" s="973">
        <v>224</v>
      </c>
    </row>
    <row r="95" spans="1:7">
      <c r="A95" s="98" t="s">
        <v>174</v>
      </c>
      <c r="B95" s="505">
        <v>701</v>
      </c>
      <c r="C95" s="533">
        <v>12.715399963722113</v>
      </c>
      <c r="D95" s="103">
        <v>350</v>
      </c>
      <c r="E95" s="555">
        <v>323</v>
      </c>
      <c r="F95" s="555">
        <v>140</v>
      </c>
      <c r="G95" s="973">
        <v>230</v>
      </c>
    </row>
    <row r="96" spans="1:7">
      <c r="A96" s="98" t="s">
        <v>175</v>
      </c>
      <c r="B96" s="505">
        <v>533</v>
      </c>
      <c r="C96" s="533">
        <v>9.7583302819480053</v>
      </c>
      <c r="D96" s="103">
        <v>353</v>
      </c>
      <c r="E96" s="555">
        <v>110</v>
      </c>
      <c r="F96" s="555">
        <v>173</v>
      </c>
      <c r="G96" s="973">
        <v>248</v>
      </c>
    </row>
    <row r="97" spans="1:7">
      <c r="A97" s="98" t="s">
        <v>176</v>
      </c>
      <c r="B97" s="505">
        <v>400</v>
      </c>
      <c r="C97" s="533">
        <v>8.8573959255978743</v>
      </c>
      <c r="D97" s="103">
        <v>248</v>
      </c>
      <c r="E97" s="555">
        <v>95</v>
      </c>
      <c r="F97" s="555">
        <v>71</v>
      </c>
      <c r="G97" s="973">
        <v>232</v>
      </c>
    </row>
    <row r="98" spans="1:7" ht="12">
      <c r="A98" s="95" t="s">
        <v>177</v>
      </c>
      <c r="B98" s="541">
        <v>4348</v>
      </c>
      <c r="C98" s="531">
        <v>15.929073856975382</v>
      </c>
      <c r="D98" s="427">
        <v>2665</v>
      </c>
      <c r="E98" s="990">
        <v>622</v>
      </c>
      <c r="F98" s="990">
        <v>1415</v>
      </c>
      <c r="G98" s="991">
        <v>2192</v>
      </c>
    </row>
    <row r="99" spans="1:7" ht="12">
      <c r="A99" s="96" t="s">
        <v>336</v>
      </c>
      <c r="B99" s="532"/>
      <c r="C99" s="535"/>
      <c r="D99" s="418"/>
      <c r="E99" s="430"/>
      <c r="F99" s="430"/>
      <c r="G99" s="434"/>
    </row>
    <row r="100" spans="1:7" ht="12">
      <c r="A100" s="99" t="s">
        <v>1011</v>
      </c>
      <c r="B100" s="532"/>
      <c r="C100" s="534"/>
      <c r="D100" s="418"/>
      <c r="E100" s="425"/>
      <c r="F100" s="425"/>
      <c r="G100" s="435"/>
    </row>
    <row r="101" spans="1:7">
      <c r="A101" s="97" t="s">
        <v>1008</v>
      </c>
      <c r="B101" s="544"/>
      <c r="C101" s="534"/>
      <c r="D101" s="419"/>
      <c r="E101" s="425"/>
      <c r="F101" s="425"/>
      <c r="G101" s="435"/>
    </row>
    <row r="102" spans="1:7">
      <c r="A102" s="98" t="s">
        <v>181</v>
      </c>
      <c r="B102" s="505">
        <v>461</v>
      </c>
      <c r="C102" s="533">
        <v>12.643993417443774</v>
      </c>
      <c r="D102" s="103">
        <v>216</v>
      </c>
      <c r="E102" s="555">
        <v>55</v>
      </c>
      <c r="F102" s="555">
        <v>196</v>
      </c>
      <c r="G102" s="973">
        <v>172</v>
      </c>
    </row>
    <row r="103" spans="1:7">
      <c r="A103" s="98" t="s">
        <v>178</v>
      </c>
      <c r="B103" s="505">
        <v>2086</v>
      </c>
      <c r="C103" s="533">
        <v>20.230821452817381</v>
      </c>
      <c r="D103" s="103">
        <v>1402</v>
      </c>
      <c r="E103" s="555">
        <v>222</v>
      </c>
      <c r="F103" s="555">
        <v>461</v>
      </c>
      <c r="G103" s="973">
        <v>1351</v>
      </c>
    </row>
    <row r="104" spans="1:7" ht="12">
      <c r="A104" s="99" t="s">
        <v>1009</v>
      </c>
      <c r="B104" s="532"/>
      <c r="C104" s="535"/>
      <c r="D104" s="418"/>
      <c r="E104" s="425"/>
      <c r="F104" s="425"/>
      <c r="G104" s="435"/>
    </row>
    <row r="105" spans="1:7">
      <c r="A105" s="97" t="s">
        <v>1010</v>
      </c>
      <c r="B105" s="545"/>
      <c r="C105" s="534"/>
      <c r="D105" s="420"/>
      <c r="E105" s="425"/>
      <c r="F105" s="425"/>
      <c r="G105" s="435"/>
    </row>
    <row r="106" spans="1:7">
      <c r="A106" s="98" t="s">
        <v>179</v>
      </c>
      <c r="B106" s="505">
        <v>1052</v>
      </c>
      <c r="C106" s="533">
        <v>18.996027446731674</v>
      </c>
      <c r="D106" s="103">
        <v>599</v>
      </c>
      <c r="E106" s="555">
        <v>127</v>
      </c>
      <c r="F106" s="555">
        <v>564</v>
      </c>
      <c r="G106" s="973">
        <v>348</v>
      </c>
    </row>
    <row r="107" spans="1:7">
      <c r="A107" s="98" t="s">
        <v>180</v>
      </c>
      <c r="B107" s="505">
        <v>287</v>
      </c>
      <c r="C107" s="533">
        <v>8.1557260585393578</v>
      </c>
      <c r="D107" s="103">
        <v>182</v>
      </c>
      <c r="E107" s="555" t="s">
        <v>2443</v>
      </c>
      <c r="F107" s="555">
        <v>94</v>
      </c>
      <c r="G107" s="973">
        <v>100</v>
      </c>
    </row>
    <row r="108" spans="1:7">
      <c r="A108" s="98" t="s">
        <v>182</v>
      </c>
      <c r="B108" s="505">
        <v>252</v>
      </c>
      <c r="C108" s="533">
        <v>11.444141689373296</v>
      </c>
      <c r="D108" s="103">
        <v>162</v>
      </c>
      <c r="E108" s="555">
        <v>34</v>
      </c>
      <c r="F108" s="555" t="s">
        <v>2443</v>
      </c>
      <c r="G108" s="973">
        <v>126</v>
      </c>
    </row>
    <row r="109" spans="1:7">
      <c r="A109" s="98" t="s">
        <v>183</v>
      </c>
      <c r="B109" s="505">
        <v>210</v>
      </c>
      <c r="C109" s="533">
        <v>10.096153846153847</v>
      </c>
      <c r="D109" s="103">
        <v>104</v>
      </c>
      <c r="E109" s="555" t="s">
        <v>2443</v>
      </c>
      <c r="F109" s="555" t="s">
        <v>2443</v>
      </c>
      <c r="G109" s="973">
        <v>95</v>
      </c>
    </row>
    <row r="110" spans="1:7" ht="12">
      <c r="A110" s="95" t="s">
        <v>184</v>
      </c>
      <c r="B110" s="541">
        <v>21279</v>
      </c>
      <c r="C110" s="531">
        <v>27.765961611232171</v>
      </c>
      <c r="D110" s="427">
        <v>9827</v>
      </c>
      <c r="E110" s="990">
        <v>9894</v>
      </c>
      <c r="F110" s="990">
        <v>4461</v>
      </c>
      <c r="G110" s="991">
        <v>6823</v>
      </c>
    </row>
    <row r="111" spans="1:7" ht="12">
      <c r="A111" s="96" t="s">
        <v>336</v>
      </c>
      <c r="B111" s="532"/>
      <c r="C111" s="535"/>
      <c r="D111" s="418"/>
      <c r="E111" s="430"/>
      <c r="F111" s="430"/>
      <c r="G111" s="434"/>
    </row>
    <row r="112" spans="1:7">
      <c r="A112" s="99" t="s">
        <v>1011</v>
      </c>
      <c r="B112" s="484"/>
      <c r="C112" s="534"/>
      <c r="D112" s="416"/>
      <c r="E112" s="421"/>
      <c r="F112" s="421"/>
      <c r="G112" s="431"/>
    </row>
    <row r="113" spans="1:7">
      <c r="A113" s="97" t="s">
        <v>1012</v>
      </c>
      <c r="B113" s="484"/>
      <c r="C113" s="534"/>
      <c r="D113" s="416"/>
      <c r="E113" s="421"/>
      <c r="F113" s="421"/>
      <c r="G113" s="431"/>
    </row>
    <row r="114" spans="1:7">
      <c r="A114" s="98" t="s">
        <v>185</v>
      </c>
      <c r="B114" s="505">
        <v>8717</v>
      </c>
      <c r="C114" s="533">
        <v>51.315712015070346</v>
      </c>
      <c r="D114" s="103">
        <v>3259</v>
      </c>
      <c r="E114" s="103">
        <v>6167</v>
      </c>
      <c r="F114" s="103">
        <v>1095</v>
      </c>
      <c r="G114" s="401">
        <v>1410</v>
      </c>
    </row>
    <row r="115" spans="1:7">
      <c r="A115" s="98" t="s">
        <v>186</v>
      </c>
      <c r="B115" s="505">
        <v>8912</v>
      </c>
      <c r="C115" s="533">
        <v>25.195781855192106</v>
      </c>
      <c r="D115" s="103">
        <v>4702</v>
      </c>
      <c r="E115" s="103">
        <v>2573</v>
      </c>
      <c r="F115" s="103">
        <v>2074</v>
      </c>
      <c r="G115" s="401">
        <v>4256</v>
      </c>
    </row>
    <row r="116" spans="1:7">
      <c r="A116" s="99" t="s">
        <v>1009</v>
      </c>
      <c r="B116" s="484"/>
      <c r="C116" s="534"/>
      <c r="D116" s="416"/>
      <c r="E116" s="421"/>
      <c r="F116" s="421"/>
      <c r="G116" s="431"/>
    </row>
    <row r="117" spans="1:7">
      <c r="A117" s="97" t="s">
        <v>1010</v>
      </c>
      <c r="B117" s="545"/>
      <c r="C117" s="534"/>
      <c r="D117" s="420"/>
      <c r="E117" s="421"/>
      <c r="F117" s="421"/>
      <c r="G117" s="431"/>
    </row>
    <row r="118" spans="1:7">
      <c r="A118" s="98" t="s">
        <v>187</v>
      </c>
      <c r="B118" s="505">
        <v>653</v>
      </c>
      <c r="C118" s="533">
        <v>10.42132141717204</v>
      </c>
      <c r="D118" s="103">
        <v>377</v>
      </c>
      <c r="E118" s="103">
        <v>111</v>
      </c>
      <c r="F118" s="103">
        <v>242</v>
      </c>
      <c r="G118" s="401">
        <v>298</v>
      </c>
    </row>
    <row r="119" spans="1:7">
      <c r="A119" s="98" t="s">
        <v>188</v>
      </c>
      <c r="B119" s="505">
        <v>1853</v>
      </c>
      <c r="C119" s="533">
        <v>16.344712004939581</v>
      </c>
      <c r="D119" s="103">
        <v>911</v>
      </c>
      <c r="E119" s="103">
        <v>545</v>
      </c>
      <c r="F119" s="103">
        <v>725</v>
      </c>
      <c r="G119" s="401">
        <v>568</v>
      </c>
    </row>
    <row r="120" spans="1:7">
      <c r="A120" s="98" t="s">
        <v>189</v>
      </c>
      <c r="B120" s="505">
        <v>1144</v>
      </c>
      <c r="C120" s="533">
        <v>17.13600958657879</v>
      </c>
      <c r="D120" s="103">
        <v>578</v>
      </c>
      <c r="E120" s="103">
        <v>498</v>
      </c>
      <c r="F120" s="103">
        <v>325</v>
      </c>
      <c r="G120" s="401">
        <v>291</v>
      </c>
    </row>
    <row r="121" spans="1:7" ht="12">
      <c r="A121" s="95" t="s">
        <v>190</v>
      </c>
      <c r="B121" s="541">
        <v>312109</v>
      </c>
      <c r="C121" s="531">
        <v>66.160812137117034</v>
      </c>
      <c r="D121" s="427">
        <v>163002</v>
      </c>
      <c r="E121" s="427">
        <v>63170</v>
      </c>
      <c r="F121" s="427">
        <v>92463</v>
      </c>
      <c r="G121" s="444">
        <v>156107</v>
      </c>
    </row>
    <row r="122" spans="1:7">
      <c r="A122" s="96" t="s">
        <v>121</v>
      </c>
      <c r="B122" s="505"/>
      <c r="C122" s="536"/>
      <c r="D122" s="421"/>
      <c r="E122" s="421"/>
      <c r="F122" s="421"/>
      <c r="G122" s="431"/>
    </row>
    <row r="123" spans="1:7" ht="12">
      <c r="A123" s="95" t="s">
        <v>191</v>
      </c>
      <c r="B123" s="541">
        <v>312109</v>
      </c>
      <c r="C123" s="531">
        <v>66.160812137117034</v>
      </c>
      <c r="D123" s="427">
        <v>163002</v>
      </c>
      <c r="E123" s="427">
        <v>63170</v>
      </c>
      <c r="F123" s="427">
        <v>92463</v>
      </c>
      <c r="G123" s="444">
        <v>156107</v>
      </c>
    </row>
    <row r="124" spans="1:7" ht="12">
      <c r="A124" s="96" t="s">
        <v>336</v>
      </c>
      <c r="B124" s="532"/>
      <c r="C124" s="535"/>
      <c r="D124" s="418"/>
      <c r="E124" s="428"/>
      <c r="F124" s="428"/>
      <c r="G124" s="432"/>
    </row>
    <row r="125" spans="1:7">
      <c r="A125" s="98" t="s">
        <v>192</v>
      </c>
      <c r="B125" s="505">
        <v>312109</v>
      </c>
      <c r="C125" s="533">
        <v>66.160812137117034</v>
      </c>
      <c r="D125" s="103">
        <v>163002</v>
      </c>
      <c r="E125" s="103">
        <v>63170</v>
      </c>
      <c r="F125" s="103">
        <v>92463</v>
      </c>
      <c r="G125" s="401">
        <v>156107</v>
      </c>
    </row>
    <row r="126" spans="1:7" ht="12">
      <c r="A126" s="95" t="s">
        <v>193</v>
      </c>
      <c r="B126" s="541">
        <v>86956</v>
      </c>
      <c r="C126" s="531">
        <v>26.142431093366685</v>
      </c>
      <c r="D126" s="427">
        <v>43059</v>
      </c>
      <c r="E126" s="427">
        <v>31107</v>
      </c>
      <c r="F126" s="427">
        <v>22105</v>
      </c>
      <c r="G126" s="444">
        <v>33081</v>
      </c>
    </row>
    <row r="127" spans="1:7" ht="12">
      <c r="A127" s="96" t="s">
        <v>121</v>
      </c>
      <c r="B127" s="532"/>
      <c r="C127" s="532"/>
      <c r="D127" s="414"/>
      <c r="E127" s="414"/>
      <c r="F127" s="414"/>
      <c r="G127" s="410"/>
    </row>
    <row r="128" spans="1:7" ht="12">
      <c r="A128" s="95" t="s">
        <v>194</v>
      </c>
      <c r="B128" s="541">
        <v>15294</v>
      </c>
      <c r="C128" s="531">
        <v>22.472339362593122</v>
      </c>
      <c r="D128" s="427">
        <v>7676</v>
      </c>
      <c r="E128" s="427">
        <v>5410</v>
      </c>
      <c r="F128" s="427">
        <v>3282</v>
      </c>
      <c r="G128" s="444">
        <v>6427</v>
      </c>
    </row>
    <row r="129" spans="1:7" ht="12">
      <c r="A129" s="96" t="s">
        <v>336</v>
      </c>
      <c r="B129" s="532"/>
      <c r="C129" s="535"/>
      <c r="D129" s="418"/>
      <c r="E129" s="428"/>
      <c r="F129" s="428"/>
      <c r="G129" s="432"/>
    </row>
    <row r="130" spans="1:7">
      <c r="A130" s="99" t="s">
        <v>1015</v>
      </c>
      <c r="B130" s="484"/>
      <c r="C130" s="534"/>
      <c r="D130" s="416"/>
      <c r="E130" s="421"/>
      <c r="F130" s="421"/>
      <c r="G130" s="431"/>
    </row>
    <row r="131" spans="1:7">
      <c r="A131" s="99" t="s">
        <v>1016</v>
      </c>
      <c r="B131" s="484"/>
      <c r="C131" s="534"/>
      <c r="D131" s="416"/>
      <c r="E131" s="421"/>
      <c r="F131" s="421"/>
      <c r="G131" s="431"/>
    </row>
    <row r="132" spans="1:7">
      <c r="A132" s="98" t="s">
        <v>196</v>
      </c>
      <c r="B132" s="505">
        <v>9273</v>
      </c>
      <c r="C132" s="533">
        <v>53.225806451612897</v>
      </c>
      <c r="D132" s="103">
        <v>4144</v>
      </c>
      <c r="E132" s="103">
        <v>3600</v>
      </c>
      <c r="F132" s="103">
        <v>2166</v>
      </c>
      <c r="G132" s="401">
        <v>3498</v>
      </c>
    </row>
    <row r="133" spans="1:7">
      <c r="A133" s="99" t="s">
        <v>1011</v>
      </c>
      <c r="B133" s="484"/>
      <c r="C133" s="534"/>
      <c r="D133" s="416"/>
      <c r="E133" s="421"/>
      <c r="F133" s="421"/>
      <c r="G133" s="431"/>
    </row>
    <row r="134" spans="1:7">
      <c r="A134" s="97" t="s">
        <v>1012</v>
      </c>
      <c r="B134" s="484"/>
      <c r="C134" s="534"/>
      <c r="D134" s="416"/>
      <c r="E134" s="421"/>
      <c r="F134" s="421"/>
      <c r="G134" s="431"/>
    </row>
    <row r="135" spans="1:7">
      <c r="A135" s="98" t="s">
        <v>197</v>
      </c>
      <c r="B135" s="505">
        <v>1690</v>
      </c>
      <c r="C135" s="533">
        <v>16.025033187938558</v>
      </c>
      <c r="D135" s="103">
        <v>805</v>
      </c>
      <c r="E135" s="103">
        <v>782</v>
      </c>
      <c r="F135" s="103">
        <v>259</v>
      </c>
      <c r="G135" s="401">
        <v>645</v>
      </c>
    </row>
    <row r="136" spans="1:7">
      <c r="A136" s="98" t="s">
        <v>198</v>
      </c>
      <c r="B136" s="505">
        <v>912</v>
      </c>
      <c r="C136" s="533">
        <v>15.408008109477953</v>
      </c>
      <c r="D136" s="103">
        <v>598</v>
      </c>
      <c r="E136" s="103">
        <v>274</v>
      </c>
      <c r="F136" s="103">
        <v>203</v>
      </c>
      <c r="G136" s="401">
        <v>434</v>
      </c>
    </row>
    <row r="137" spans="1:7">
      <c r="A137" s="99" t="s">
        <v>1009</v>
      </c>
      <c r="B137" s="484"/>
      <c r="C137" s="534"/>
      <c r="D137" s="416"/>
      <c r="E137" s="421"/>
      <c r="F137" s="421"/>
      <c r="G137" s="431"/>
    </row>
    <row r="138" spans="1:7">
      <c r="A138" s="97" t="s">
        <v>1010</v>
      </c>
      <c r="B138" s="545"/>
      <c r="C138" s="534"/>
      <c r="D138" s="420"/>
      <c r="E138" s="421"/>
      <c r="F138" s="421"/>
      <c r="G138" s="431"/>
    </row>
    <row r="139" spans="1:7">
      <c r="A139" s="98" t="s">
        <v>196</v>
      </c>
      <c r="B139" s="505">
        <v>906</v>
      </c>
      <c r="C139" s="533">
        <v>8.3203232620075305</v>
      </c>
      <c r="D139" s="103">
        <v>545</v>
      </c>
      <c r="E139" s="103">
        <v>181</v>
      </c>
      <c r="F139" s="103">
        <v>126</v>
      </c>
      <c r="G139" s="401">
        <v>569</v>
      </c>
    </row>
    <row r="140" spans="1:7">
      <c r="A140" s="98" t="s">
        <v>199</v>
      </c>
      <c r="B140" s="505">
        <v>406</v>
      </c>
      <c r="C140" s="533">
        <v>9.4704921856776298</v>
      </c>
      <c r="D140" s="103">
        <v>244</v>
      </c>
      <c r="E140" s="555">
        <v>98</v>
      </c>
      <c r="F140" s="555">
        <v>81</v>
      </c>
      <c r="G140" s="973">
        <v>214</v>
      </c>
    </row>
    <row r="141" spans="1:7">
      <c r="A141" s="98" t="s">
        <v>200</v>
      </c>
      <c r="B141" s="505">
        <v>512</v>
      </c>
      <c r="C141" s="533">
        <v>9.7227497151538174</v>
      </c>
      <c r="D141" s="103">
        <v>359</v>
      </c>
      <c r="E141" s="555">
        <v>110</v>
      </c>
      <c r="F141" s="555">
        <v>193</v>
      </c>
      <c r="G141" s="973">
        <v>208</v>
      </c>
    </row>
    <row r="142" spans="1:7">
      <c r="A142" s="98" t="s">
        <v>201</v>
      </c>
      <c r="B142" s="505">
        <v>216</v>
      </c>
      <c r="C142" s="533">
        <v>7.1169686985172982</v>
      </c>
      <c r="D142" s="103">
        <v>137</v>
      </c>
      <c r="E142" s="555" t="s">
        <v>2443</v>
      </c>
      <c r="F142" s="555" t="s">
        <v>2443</v>
      </c>
      <c r="G142" s="973">
        <v>135</v>
      </c>
    </row>
    <row r="143" spans="1:7">
      <c r="A143" s="98" t="s">
        <v>202</v>
      </c>
      <c r="B143" s="505">
        <v>304</v>
      </c>
      <c r="C143" s="533">
        <v>9.2541856925418564</v>
      </c>
      <c r="D143" s="103">
        <v>213</v>
      </c>
      <c r="E143" s="555" t="s">
        <v>2443</v>
      </c>
      <c r="F143" s="555">
        <v>58</v>
      </c>
      <c r="G143" s="973">
        <v>208</v>
      </c>
    </row>
    <row r="144" spans="1:7">
      <c r="A144" s="98" t="s">
        <v>203</v>
      </c>
      <c r="B144" s="505">
        <v>289</v>
      </c>
      <c r="C144" s="533">
        <v>9.2273307790549168</v>
      </c>
      <c r="D144" s="103">
        <v>198</v>
      </c>
      <c r="E144" s="555">
        <v>49</v>
      </c>
      <c r="F144" s="555" t="s">
        <v>2443</v>
      </c>
      <c r="G144" s="973">
        <v>143</v>
      </c>
    </row>
    <row r="145" spans="1:7">
      <c r="A145" s="98" t="s">
        <v>204</v>
      </c>
      <c r="B145" s="505">
        <v>786</v>
      </c>
      <c r="C145" s="533">
        <v>18.381665107577174</v>
      </c>
      <c r="D145" s="103">
        <v>433</v>
      </c>
      <c r="E145" s="555">
        <v>278</v>
      </c>
      <c r="F145" s="555">
        <v>79</v>
      </c>
      <c r="G145" s="973">
        <v>373</v>
      </c>
    </row>
    <row r="146" spans="1:7" ht="12">
      <c r="A146" s="95" t="s">
        <v>205</v>
      </c>
      <c r="B146" s="541">
        <v>16233</v>
      </c>
      <c r="C146" s="531">
        <v>20.321987005345584</v>
      </c>
      <c r="D146" s="427">
        <v>8766</v>
      </c>
      <c r="E146" s="990">
        <v>6036</v>
      </c>
      <c r="F146" s="990">
        <v>3432</v>
      </c>
      <c r="G146" s="991">
        <v>6610</v>
      </c>
    </row>
    <row r="147" spans="1:7" ht="12">
      <c r="A147" s="96" t="s">
        <v>336</v>
      </c>
      <c r="B147" s="532"/>
      <c r="C147" s="535"/>
      <c r="D147" s="418"/>
      <c r="E147" s="428"/>
      <c r="F147" s="428"/>
      <c r="G147" s="432"/>
    </row>
    <row r="148" spans="1:7">
      <c r="A148" s="99" t="s">
        <v>1017</v>
      </c>
      <c r="B148" s="484"/>
      <c r="C148" s="534"/>
      <c r="D148" s="416"/>
      <c r="E148" s="421"/>
      <c r="F148" s="421"/>
      <c r="G148" s="431"/>
    </row>
    <row r="149" spans="1:7">
      <c r="A149" s="99" t="s">
        <v>1018</v>
      </c>
      <c r="B149" s="484"/>
      <c r="C149" s="534"/>
      <c r="D149" s="416"/>
      <c r="E149" s="421"/>
      <c r="F149" s="421"/>
      <c r="G149" s="431"/>
    </row>
    <row r="150" spans="1:7">
      <c r="A150" s="98" t="s">
        <v>208</v>
      </c>
      <c r="B150" s="505">
        <v>6926</v>
      </c>
      <c r="C150" s="533">
        <v>74.449102440073091</v>
      </c>
      <c r="D150" s="103">
        <v>3842</v>
      </c>
      <c r="E150" s="103">
        <v>2506</v>
      </c>
      <c r="F150" s="103">
        <v>1340</v>
      </c>
      <c r="G150" s="401">
        <v>2986</v>
      </c>
    </row>
    <row r="151" spans="1:7">
      <c r="A151" s="98" t="s">
        <v>209</v>
      </c>
      <c r="B151" s="505">
        <v>1664</v>
      </c>
      <c r="C151" s="533">
        <v>34.501347708894883</v>
      </c>
      <c r="D151" s="103">
        <v>906</v>
      </c>
      <c r="E151" s="103">
        <v>477</v>
      </c>
      <c r="F151" s="103">
        <v>642</v>
      </c>
      <c r="G151" s="401">
        <v>545</v>
      </c>
    </row>
    <row r="152" spans="1:7">
      <c r="A152" s="99" t="s">
        <v>1009</v>
      </c>
      <c r="B152" s="484"/>
      <c r="C152" s="534"/>
      <c r="D152" s="416"/>
      <c r="E152" s="421"/>
      <c r="F152" s="421"/>
      <c r="G152" s="431"/>
    </row>
    <row r="153" spans="1:7">
      <c r="A153" s="97" t="s">
        <v>1010</v>
      </c>
      <c r="B153" s="545"/>
      <c r="C153" s="534"/>
      <c r="D153" s="420"/>
      <c r="E153" s="421"/>
      <c r="F153" s="421"/>
      <c r="G153" s="431"/>
    </row>
    <row r="154" spans="1:7">
      <c r="A154" s="98" t="s">
        <v>210</v>
      </c>
      <c r="B154" s="505">
        <v>765</v>
      </c>
      <c r="C154" s="533">
        <v>12.41278598085348</v>
      </c>
      <c r="D154" s="103">
        <v>419</v>
      </c>
      <c r="E154" s="103">
        <v>330</v>
      </c>
      <c r="F154" s="103">
        <v>98</v>
      </c>
      <c r="G154" s="401">
        <v>333</v>
      </c>
    </row>
    <row r="155" spans="1:7">
      <c r="A155" s="98" t="s">
        <v>211</v>
      </c>
      <c r="B155" s="505">
        <v>920</v>
      </c>
      <c r="C155" s="533">
        <v>17.685505574778933</v>
      </c>
      <c r="D155" s="103">
        <v>380</v>
      </c>
      <c r="E155" s="103">
        <v>338</v>
      </c>
      <c r="F155" s="103">
        <v>248</v>
      </c>
      <c r="G155" s="401">
        <v>315</v>
      </c>
    </row>
    <row r="156" spans="1:7">
      <c r="A156" s="98" t="s">
        <v>212</v>
      </c>
      <c r="B156" s="505">
        <v>470</v>
      </c>
      <c r="C156" s="533">
        <v>9.6747632770687524</v>
      </c>
      <c r="D156" s="103">
        <v>291</v>
      </c>
      <c r="E156" s="103">
        <v>140</v>
      </c>
      <c r="F156" s="103">
        <v>106</v>
      </c>
      <c r="G156" s="401">
        <v>214</v>
      </c>
    </row>
    <row r="157" spans="1:7">
      <c r="A157" s="98" t="s">
        <v>213</v>
      </c>
      <c r="B157" s="505">
        <v>545</v>
      </c>
      <c r="C157" s="533">
        <v>11.193263503799548</v>
      </c>
      <c r="D157" s="103">
        <v>333</v>
      </c>
      <c r="E157" s="103">
        <v>168</v>
      </c>
      <c r="F157" s="103">
        <v>98</v>
      </c>
      <c r="G157" s="401">
        <v>277</v>
      </c>
    </row>
    <row r="158" spans="1:7">
      <c r="A158" s="98" t="s">
        <v>208</v>
      </c>
      <c r="B158" s="505">
        <v>1360</v>
      </c>
      <c r="C158" s="533">
        <v>8.7906405532932581</v>
      </c>
      <c r="D158" s="103">
        <v>608</v>
      </c>
      <c r="E158" s="103">
        <v>661</v>
      </c>
      <c r="F158" s="103">
        <v>205</v>
      </c>
      <c r="G158" s="401">
        <v>491</v>
      </c>
    </row>
    <row r="159" spans="1:7">
      <c r="A159" s="98" t="s">
        <v>214</v>
      </c>
      <c r="B159" s="505">
        <v>454</v>
      </c>
      <c r="C159" s="533">
        <v>7.6430976430976436</v>
      </c>
      <c r="D159" s="103">
        <v>310</v>
      </c>
      <c r="E159" s="103">
        <v>57</v>
      </c>
      <c r="F159" s="103">
        <v>132</v>
      </c>
      <c r="G159" s="401">
        <v>259</v>
      </c>
    </row>
    <row r="160" spans="1:7">
      <c r="A160" s="98" t="s">
        <v>209</v>
      </c>
      <c r="B160" s="505">
        <v>858</v>
      </c>
      <c r="C160" s="533">
        <v>7.9665738161559894</v>
      </c>
      <c r="D160" s="103">
        <v>511</v>
      </c>
      <c r="E160" s="103">
        <v>349</v>
      </c>
      <c r="F160" s="103">
        <v>74</v>
      </c>
      <c r="G160" s="401">
        <v>426</v>
      </c>
    </row>
    <row r="161" spans="1:7">
      <c r="A161" s="98" t="s">
        <v>215</v>
      </c>
      <c r="B161" s="505">
        <v>478</v>
      </c>
      <c r="C161" s="533">
        <v>10.386788352890047</v>
      </c>
      <c r="D161" s="103">
        <v>340</v>
      </c>
      <c r="E161" s="103">
        <v>92</v>
      </c>
      <c r="F161" s="103">
        <v>99</v>
      </c>
      <c r="G161" s="401">
        <v>287</v>
      </c>
    </row>
    <row r="162" spans="1:7">
      <c r="A162" s="98" t="s">
        <v>216</v>
      </c>
      <c r="B162" s="505">
        <v>325</v>
      </c>
      <c r="C162" s="533">
        <v>8.2613116420945598</v>
      </c>
      <c r="D162" s="103">
        <v>177</v>
      </c>
      <c r="E162" s="103">
        <v>91</v>
      </c>
      <c r="F162" s="103">
        <v>51</v>
      </c>
      <c r="G162" s="401">
        <v>180</v>
      </c>
    </row>
    <row r="163" spans="1:7">
      <c r="A163" s="98" t="s">
        <v>217</v>
      </c>
      <c r="B163" s="505">
        <v>1468</v>
      </c>
      <c r="C163" s="533">
        <v>37.2210953346856</v>
      </c>
      <c r="D163" s="103">
        <v>649</v>
      </c>
      <c r="E163" s="103">
        <v>827</v>
      </c>
      <c r="F163" s="103">
        <v>339</v>
      </c>
      <c r="G163" s="401">
        <v>297</v>
      </c>
    </row>
    <row r="164" spans="1:7" ht="12">
      <c r="A164" s="95" t="s">
        <v>218</v>
      </c>
      <c r="B164" s="541">
        <v>23671</v>
      </c>
      <c r="C164" s="531">
        <v>17.848471595964472</v>
      </c>
      <c r="D164" s="427">
        <v>11639</v>
      </c>
      <c r="E164" s="427">
        <v>8621</v>
      </c>
      <c r="F164" s="427">
        <v>5664</v>
      </c>
      <c r="G164" s="444">
        <v>9068</v>
      </c>
    </row>
    <row r="165" spans="1:7" ht="12">
      <c r="A165" s="96" t="s">
        <v>336</v>
      </c>
      <c r="B165" s="532"/>
      <c r="C165" s="535"/>
      <c r="D165" s="418"/>
      <c r="E165" s="428"/>
      <c r="F165" s="428"/>
      <c r="G165" s="432"/>
    </row>
    <row r="166" spans="1:7">
      <c r="A166" s="99" t="s">
        <v>1015</v>
      </c>
      <c r="B166" s="484"/>
      <c r="C166" s="534"/>
      <c r="D166" s="416"/>
      <c r="E166" s="421"/>
      <c r="F166" s="421"/>
      <c r="G166" s="431"/>
    </row>
    <row r="167" spans="1:7">
      <c r="A167" s="99" t="s">
        <v>1016</v>
      </c>
      <c r="B167" s="484"/>
      <c r="C167" s="534"/>
      <c r="D167" s="416"/>
      <c r="E167" s="421"/>
      <c r="F167" s="421"/>
      <c r="G167" s="431"/>
    </row>
    <row r="168" spans="1:7">
      <c r="A168" s="98" t="s">
        <v>219</v>
      </c>
      <c r="B168" s="505">
        <v>1147</v>
      </c>
      <c r="C168" s="533">
        <v>30.734190782422292</v>
      </c>
      <c r="D168" s="103">
        <v>621</v>
      </c>
      <c r="E168" s="103">
        <v>333</v>
      </c>
      <c r="F168" s="103">
        <v>283</v>
      </c>
      <c r="G168" s="401">
        <v>531</v>
      </c>
    </row>
    <row r="169" spans="1:7">
      <c r="A169" s="99" t="s">
        <v>1011</v>
      </c>
      <c r="B169" s="505"/>
      <c r="C169" s="536"/>
      <c r="D169" s="421"/>
      <c r="E169" s="421"/>
      <c r="F169" s="421"/>
      <c r="G169" s="431"/>
    </row>
    <row r="170" spans="1:7">
      <c r="A170" s="97" t="s">
        <v>1012</v>
      </c>
      <c r="B170" s="505"/>
      <c r="C170" s="536"/>
      <c r="D170" s="421"/>
      <c r="E170" s="421"/>
      <c r="F170" s="421"/>
      <c r="G170" s="431"/>
    </row>
    <row r="171" spans="1:7">
      <c r="A171" s="98" t="s">
        <v>220</v>
      </c>
      <c r="B171" s="505">
        <v>4040</v>
      </c>
      <c r="C171" s="533">
        <v>38.712150249137601</v>
      </c>
      <c r="D171" s="103">
        <v>2292</v>
      </c>
      <c r="E171" s="103">
        <v>1200</v>
      </c>
      <c r="F171" s="103">
        <v>849</v>
      </c>
      <c r="G171" s="401">
        <v>1984</v>
      </c>
    </row>
    <row r="172" spans="1:7">
      <c r="A172" s="98" t="s">
        <v>221</v>
      </c>
      <c r="B172" s="505">
        <v>1211</v>
      </c>
      <c r="C172" s="533">
        <v>16.604963663787192</v>
      </c>
      <c r="D172" s="103">
        <v>655</v>
      </c>
      <c r="E172" s="103">
        <v>377</v>
      </c>
      <c r="F172" s="103">
        <v>299</v>
      </c>
      <c r="G172" s="401">
        <v>524</v>
      </c>
    </row>
    <row r="173" spans="1:7">
      <c r="A173" s="98" t="s">
        <v>222</v>
      </c>
      <c r="B173" s="505">
        <v>971</v>
      </c>
      <c r="C173" s="533">
        <v>14.336335449579213</v>
      </c>
      <c r="D173" s="103">
        <v>505</v>
      </c>
      <c r="E173" s="103">
        <v>270</v>
      </c>
      <c r="F173" s="103">
        <v>361</v>
      </c>
      <c r="G173" s="401">
        <v>300</v>
      </c>
    </row>
    <row r="174" spans="1:7">
      <c r="A174" s="98" t="s">
        <v>223</v>
      </c>
      <c r="B174" s="505">
        <v>2826</v>
      </c>
      <c r="C174" s="533">
        <v>18.975357550527093</v>
      </c>
      <c r="D174" s="103">
        <v>1220</v>
      </c>
      <c r="E174" s="103">
        <v>486</v>
      </c>
      <c r="F174" s="103">
        <v>1109</v>
      </c>
      <c r="G174" s="401">
        <v>1165</v>
      </c>
    </row>
    <row r="175" spans="1:7">
      <c r="A175" s="99" t="s">
        <v>1009</v>
      </c>
      <c r="B175" s="484"/>
      <c r="C175" s="534"/>
      <c r="D175" s="416"/>
      <c r="E175" s="421"/>
      <c r="F175" s="421"/>
      <c r="G175" s="431"/>
    </row>
    <row r="176" spans="1:7">
      <c r="A176" s="97" t="s">
        <v>1010</v>
      </c>
      <c r="B176" s="545"/>
      <c r="C176" s="534"/>
      <c r="D176" s="420"/>
      <c r="E176" s="421"/>
      <c r="F176" s="421"/>
      <c r="G176" s="431"/>
    </row>
    <row r="177" spans="1:7">
      <c r="A177" s="98" t="s">
        <v>224</v>
      </c>
      <c r="B177" s="505">
        <v>3809</v>
      </c>
      <c r="C177" s="533">
        <v>21.510051953919131</v>
      </c>
      <c r="D177" s="103">
        <v>1279</v>
      </c>
      <c r="E177" s="103">
        <v>2379</v>
      </c>
      <c r="F177" s="103">
        <v>591</v>
      </c>
      <c r="G177" s="401">
        <v>831</v>
      </c>
    </row>
    <row r="178" spans="1:7">
      <c r="A178" s="98" t="s">
        <v>225</v>
      </c>
      <c r="B178" s="505">
        <v>699</v>
      </c>
      <c r="C178" s="533">
        <v>12.426666666666666</v>
      </c>
      <c r="D178" s="103">
        <v>387</v>
      </c>
      <c r="E178" s="103">
        <v>203</v>
      </c>
      <c r="F178" s="103">
        <v>139</v>
      </c>
      <c r="G178" s="401">
        <v>354</v>
      </c>
    </row>
    <row r="179" spans="1:7">
      <c r="A179" s="98" t="s">
        <v>219</v>
      </c>
      <c r="B179" s="505">
        <v>1902</v>
      </c>
      <c r="C179" s="533">
        <v>12.54948535233571</v>
      </c>
      <c r="D179" s="103">
        <v>1030</v>
      </c>
      <c r="E179" s="103">
        <v>1032</v>
      </c>
      <c r="F179" s="103">
        <v>197</v>
      </c>
      <c r="G179" s="401">
        <v>644</v>
      </c>
    </row>
    <row r="180" spans="1:7">
      <c r="A180" s="98" t="s">
        <v>226</v>
      </c>
      <c r="B180" s="505">
        <v>552</v>
      </c>
      <c r="C180" s="533">
        <v>8.7452471482889731</v>
      </c>
      <c r="D180" s="103">
        <v>301</v>
      </c>
      <c r="E180" s="103">
        <v>212</v>
      </c>
      <c r="F180" s="103">
        <v>46</v>
      </c>
      <c r="G180" s="401">
        <v>289</v>
      </c>
    </row>
    <row r="181" spans="1:7">
      <c r="A181" s="98" t="s">
        <v>227</v>
      </c>
      <c r="B181" s="505">
        <v>1010</v>
      </c>
      <c r="C181" s="533">
        <v>11.333034111310592</v>
      </c>
      <c r="D181" s="103">
        <v>631</v>
      </c>
      <c r="E181" s="103">
        <v>393</v>
      </c>
      <c r="F181" s="103">
        <v>179</v>
      </c>
      <c r="G181" s="401">
        <v>429</v>
      </c>
    </row>
    <row r="182" spans="1:7">
      <c r="A182" s="98" t="s">
        <v>228</v>
      </c>
      <c r="B182" s="505">
        <v>569</v>
      </c>
      <c r="C182" s="533">
        <v>15.584771295535468</v>
      </c>
      <c r="D182" s="103">
        <v>218</v>
      </c>
      <c r="E182" s="103">
        <v>272</v>
      </c>
      <c r="F182" s="103">
        <v>62</v>
      </c>
      <c r="G182" s="401">
        <v>196</v>
      </c>
    </row>
    <row r="183" spans="1:7">
      <c r="A183" s="98" t="s">
        <v>229</v>
      </c>
      <c r="B183" s="505">
        <v>1345</v>
      </c>
      <c r="C183" s="533">
        <v>13.470205307961944</v>
      </c>
      <c r="D183" s="103">
        <v>790</v>
      </c>
      <c r="E183" s="103">
        <v>256</v>
      </c>
      <c r="F183" s="103">
        <v>513</v>
      </c>
      <c r="G183" s="401">
        <v>573</v>
      </c>
    </row>
    <row r="184" spans="1:7">
      <c r="A184" s="98" t="s">
        <v>230</v>
      </c>
      <c r="B184" s="505">
        <v>1348</v>
      </c>
      <c r="C184" s="533">
        <v>20.523751522533495</v>
      </c>
      <c r="D184" s="103">
        <v>540</v>
      </c>
      <c r="E184" s="103">
        <v>314</v>
      </c>
      <c r="F184" s="103">
        <v>676</v>
      </c>
      <c r="G184" s="401">
        <v>324</v>
      </c>
    </row>
    <row r="185" spans="1:7">
      <c r="A185" s="98" t="s">
        <v>231</v>
      </c>
      <c r="B185" s="505">
        <v>1032</v>
      </c>
      <c r="C185" s="533">
        <v>19.630968232832412</v>
      </c>
      <c r="D185" s="103">
        <v>554</v>
      </c>
      <c r="E185" s="103">
        <v>570</v>
      </c>
      <c r="F185" s="103">
        <v>63</v>
      </c>
      <c r="G185" s="401">
        <v>374</v>
      </c>
    </row>
    <row r="186" spans="1:7">
      <c r="A186" s="98" t="s">
        <v>232</v>
      </c>
      <c r="B186" s="505">
        <v>981</v>
      </c>
      <c r="C186" s="533">
        <v>12.383236556425144</v>
      </c>
      <c r="D186" s="103">
        <v>488</v>
      </c>
      <c r="E186" s="103">
        <v>287</v>
      </c>
      <c r="F186" s="103">
        <v>217</v>
      </c>
      <c r="G186" s="401">
        <v>444</v>
      </c>
    </row>
    <row r="187" spans="1:7">
      <c r="A187" s="98" t="s">
        <v>233</v>
      </c>
      <c r="B187" s="505">
        <v>229</v>
      </c>
      <c r="C187" s="533">
        <v>9.5456440183409743</v>
      </c>
      <c r="D187" s="103">
        <v>128</v>
      </c>
      <c r="E187" s="103">
        <v>37</v>
      </c>
      <c r="F187" s="103">
        <v>80</v>
      </c>
      <c r="G187" s="401">
        <v>106</v>
      </c>
    </row>
    <row r="188" spans="1:7" ht="12">
      <c r="A188" s="95" t="s">
        <v>254</v>
      </c>
      <c r="B188" s="541">
        <v>31758</v>
      </c>
      <c r="C188" s="531">
        <v>60.995659355433482</v>
      </c>
      <c r="D188" s="427">
        <v>14978</v>
      </c>
      <c r="E188" s="427">
        <v>11040</v>
      </c>
      <c r="F188" s="427">
        <v>9727</v>
      </c>
      <c r="G188" s="444">
        <v>10976</v>
      </c>
    </row>
    <row r="189" spans="1:7">
      <c r="A189" s="96" t="s">
        <v>336</v>
      </c>
      <c r="B189" s="546"/>
      <c r="C189" s="537"/>
      <c r="D189" s="422"/>
      <c r="E189" s="429"/>
      <c r="F189" s="422"/>
      <c r="G189" s="433"/>
    </row>
    <row r="190" spans="1:7">
      <c r="A190" s="98" t="s">
        <v>255</v>
      </c>
      <c r="B190" s="505">
        <v>31758</v>
      </c>
      <c r="C190" s="533">
        <v>60.995659355433482</v>
      </c>
      <c r="D190" s="103">
        <v>14978</v>
      </c>
      <c r="E190" s="103">
        <v>11040</v>
      </c>
      <c r="F190" s="103">
        <v>9727</v>
      </c>
      <c r="G190" s="401">
        <v>10976</v>
      </c>
    </row>
    <row r="191" spans="1:7" s="21" customFormat="1" ht="12">
      <c r="A191" s="405" t="s">
        <v>1675</v>
      </c>
      <c r="B191" s="541">
        <v>47348</v>
      </c>
      <c r="C191" s="531">
        <v>22.11624246217659</v>
      </c>
      <c r="D191" s="427">
        <v>26931</v>
      </c>
      <c r="E191" s="427">
        <v>15032</v>
      </c>
      <c r="F191" s="427">
        <v>12415</v>
      </c>
      <c r="G191" s="444">
        <v>19676</v>
      </c>
    </row>
    <row r="192" spans="1:7" s="21" customFormat="1">
      <c r="A192" s="406" t="s">
        <v>121</v>
      </c>
      <c r="B192" s="547"/>
      <c r="C192" s="547"/>
      <c r="D192" s="555"/>
      <c r="E192" s="555"/>
      <c r="F192" s="555"/>
      <c r="G192" s="413"/>
    </row>
    <row r="193" spans="1:7" s="21" customFormat="1" ht="12">
      <c r="A193" s="405" t="s">
        <v>234</v>
      </c>
      <c r="B193" s="541">
        <v>24122</v>
      </c>
      <c r="C193" s="531">
        <v>20.152888591837588</v>
      </c>
      <c r="D193" s="427">
        <v>13713</v>
      </c>
      <c r="E193" s="427">
        <v>7797</v>
      </c>
      <c r="F193" s="427">
        <v>5904</v>
      </c>
      <c r="G193" s="444">
        <v>10294</v>
      </c>
    </row>
    <row r="194" spans="1:7" s="21" customFormat="1" ht="12">
      <c r="A194" s="406" t="s">
        <v>336</v>
      </c>
      <c r="B194" s="548"/>
      <c r="C194" s="538"/>
      <c r="D194" s="423"/>
      <c r="E194" s="430"/>
      <c r="F194" s="430"/>
      <c r="G194" s="434"/>
    </row>
    <row r="195" spans="1:7" s="21" customFormat="1">
      <c r="A195" s="407" t="s">
        <v>1015</v>
      </c>
      <c r="B195" s="549"/>
      <c r="C195" s="539"/>
      <c r="D195" s="424"/>
      <c r="E195" s="425"/>
      <c r="F195" s="425"/>
      <c r="G195" s="435"/>
    </row>
    <row r="196" spans="1:7" s="21" customFormat="1">
      <c r="A196" s="407" t="s">
        <v>1016</v>
      </c>
      <c r="B196" s="549"/>
      <c r="C196" s="539"/>
      <c r="D196" s="424"/>
      <c r="E196" s="425"/>
      <c r="F196" s="425"/>
      <c r="G196" s="435"/>
    </row>
    <row r="197" spans="1:7" s="21" customFormat="1">
      <c r="A197" s="408" t="s">
        <v>235</v>
      </c>
      <c r="B197" s="505">
        <v>9377</v>
      </c>
      <c r="C197" s="533">
        <v>44.911154748790651</v>
      </c>
      <c r="D197" s="103">
        <v>5488</v>
      </c>
      <c r="E197" s="103">
        <v>2928</v>
      </c>
      <c r="F197" s="103">
        <v>2486</v>
      </c>
      <c r="G197" s="401">
        <v>3915</v>
      </c>
    </row>
    <row r="198" spans="1:7" s="21" customFormat="1">
      <c r="A198" s="407" t="s">
        <v>1011</v>
      </c>
      <c r="B198" s="549"/>
      <c r="C198" s="539"/>
      <c r="D198" s="424"/>
      <c r="E198" s="425"/>
      <c r="F198" s="425"/>
      <c r="G198" s="435"/>
    </row>
    <row r="199" spans="1:7" s="21" customFormat="1">
      <c r="A199" s="409" t="s">
        <v>1012</v>
      </c>
      <c r="B199" s="549"/>
      <c r="C199" s="539"/>
      <c r="D199" s="424"/>
      <c r="E199" s="425"/>
      <c r="F199" s="425"/>
      <c r="G199" s="435"/>
    </row>
    <row r="200" spans="1:7" s="21" customFormat="1">
      <c r="A200" s="408" t="s">
        <v>237</v>
      </c>
      <c r="B200" s="505">
        <v>3546</v>
      </c>
      <c r="C200" s="533">
        <v>33.044450656975116</v>
      </c>
      <c r="D200" s="103">
        <v>2084</v>
      </c>
      <c r="E200" s="103">
        <v>917</v>
      </c>
      <c r="F200" s="103">
        <v>818</v>
      </c>
      <c r="G200" s="401">
        <v>1806</v>
      </c>
    </row>
    <row r="201" spans="1:7" s="21" customFormat="1">
      <c r="A201" s="408" t="s">
        <v>236</v>
      </c>
      <c r="B201" s="505">
        <v>996</v>
      </c>
      <c r="C201" s="533">
        <v>21.647467941751795</v>
      </c>
      <c r="D201" s="103">
        <v>630</v>
      </c>
      <c r="E201" s="103">
        <v>183</v>
      </c>
      <c r="F201" s="103">
        <v>289</v>
      </c>
      <c r="G201" s="401">
        <v>505</v>
      </c>
    </row>
    <row r="202" spans="1:7" s="21" customFormat="1">
      <c r="A202" s="407" t="s">
        <v>1009</v>
      </c>
      <c r="B202" s="547"/>
      <c r="C202" s="539"/>
      <c r="D202" s="425"/>
      <c r="E202" s="425"/>
      <c r="F202" s="425"/>
      <c r="G202" s="435"/>
    </row>
    <row r="203" spans="1:7" s="21" customFormat="1">
      <c r="A203" s="409" t="s">
        <v>1010</v>
      </c>
      <c r="B203" s="549"/>
      <c r="C203" s="539"/>
      <c r="D203" s="424"/>
      <c r="E203" s="425"/>
      <c r="F203" s="425"/>
      <c r="G203" s="435"/>
    </row>
    <row r="204" spans="1:7" s="21" customFormat="1">
      <c r="A204" s="408" t="s">
        <v>238</v>
      </c>
      <c r="B204" s="505">
        <v>1475</v>
      </c>
      <c r="C204" s="533">
        <v>10.413724936458628</v>
      </c>
      <c r="D204" s="103">
        <v>931</v>
      </c>
      <c r="E204" s="103">
        <v>660</v>
      </c>
      <c r="F204" s="103">
        <v>163</v>
      </c>
      <c r="G204" s="401">
        <v>649</v>
      </c>
    </row>
    <row r="205" spans="1:7" s="21" customFormat="1">
      <c r="A205" s="408" t="s">
        <v>239</v>
      </c>
      <c r="B205" s="505">
        <v>695</v>
      </c>
      <c r="C205" s="533">
        <v>14.44906444906445</v>
      </c>
      <c r="D205" s="103">
        <v>305</v>
      </c>
      <c r="E205" s="103">
        <v>269</v>
      </c>
      <c r="F205" s="103">
        <v>218</v>
      </c>
      <c r="G205" s="401">
        <v>205</v>
      </c>
    </row>
    <row r="206" spans="1:7" s="21" customFormat="1">
      <c r="A206" s="408" t="s">
        <v>240</v>
      </c>
      <c r="B206" s="505">
        <v>2277</v>
      </c>
      <c r="C206" s="533">
        <v>19.973684210526315</v>
      </c>
      <c r="D206" s="103">
        <v>1226</v>
      </c>
      <c r="E206" s="103">
        <v>963</v>
      </c>
      <c r="F206" s="103">
        <v>672</v>
      </c>
      <c r="G206" s="401">
        <v>638</v>
      </c>
    </row>
    <row r="207" spans="1:7" s="21" customFormat="1">
      <c r="A207" s="408" t="s">
        <v>241</v>
      </c>
      <c r="B207" s="505">
        <v>599</v>
      </c>
      <c r="C207" s="533">
        <v>14.663402692778456</v>
      </c>
      <c r="D207" s="103">
        <v>413</v>
      </c>
      <c r="E207" s="103">
        <v>68</v>
      </c>
      <c r="F207" s="103">
        <v>149</v>
      </c>
      <c r="G207" s="401">
        <v>363</v>
      </c>
    </row>
    <row r="208" spans="1:7" s="21" customFormat="1">
      <c r="A208" s="408" t="s">
        <v>242</v>
      </c>
      <c r="B208" s="505">
        <v>259</v>
      </c>
      <c r="C208" s="533">
        <v>6.9474248927038627</v>
      </c>
      <c r="D208" s="103">
        <v>186</v>
      </c>
      <c r="E208" s="103">
        <v>29</v>
      </c>
      <c r="F208" s="103">
        <v>48</v>
      </c>
      <c r="G208" s="401">
        <v>179</v>
      </c>
    </row>
    <row r="209" spans="1:7" s="21" customFormat="1">
      <c r="A209" s="408" t="s">
        <v>243</v>
      </c>
      <c r="B209" s="505">
        <v>395</v>
      </c>
      <c r="C209" s="533">
        <v>6.7211162157563384</v>
      </c>
      <c r="D209" s="103">
        <v>265</v>
      </c>
      <c r="E209" s="103">
        <v>122</v>
      </c>
      <c r="F209" s="103">
        <v>38</v>
      </c>
      <c r="G209" s="401">
        <v>228</v>
      </c>
    </row>
    <row r="210" spans="1:7" s="21" customFormat="1">
      <c r="A210" s="408" t="s">
        <v>235</v>
      </c>
      <c r="B210" s="505">
        <v>1131</v>
      </c>
      <c r="C210" s="533">
        <v>7.4910584183335542</v>
      </c>
      <c r="D210" s="103">
        <v>598</v>
      </c>
      <c r="E210" s="103">
        <v>371</v>
      </c>
      <c r="F210" s="103">
        <v>167</v>
      </c>
      <c r="G210" s="401">
        <v>589</v>
      </c>
    </row>
    <row r="211" spans="1:7" s="21" customFormat="1">
      <c r="A211" s="408" t="s">
        <v>244</v>
      </c>
      <c r="B211" s="505">
        <v>1109</v>
      </c>
      <c r="C211" s="533">
        <v>20.979947029890276</v>
      </c>
      <c r="D211" s="103">
        <v>494</v>
      </c>
      <c r="E211" s="103">
        <v>665</v>
      </c>
      <c r="F211" s="103">
        <v>218</v>
      </c>
      <c r="G211" s="401">
        <v>223</v>
      </c>
    </row>
    <row r="212" spans="1:7" s="21" customFormat="1">
      <c r="A212" s="408" t="s">
        <v>245</v>
      </c>
      <c r="B212" s="505">
        <v>810</v>
      </c>
      <c r="C212" s="533">
        <v>8.7256274911127853</v>
      </c>
      <c r="D212" s="103">
        <v>447</v>
      </c>
      <c r="E212" s="103">
        <v>254</v>
      </c>
      <c r="F212" s="103">
        <v>119</v>
      </c>
      <c r="G212" s="401">
        <v>432</v>
      </c>
    </row>
    <row r="213" spans="1:7" s="21" customFormat="1">
      <c r="A213" s="408" t="s">
        <v>246</v>
      </c>
      <c r="B213" s="505">
        <v>530</v>
      </c>
      <c r="C213" s="533">
        <v>18.921813637986435</v>
      </c>
      <c r="D213" s="103">
        <v>235</v>
      </c>
      <c r="E213" s="103">
        <v>153</v>
      </c>
      <c r="F213" s="103">
        <v>233</v>
      </c>
      <c r="G213" s="401">
        <v>141</v>
      </c>
    </row>
    <row r="214" spans="1:7" s="21" customFormat="1">
      <c r="A214" s="408" t="s">
        <v>247</v>
      </c>
      <c r="B214" s="505">
        <v>923</v>
      </c>
      <c r="C214" s="533">
        <v>13.276754890678941</v>
      </c>
      <c r="D214" s="103">
        <v>411</v>
      </c>
      <c r="E214" s="103">
        <v>215</v>
      </c>
      <c r="F214" s="103">
        <v>286</v>
      </c>
      <c r="G214" s="401">
        <v>421</v>
      </c>
    </row>
    <row r="215" spans="1:7" s="21" customFormat="1" ht="12">
      <c r="A215" s="405" t="s">
        <v>281</v>
      </c>
      <c r="B215" s="541">
        <v>12846</v>
      </c>
      <c r="C215" s="531">
        <v>24.536807120754862</v>
      </c>
      <c r="D215" s="427">
        <v>6646</v>
      </c>
      <c r="E215" s="427">
        <v>6093</v>
      </c>
      <c r="F215" s="427">
        <v>2391</v>
      </c>
      <c r="G215" s="444">
        <v>4289</v>
      </c>
    </row>
    <row r="216" spans="1:7" s="21" customFormat="1" ht="12">
      <c r="A216" s="406" t="s">
        <v>336</v>
      </c>
      <c r="B216" s="548"/>
      <c r="C216" s="538"/>
      <c r="D216" s="423"/>
      <c r="E216" s="430"/>
      <c r="F216" s="430"/>
      <c r="G216" s="434"/>
    </row>
    <row r="217" spans="1:7" s="21" customFormat="1">
      <c r="A217" s="407" t="s">
        <v>1017</v>
      </c>
      <c r="B217" s="549"/>
      <c r="C217" s="539"/>
      <c r="D217" s="424"/>
      <c r="E217" s="425"/>
      <c r="F217" s="425"/>
      <c r="G217" s="435"/>
    </row>
    <row r="218" spans="1:7" s="21" customFormat="1">
      <c r="A218" s="407" t="s">
        <v>1019</v>
      </c>
      <c r="B218" s="549"/>
      <c r="C218" s="539"/>
      <c r="D218" s="424"/>
      <c r="E218" s="425"/>
      <c r="F218" s="425"/>
      <c r="G218" s="435"/>
    </row>
    <row r="219" spans="1:7" s="21" customFormat="1">
      <c r="A219" s="408" t="s">
        <v>283</v>
      </c>
      <c r="B219" s="505">
        <v>1460</v>
      </c>
      <c r="C219" s="533">
        <v>42.979099205181043</v>
      </c>
      <c r="D219" s="103">
        <v>581</v>
      </c>
      <c r="E219" s="103">
        <v>906</v>
      </c>
      <c r="F219" s="103">
        <v>215</v>
      </c>
      <c r="G219" s="401">
        <v>337</v>
      </c>
    </row>
    <row r="220" spans="1:7" s="21" customFormat="1">
      <c r="A220" s="408" t="s">
        <v>284</v>
      </c>
      <c r="B220" s="505">
        <v>5532</v>
      </c>
      <c r="C220" s="533">
        <v>94.709809964047253</v>
      </c>
      <c r="D220" s="103">
        <v>3036</v>
      </c>
      <c r="E220" s="103">
        <v>2442</v>
      </c>
      <c r="F220" s="103">
        <v>1212</v>
      </c>
      <c r="G220" s="401">
        <v>1846</v>
      </c>
    </row>
    <row r="221" spans="1:7" s="21" customFormat="1">
      <c r="A221" s="407" t="s">
        <v>1013</v>
      </c>
      <c r="B221" s="549"/>
      <c r="C221" s="539"/>
      <c r="D221" s="424"/>
      <c r="E221" s="425"/>
      <c r="F221" s="425"/>
      <c r="G221" s="435"/>
    </row>
    <row r="222" spans="1:7" s="21" customFormat="1">
      <c r="A222" s="409" t="s">
        <v>1014</v>
      </c>
      <c r="B222" s="549"/>
      <c r="C222" s="539"/>
      <c r="D222" s="424"/>
      <c r="E222" s="425"/>
      <c r="F222" s="425"/>
      <c r="G222" s="435"/>
    </row>
    <row r="223" spans="1:7" s="21" customFormat="1">
      <c r="A223" s="408" t="s">
        <v>285</v>
      </c>
      <c r="B223" s="505">
        <v>2438</v>
      </c>
      <c r="C223" s="533">
        <v>24.358077730042961</v>
      </c>
      <c r="D223" s="103">
        <v>1166</v>
      </c>
      <c r="E223" s="103">
        <v>1447</v>
      </c>
      <c r="F223" s="103">
        <v>385</v>
      </c>
      <c r="G223" s="401">
        <v>604</v>
      </c>
    </row>
    <row r="224" spans="1:7" s="21" customFormat="1">
      <c r="A224" s="407" t="s">
        <v>1009</v>
      </c>
      <c r="B224" s="549"/>
      <c r="C224" s="539"/>
      <c r="D224" s="424"/>
      <c r="E224" s="425"/>
      <c r="F224" s="425"/>
      <c r="G224" s="435"/>
    </row>
    <row r="225" spans="1:7" s="21" customFormat="1">
      <c r="A225" s="409" t="s">
        <v>1010</v>
      </c>
      <c r="B225" s="550"/>
      <c r="C225" s="539"/>
      <c r="D225" s="426"/>
      <c r="E225" s="425"/>
      <c r="F225" s="425"/>
      <c r="G225" s="435"/>
    </row>
    <row r="226" spans="1:7" s="21" customFormat="1">
      <c r="A226" s="408" t="s">
        <v>286</v>
      </c>
      <c r="B226" s="505">
        <v>501</v>
      </c>
      <c r="C226" s="533">
        <v>9.1758241758241752</v>
      </c>
      <c r="D226" s="103">
        <v>297</v>
      </c>
      <c r="E226" s="103">
        <v>172</v>
      </c>
      <c r="F226" s="555" t="s">
        <v>2443</v>
      </c>
      <c r="G226" s="973">
        <v>246</v>
      </c>
    </row>
    <row r="227" spans="1:7" s="21" customFormat="1">
      <c r="A227" s="408" t="s">
        <v>287</v>
      </c>
      <c r="B227" s="505">
        <v>472</v>
      </c>
      <c r="C227" s="533">
        <v>11.166311805062692</v>
      </c>
      <c r="D227" s="103">
        <v>262</v>
      </c>
      <c r="E227" s="103">
        <v>165</v>
      </c>
      <c r="F227" s="555">
        <v>113</v>
      </c>
      <c r="G227" s="973">
        <v>189</v>
      </c>
    </row>
    <row r="228" spans="1:7" s="21" customFormat="1">
      <c r="A228" s="408" t="s">
        <v>283</v>
      </c>
      <c r="B228" s="505">
        <v>613</v>
      </c>
      <c r="C228" s="533">
        <v>8.9515186915887845</v>
      </c>
      <c r="D228" s="103">
        <v>345</v>
      </c>
      <c r="E228" s="103">
        <v>225</v>
      </c>
      <c r="F228" s="555" t="s">
        <v>2443</v>
      </c>
      <c r="G228" s="973">
        <v>306</v>
      </c>
    </row>
    <row r="229" spans="1:7" s="21" customFormat="1">
      <c r="A229" s="408" t="s">
        <v>288</v>
      </c>
      <c r="B229" s="505">
        <v>796</v>
      </c>
      <c r="C229" s="533">
        <v>10.660238382215081</v>
      </c>
      <c r="D229" s="103">
        <v>422</v>
      </c>
      <c r="E229" s="103">
        <v>380</v>
      </c>
      <c r="F229" s="555">
        <v>70</v>
      </c>
      <c r="G229" s="973">
        <v>340</v>
      </c>
    </row>
    <row r="230" spans="1:7" s="21" customFormat="1">
      <c r="A230" s="408" t="s">
        <v>289</v>
      </c>
      <c r="B230" s="505">
        <v>566</v>
      </c>
      <c r="C230" s="533">
        <v>10.167055864918268</v>
      </c>
      <c r="D230" s="103">
        <v>323</v>
      </c>
      <c r="E230" s="103">
        <v>135</v>
      </c>
      <c r="F230" s="555">
        <v>128</v>
      </c>
      <c r="G230" s="973">
        <v>295</v>
      </c>
    </row>
    <row r="231" spans="1:7" s="21" customFormat="1">
      <c r="A231" s="408" t="s">
        <v>290</v>
      </c>
      <c r="B231" s="505">
        <v>468</v>
      </c>
      <c r="C231" s="533">
        <v>13.227812323346525</v>
      </c>
      <c r="D231" s="103">
        <v>214</v>
      </c>
      <c r="E231" s="103">
        <v>221</v>
      </c>
      <c r="F231" s="555">
        <v>116</v>
      </c>
      <c r="G231" s="973">
        <v>126</v>
      </c>
    </row>
    <row r="232" spans="1:7" s="21" customFormat="1" ht="12">
      <c r="A232" s="405" t="s">
        <v>248</v>
      </c>
      <c r="B232" s="541">
        <v>10380</v>
      </c>
      <c r="C232" s="531">
        <v>24.691945382748941</v>
      </c>
      <c r="D232" s="427">
        <v>6572</v>
      </c>
      <c r="E232" s="427">
        <v>1142</v>
      </c>
      <c r="F232" s="427">
        <v>4120</v>
      </c>
      <c r="G232" s="444">
        <v>5093</v>
      </c>
    </row>
    <row r="233" spans="1:7" s="21" customFormat="1" ht="12">
      <c r="A233" s="406" t="s">
        <v>336</v>
      </c>
      <c r="B233" s="548"/>
      <c r="C233" s="538"/>
      <c r="D233" s="423"/>
      <c r="E233" s="430"/>
      <c r="F233" s="430"/>
      <c r="G233" s="434"/>
    </row>
    <row r="234" spans="1:7" s="21" customFormat="1">
      <c r="A234" s="407" t="s">
        <v>1015</v>
      </c>
      <c r="B234" s="549"/>
      <c r="C234" s="539"/>
      <c r="D234" s="424"/>
      <c r="E234" s="425"/>
      <c r="F234" s="425"/>
      <c r="G234" s="435"/>
    </row>
    <row r="235" spans="1:7" s="21" customFormat="1">
      <c r="A235" s="407" t="s">
        <v>1016</v>
      </c>
      <c r="B235" s="549"/>
      <c r="C235" s="539"/>
      <c r="D235" s="424"/>
      <c r="E235" s="425"/>
      <c r="F235" s="425"/>
      <c r="G235" s="435"/>
    </row>
    <row r="236" spans="1:7" s="21" customFormat="1">
      <c r="A236" s="408" t="s">
        <v>249</v>
      </c>
      <c r="B236" s="505">
        <v>7237</v>
      </c>
      <c r="C236" s="533">
        <v>43.591133598361644</v>
      </c>
      <c r="D236" s="103">
        <v>4665</v>
      </c>
      <c r="E236" s="103">
        <v>705</v>
      </c>
      <c r="F236" s="103">
        <v>2964</v>
      </c>
      <c r="G236" s="401">
        <v>3560</v>
      </c>
    </row>
    <row r="237" spans="1:7" s="21" customFormat="1">
      <c r="A237" s="407" t="s">
        <v>1009</v>
      </c>
      <c r="B237" s="549"/>
      <c r="C237" s="539"/>
      <c r="D237" s="424"/>
      <c r="E237" s="425"/>
      <c r="F237" s="425"/>
      <c r="G237" s="435"/>
    </row>
    <row r="238" spans="1:7" s="21" customFormat="1">
      <c r="A238" s="409" t="s">
        <v>1010</v>
      </c>
      <c r="B238" s="550"/>
      <c r="C238" s="539"/>
      <c r="D238" s="426"/>
      <c r="E238" s="425"/>
      <c r="F238" s="425"/>
      <c r="G238" s="435"/>
    </row>
    <row r="239" spans="1:7" s="21" customFormat="1">
      <c r="A239" s="408" t="s">
        <v>250</v>
      </c>
      <c r="B239" s="505">
        <v>329</v>
      </c>
      <c r="C239" s="533">
        <v>7.3783359497645211</v>
      </c>
      <c r="D239" s="103">
        <v>206</v>
      </c>
      <c r="E239" s="555" t="s">
        <v>2443</v>
      </c>
      <c r="F239" s="555">
        <v>70</v>
      </c>
      <c r="G239" s="401">
        <v>184</v>
      </c>
    </row>
    <row r="240" spans="1:7" s="21" customFormat="1">
      <c r="A240" s="408" t="s">
        <v>251</v>
      </c>
      <c r="B240" s="505">
        <v>1555</v>
      </c>
      <c r="C240" s="533">
        <v>18.77565805361024</v>
      </c>
      <c r="D240" s="103">
        <v>966</v>
      </c>
      <c r="E240" s="555" t="s">
        <v>2443</v>
      </c>
      <c r="F240" s="555">
        <v>662</v>
      </c>
      <c r="G240" s="401">
        <v>792</v>
      </c>
    </row>
    <row r="241" spans="1:7" s="21" customFormat="1">
      <c r="A241" s="408" t="s">
        <v>252</v>
      </c>
      <c r="B241" s="505">
        <v>659</v>
      </c>
      <c r="C241" s="533">
        <v>11.882437793003966</v>
      </c>
      <c r="D241" s="103">
        <v>431</v>
      </c>
      <c r="E241" s="555">
        <v>75</v>
      </c>
      <c r="F241" s="555">
        <v>259</v>
      </c>
      <c r="G241" s="401">
        <v>314</v>
      </c>
    </row>
    <row r="242" spans="1:7" s="21" customFormat="1">
      <c r="A242" s="408" t="s">
        <v>253</v>
      </c>
      <c r="B242" s="505">
        <v>600</v>
      </c>
      <c r="C242" s="533">
        <v>8.3927822073017211</v>
      </c>
      <c r="D242" s="103">
        <v>304</v>
      </c>
      <c r="E242" s="555">
        <v>191</v>
      </c>
      <c r="F242" s="555">
        <v>165</v>
      </c>
      <c r="G242" s="401">
        <v>243</v>
      </c>
    </row>
    <row r="243" spans="1:7" ht="12">
      <c r="A243" s="95" t="s">
        <v>256</v>
      </c>
      <c r="B243" s="541">
        <v>105622</v>
      </c>
      <c r="C243" s="531">
        <v>30.48438722115915</v>
      </c>
      <c r="D243" s="427">
        <v>52309</v>
      </c>
      <c r="E243" s="990">
        <v>49824</v>
      </c>
      <c r="F243" s="990">
        <v>20466</v>
      </c>
      <c r="G243" s="444">
        <v>34636</v>
      </c>
    </row>
    <row r="244" spans="1:7" ht="12">
      <c r="A244" s="96" t="s">
        <v>121</v>
      </c>
      <c r="B244" s="532"/>
      <c r="C244" s="532"/>
      <c r="D244" s="414"/>
      <c r="E244" s="992"/>
      <c r="F244" s="992"/>
      <c r="G244" s="410"/>
    </row>
    <row r="245" spans="1:7" ht="12">
      <c r="A245" s="95" t="s">
        <v>257</v>
      </c>
      <c r="B245" s="541">
        <v>24884</v>
      </c>
      <c r="C245" s="531">
        <v>31.336103765268859</v>
      </c>
      <c r="D245" s="427">
        <v>11936</v>
      </c>
      <c r="E245" s="990">
        <v>12023</v>
      </c>
      <c r="F245" s="990">
        <v>4723</v>
      </c>
      <c r="G245" s="444">
        <v>8065</v>
      </c>
    </row>
    <row r="246" spans="1:7">
      <c r="A246" s="96" t="s">
        <v>336</v>
      </c>
      <c r="B246" s="546"/>
      <c r="C246" s="537"/>
      <c r="D246" s="422"/>
      <c r="E246" s="429"/>
      <c r="F246" s="429"/>
      <c r="G246" s="433"/>
    </row>
    <row r="247" spans="1:7">
      <c r="A247" s="99" t="s">
        <v>1011</v>
      </c>
      <c r="B247" s="484"/>
      <c r="C247" s="534"/>
      <c r="D247" s="416"/>
      <c r="E247" s="425"/>
      <c r="F247" s="425"/>
      <c r="G247" s="431"/>
    </row>
    <row r="248" spans="1:7">
      <c r="A248" s="97" t="s">
        <v>1012</v>
      </c>
      <c r="B248" s="484"/>
      <c r="C248" s="534"/>
      <c r="D248" s="416"/>
      <c r="E248" s="425"/>
      <c r="F248" s="425"/>
      <c r="G248" s="431"/>
    </row>
    <row r="249" spans="1:7">
      <c r="A249" s="98" t="s">
        <v>258</v>
      </c>
      <c r="B249" s="505">
        <v>1665</v>
      </c>
      <c r="C249" s="533">
        <v>20.509977827050999</v>
      </c>
      <c r="D249" s="103">
        <v>652</v>
      </c>
      <c r="E249" s="555">
        <v>500</v>
      </c>
      <c r="F249" s="555">
        <v>702</v>
      </c>
      <c r="G249" s="401">
        <v>447</v>
      </c>
    </row>
    <row r="250" spans="1:7">
      <c r="A250" s="98" t="s">
        <v>259</v>
      </c>
      <c r="B250" s="505">
        <v>11283</v>
      </c>
      <c r="C250" s="533">
        <v>38.16724172924701</v>
      </c>
      <c r="D250" s="103">
        <v>6793</v>
      </c>
      <c r="E250" s="555">
        <v>4654</v>
      </c>
      <c r="F250" s="555">
        <v>1703</v>
      </c>
      <c r="G250" s="401">
        <v>4898</v>
      </c>
    </row>
    <row r="251" spans="1:7">
      <c r="A251" s="98" t="s">
        <v>260</v>
      </c>
      <c r="B251" s="505">
        <v>4732</v>
      </c>
      <c r="C251" s="533">
        <v>32.756472379897552</v>
      </c>
      <c r="D251" s="103">
        <v>1472</v>
      </c>
      <c r="E251" s="555" t="s">
        <v>2443</v>
      </c>
      <c r="F251" s="555">
        <v>509</v>
      </c>
      <c r="G251" s="401">
        <v>820</v>
      </c>
    </row>
    <row r="252" spans="1:7">
      <c r="A252" s="98" t="s">
        <v>261</v>
      </c>
      <c r="B252" s="505">
        <v>6565</v>
      </c>
      <c r="C252" s="533">
        <v>30.51785050204537</v>
      </c>
      <c r="D252" s="103">
        <v>2609</v>
      </c>
      <c r="E252" s="555">
        <v>3221</v>
      </c>
      <c r="F252" s="555">
        <v>1748</v>
      </c>
      <c r="G252" s="401">
        <v>1586</v>
      </c>
    </row>
    <row r="253" spans="1:7">
      <c r="A253" s="99" t="s">
        <v>1020</v>
      </c>
      <c r="B253" s="484"/>
      <c r="C253" s="534"/>
      <c r="D253" s="416"/>
      <c r="E253" s="425"/>
      <c r="F253" s="425"/>
      <c r="G253" s="431"/>
    </row>
    <row r="254" spans="1:7">
      <c r="A254" s="97" t="s">
        <v>1021</v>
      </c>
      <c r="B254" s="545"/>
      <c r="C254" s="534"/>
      <c r="D254" s="420"/>
      <c r="E254" s="425"/>
      <c r="F254" s="425"/>
      <c r="G254" s="431"/>
    </row>
    <row r="255" spans="1:7">
      <c r="A255" s="98" t="s">
        <v>264</v>
      </c>
      <c r="B255" s="505">
        <v>639</v>
      </c>
      <c r="C255" s="533">
        <v>11.070686070686071</v>
      </c>
      <c r="D255" s="103">
        <v>410</v>
      </c>
      <c r="E255" s="555" t="s">
        <v>2443</v>
      </c>
      <c r="F255" s="555">
        <v>61</v>
      </c>
      <c r="G255" s="401">
        <v>314</v>
      </c>
    </row>
    <row r="256" spans="1:7" ht="12">
      <c r="A256" s="95" t="s">
        <v>265</v>
      </c>
      <c r="B256" s="541">
        <v>23621</v>
      </c>
      <c r="C256" s="531">
        <v>33.435721767686779</v>
      </c>
      <c r="D256" s="427">
        <v>10695</v>
      </c>
      <c r="E256" s="990">
        <v>11637</v>
      </c>
      <c r="F256" s="990">
        <v>4701</v>
      </c>
      <c r="G256" s="444">
        <v>7154</v>
      </c>
    </row>
    <row r="257" spans="1:7">
      <c r="A257" s="96" t="s">
        <v>336</v>
      </c>
      <c r="B257" s="546"/>
      <c r="C257" s="537"/>
      <c r="D257" s="422"/>
      <c r="E257" s="429"/>
      <c r="F257" s="429"/>
      <c r="G257" s="433"/>
    </row>
    <row r="258" spans="1:7">
      <c r="A258" s="99" t="s">
        <v>1015</v>
      </c>
      <c r="B258" s="484"/>
      <c r="C258" s="534"/>
      <c r="D258" s="416"/>
      <c r="E258" s="425"/>
      <c r="F258" s="425"/>
      <c r="G258" s="431"/>
    </row>
    <row r="259" spans="1:7">
      <c r="A259" s="99" t="s">
        <v>1016</v>
      </c>
      <c r="B259" s="484"/>
      <c r="C259" s="534"/>
      <c r="D259" s="416"/>
      <c r="E259" s="421"/>
      <c r="F259" s="421"/>
      <c r="G259" s="431"/>
    </row>
    <row r="260" spans="1:7">
      <c r="A260" s="98" t="s">
        <v>266</v>
      </c>
      <c r="B260" s="505">
        <v>3249</v>
      </c>
      <c r="C260" s="533">
        <v>50.046210720887238</v>
      </c>
      <c r="D260" s="103">
        <v>1378</v>
      </c>
      <c r="E260" s="103">
        <v>1788</v>
      </c>
      <c r="F260" s="103">
        <v>324</v>
      </c>
      <c r="G260" s="401">
        <v>1133</v>
      </c>
    </row>
    <row r="261" spans="1:7">
      <c r="A261" s="99" t="s">
        <v>1011</v>
      </c>
      <c r="B261" s="484"/>
      <c r="C261" s="534"/>
      <c r="D261" s="416"/>
      <c r="E261" s="421"/>
      <c r="F261" s="421"/>
      <c r="G261" s="431"/>
    </row>
    <row r="262" spans="1:7">
      <c r="A262" s="97" t="s">
        <v>1012</v>
      </c>
      <c r="B262" s="484"/>
      <c r="C262" s="534"/>
      <c r="D262" s="416"/>
      <c r="E262" s="421"/>
      <c r="F262" s="421"/>
      <c r="G262" s="431"/>
    </row>
    <row r="263" spans="1:7">
      <c r="A263" s="98" t="s">
        <v>267</v>
      </c>
      <c r="B263" s="505">
        <v>9738</v>
      </c>
      <c r="C263" s="533">
        <v>31.194541435756157</v>
      </c>
      <c r="D263" s="103">
        <v>5137</v>
      </c>
      <c r="E263" s="103">
        <v>3458</v>
      </c>
      <c r="F263" s="103">
        <v>2529</v>
      </c>
      <c r="G263" s="401">
        <v>3678</v>
      </c>
    </row>
    <row r="264" spans="1:7">
      <c r="A264" s="98" t="s">
        <v>268</v>
      </c>
      <c r="B264" s="505">
        <v>5620</v>
      </c>
      <c r="C264" s="533">
        <v>38.925058872420003</v>
      </c>
      <c r="D264" s="103">
        <v>2281</v>
      </c>
      <c r="E264" s="103">
        <v>3556</v>
      </c>
      <c r="F264" s="103">
        <v>968</v>
      </c>
      <c r="G264" s="401">
        <v>1070</v>
      </c>
    </row>
    <row r="265" spans="1:7">
      <c r="A265" s="99" t="s">
        <v>1009</v>
      </c>
      <c r="B265" s="484"/>
      <c r="C265" s="534"/>
      <c r="D265" s="416"/>
      <c r="E265" s="421"/>
      <c r="F265" s="421"/>
      <c r="G265" s="431"/>
    </row>
    <row r="266" spans="1:7">
      <c r="A266" s="97" t="s">
        <v>1010</v>
      </c>
      <c r="B266" s="545"/>
      <c r="C266" s="534"/>
      <c r="D266" s="420"/>
      <c r="E266" s="421"/>
      <c r="F266" s="421"/>
      <c r="G266" s="431"/>
    </row>
    <row r="267" spans="1:7">
      <c r="A267" s="98" t="s">
        <v>269</v>
      </c>
      <c r="B267" s="505">
        <v>2461</v>
      </c>
      <c r="C267" s="533">
        <v>51.302897644361053</v>
      </c>
      <c r="D267" s="103">
        <v>700</v>
      </c>
      <c r="E267" s="103">
        <v>1350</v>
      </c>
      <c r="F267" s="103">
        <v>684</v>
      </c>
      <c r="G267" s="401">
        <v>425</v>
      </c>
    </row>
    <row r="268" spans="1:7">
      <c r="A268" s="98" t="s">
        <v>270</v>
      </c>
      <c r="B268" s="505">
        <v>2242</v>
      </c>
      <c r="C268" s="533">
        <v>23.940202883075283</v>
      </c>
      <c r="D268" s="103">
        <v>1034</v>
      </c>
      <c r="E268" s="103">
        <v>1414</v>
      </c>
      <c r="F268" s="103">
        <v>150</v>
      </c>
      <c r="G268" s="401">
        <v>661</v>
      </c>
    </row>
    <row r="269" spans="1:7">
      <c r="A269" s="98" t="s">
        <v>271</v>
      </c>
      <c r="B269" s="505">
        <v>311</v>
      </c>
      <c r="C269" s="533">
        <v>7.1708554300207519</v>
      </c>
      <c r="D269" s="103">
        <v>165</v>
      </c>
      <c r="E269" s="103">
        <v>71</v>
      </c>
      <c r="F269" s="103">
        <v>46</v>
      </c>
      <c r="G269" s="401">
        <v>187</v>
      </c>
    </row>
    <row r="270" spans="1:7" ht="12">
      <c r="A270" s="95" t="s">
        <v>272</v>
      </c>
      <c r="B270" s="541">
        <v>28534</v>
      </c>
      <c r="C270" s="531">
        <v>29.568605506678686</v>
      </c>
      <c r="D270" s="427">
        <v>14505</v>
      </c>
      <c r="E270" s="427">
        <v>12754</v>
      </c>
      <c r="F270" s="427">
        <v>5413</v>
      </c>
      <c r="G270" s="444">
        <v>10048</v>
      </c>
    </row>
    <row r="271" spans="1:7" ht="12">
      <c r="A271" s="96" t="s">
        <v>336</v>
      </c>
      <c r="B271" s="532"/>
      <c r="C271" s="535"/>
      <c r="D271" s="418"/>
      <c r="E271" s="428"/>
      <c r="F271" s="428"/>
      <c r="G271" s="432"/>
    </row>
    <row r="272" spans="1:7">
      <c r="A272" s="99" t="s">
        <v>1015</v>
      </c>
      <c r="B272" s="484"/>
      <c r="C272" s="534"/>
      <c r="D272" s="416"/>
      <c r="E272" s="421"/>
      <c r="F272" s="421"/>
      <c r="G272" s="431"/>
    </row>
    <row r="273" spans="1:7">
      <c r="A273" s="99" t="s">
        <v>1016</v>
      </c>
      <c r="B273" s="484"/>
      <c r="C273" s="534"/>
      <c r="D273" s="416"/>
      <c r="E273" s="421"/>
      <c r="F273" s="421"/>
      <c r="G273" s="431"/>
    </row>
    <row r="274" spans="1:7">
      <c r="A274" s="98" t="s">
        <v>273</v>
      </c>
      <c r="B274" s="505">
        <v>11654</v>
      </c>
      <c r="C274" s="533">
        <v>49.824711415134672</v>
      </c>
      <c r="D274" s="103">
        <v>6106</v>
      </c>
      <c r="E274" s="103">
        <v>4224</v>
      </c>
      <c r="F274" s="103">
        <v>2045</v>
      </c>
      <c r="G274" s="401">
        <v>5372</v>
      </c>
    </row>
    <row r="275" spans="1:7">
      <c r="A275" s="99" t="s">
        <v>1011</v>
      </c>
      <c r="B275" s="484"/>
      <c r="C275" s="534"/>
      <c r="D275" s="416"/>
      <c r="E275" s="425"/>
      <c r="F275" s="421"/>
      <c r="G275" s="431"/>
    </row>
    <row r="276" spans="1:7">
      <c r="A276" s="97" t="s">
        <v>1012</v>
      </c>
      <c r="B276" s="484"/>
      <c r="C276" s="534"/>
      <c r="D276" s="416"/>
      <c r="E276" s="425"/>
      <c r="F276" s="425"/>
      <c r="G276" s="431"/>
    </row>
    <row r="277" spans="1:7">
      <c r="A277" s="98" t="s">
        <v>274</v>
      </c>
      <c r="B277" s="505">
        <v>3683</v>
      </c>
      <c r="C277" s="533">
        <v>27.003446000439912</v>
      </c>
      <c r="D277" s="103">
        <v>1622</v>
      </c>
      <c r="E277" s="555" t="s">
        <v>2443</v>
      </c>
      <c r="F277" s="555">
        <v>896</v>
      </c>
      <c r="G277" s="401">
        <v>804</v>
      </c>
    </row>
    <row r="278" spans="1:7">
      <c r="A278" s="98" t="s">
        <v>275</v>
      </c>
      <c r="B278" s="505">
        <v>1907</v>
      </c>
      <c r="C278" s="533">
        <v>22.97036858588292</v>
      </c>
      <c r="D278" s="103">
        <v>954</v>
      </c>
      <c r="E278" s="555">
        <v>1134</v>
      </c>
      <c r="F278" s="555">
        <v>255</v>
      </c>
      <c r="G278" s="401">
        <v>516</v>
      </c>
    </row>
    <row r="279" spans="1:7">
      <c r="A279" s="98" t="s">
        <v>276</v>
      </c>
      <c r="B279" s="505">
        <v>6844</v>
      </c>
      <c r="C279" s="533">
        <v>31.679318644695424</v>
      </c>
      <c r="D279" s="103">
        <v>3396</v>
      </c>
      <c r="E279" s="555">
        <v>3932</v>
      </c>
      <c r="F279" s="555">
        <v>1128</v>
      </c>
      <c r="G279" s="401">
        <v>1764</v>
      </c>
    </row>
    <row r="280" spans="1:7">
      <c r="A280" s="98" t="s">
        <v>277</v>
      </c>
      <c r="B280" s="505">
        <v>1384</v>
      </c>
      <c r="C280" s="533">
        <v>23.155429145056047</v>
      </c>
      <c r="D280" s="103">
        <v>732</v>
      </c>
      <c r="E280" s="555">
        <v>494</v>
      </c>
      <c r="F280" s="555">
        <v>327</v>
      </c>
      <c r="G280" s="401">
        <v>559</v>
      </c>
    </row>
    <row r="281" spans="1:7">
      <c r="A281" s="99" t="s">
        <v>1009</v>
      </c>
      <c r="B281" s="484"/>
      <c r="C281" s="534"/>
      <c r="D281" s="416"/>
      <c r="E281" s="425"/>
      <c r="F281" s="425"/>
      <c r="G281" s="431"/>
    </row>
    <row r="282" spans="1:7">
      <c r="A282" s="97" t="s">
        <v>1010</v>
      </c>
      <c r="B282" s="545"/>
      <c r="C282" s="534"/>
      <c r="D282" s="420"/>
      <c r="E282" s="425"/>
      <c r="F282" s="425"/>
      <c r="G282" s="431"/>
    </row>
    <row r="283" spans="1:7">
      <c r="A283" s="98" t="s">
        <v>278</v>
      </c>
      <c r="B283" s="505">
        <v>509</v>
      </c>
      <c r="C283" s="533">
        <v>9.8338485316846977</v>
      </c>
      <c r="D283" s="103">
        <v>361</v>
      </c>
      <c r="E283" s="555" t="s">
        <v>2443</v>
      </c>
      <c r="F283" s="555">
        <v>167</v>
      </c>
      <c r="G283" s="401">
        <v>202</v>
      </c>
    </row>
    <row r="284" spans="1:7">
      <c r="A284" s="98" t="s">
        <v>273</v>
      </c>
      <c r="B284" s="505">
        <v>1841</v>
      </c>
      <c r="C284" s="533">
        <v>16.008695652173913</v>
      </c>
      <c r="D284" s="103">
        <v>935</v>
      </c>
      <c r="E284" s="555">
        <v>660</v>
      </c>
      <c r="F284" s="555">
        <v>495</v>
      </c>
      <c r="G284" s="401">
        <v>516</v>
      </c>
    </row>
    <row r="285" spans="1:7">
      <c r="A285" s="98" t="s">
        <v>279</v>
      </c>
      <c r="B285" s="505">
        <v>356</v>
      </c>
      <c r="C285" s="533">
        <v>13.09786607799853</v>
      </c>
      <c r="D285" s="103">
        <v>204</v>
      </c>
      <c r="E285" s="555">
        <v>128</v>
      </c>
      <c r="F285" s="555">
        <v>72</v>
      </c>
      <c r="G285" s="401">
        <v>135</v>
      </c>
    </row>
    <row r="286" spans="1:7">
      <c r="A286" s="98" t="s">
        <v>280</v>
      </c>
      <c r="B286" s="505">
        <v>356</v>
      </c>
      <c r="C286" s="533">
        <v>8.4862932061978551</v>
      </c>
      <c r="D286" s="103">
        <v>195</v>
      </c>
      <c r="E286" s="555">
        <v>111</v>
      </c>
      <c r="F286" s="555">
        <v>28</v>
      </c>
      <c r="G286" s="401">
        <v>180</v>
      </c>
    </row>
    <row r="287" spans="1:7" ht="12">
      <c r="A287" s="95" t="s">
        <v>291</v>
      </c>
      <c r="B287" s="541">
        <v>28583</v>
      </c>
      <c r="C287" s="531">
        <v>28.605312143471906</v>
      </c>
      <c r="D287" s="427">
        <v>15173</v>
      </c>
      <c r="E287" s="990">
        <v>13410</v>
      </c>
      <c r="F287" s="990">
        <v>5629</v>
      </c>
      <c r="G287" s="444">
        <v>9369</v>
      </c>
    </row>
    <row r="288" spans="1:7" ht="12">
      <c r="A288" s="96" t="s">
        <v>336</v>
      </c>
      <c r="B288" s="532"/>
      <c r="C288" s="535"/>
      <c r="D288" s="418"/>
      <c r="E288" s="428"/>
      <c r="F288" s="428"/>
      <c r="G288" s="432"/>
    </row>
    <row r="289" spans="1:7">
      <c r="A289" s="99" t="s">
        <v>1011</v>
      </c>
      <c r="B289" s="484"/>
      <c r="C289" s="534"/>
      <c r="D289" s="416"/>
      <c r="E289" s="421"/>
      <c r="F289" s="421"/>
      <c r="G289" s="431"/>
    </row>
    <row r="290" spans="1:7">
      <c r="A290" s="97" t="s">
        <v>1012</v>
      </c>
      <c r="B290" s="484"/>
      <c r="C290" s="534"/>
      <c r="D290" s="416"/>
      <c r="E290" s="421"/>
      <c r="F290" s="421"/>
      <c r="G290" s="431"/>
    </row>
    <row r="291" spans="1:7">
      <c r="A291" s="98" t="s">
        <v>292</v>
      </c>
      <c r="B291" s="505">
        <v>7780</v>
      </c>
      <c r="C291" s="533">
        <v>28.515925667998388</v>
      </c>
      <c r="D291" s="103">
        <v>3926</v>
      </c>
      <c r="E291" s="103">
        <v>3680</v>
      </c>
      <c r="F291" s="103">
        <v>1963</v>
      </c>
      <c r="G291" s="401">
        <v>2081</v>
      </c>
    </row>
    <row r="292" spans="1:7">
      <c r="A292" s="98" t="s">
        <v>293</v>
      </c>
      <c r="B292" s="505">
        <v>4117</v>
      </c>
      <c r="C292" s="533">
        <v>32.506908803789976</v>
      </c>
      <c r="D292" s="103">
        <v>2138</v>
      </c>
      <c r="E292" s="103">
        <v>2436</v>
      </c>
      <c r="F292" s="103">
        <v>769</v>
      </c>
      <c r="G292" s="401">
        <v>878</v>
      </c>
    </row>
    <row r="293" spans="1:7">
      <c r="A293" s="98" t="s">
        <v>294</v>
      </c>
      <c r="B293" s="505">
        <v>11936</v>
      </c>
      <c r="C293" s="533">
        <v>50.531306887938698</v>
      </c>
      <c r="D293" s="103">
        <v>6556</v>
      </c>
      <c r="E293" s="103">
        <v>5322</v>
      </c>
      <c r="F293" s="103">
        <v>2073</v>
      </c>
      <c r="G293" s="401">
        <v>4518</v>
      </c>
    </row>
    <row r="294" spans="1:7">
      <c r="A294" s="99" t="s">
        <v>1009</v>
      </c>
      <c r="B294" s="484"/>
      <c r="C294" s="534"/>
      <c r="D294" s="416"/>
      <c r="E294" s="421"/>
      <c r="F294" s="421"/>
      <c r="G294" s="431"/>
    </row>
    <row r="295" spans="1:7">
      <c r="A295" s="97" t="s">
        <v>1010</v>
      </c>
      <c r="B295" s="545"/>
      <c r="C295" s="534"/>
      <c r="D295" s="420"/>
      <c r="E295" s="421"/>
      <c r="F295" s="421"/>
      <c r="G295" s="431"/>
    </row>
    <row r="296" spans="1:7">
      <c r="A296" s="98" t="s">
        <v>295</v>
      </c>
      <c r="B296" s="505">
        <v>510</v>
      </c>
      <c r="C296" s="533">
        <v>7.9328044797013542</v>
      </c>
      <c r="D296" s="103">
        <v>334</v>
      </c>
      <c r="E296" s="103">
        <v>133</v>
      </c>
      <c r="F296" s="103">
        <v>111</v>
      </c>
      <c r="G296" s="401">
        <v>264</v>
      </c>
    </row>
    <row r="297" spans="1:7">
      <c r="A297" s="98" t="s">
        <v>296</v>
      </c>
      <c r="B297" s="505">
        <v>660</v>
      </c>
      <c r="C297" s="533">
        <v>16.984045290787442</v>
      </c>
      <c r="D297" s="103">
        <v>342</v>
      </c>
      <c r="E297" s="103">
        <v>240</v>
      </c>
      <c r="F297" s="103">
        <v>202</v>
      </c>
      <c r="G297" s="401">
        <v>218</v>
      </c>
    </row>
    <row r="298" spans="1:7">
      <c r="A298" s="98" t="s">
        <v>297</v>
      </c>
      <c r="B298" s="505">
        <v>345</v>
      </c>
      <c r="C298" s="533">
        <v>13.625592417061611</v>
      </c>
      <c r="D298" s="103">
        <v>163</v>
      </c>
      <c r="E298" s="103">
        <v>141</v>
      </c>
      <c r="F298" s="103">
        <v>51</v>
      </c>
      <c r="G298" s="401">
        <v>149</v>
      </c>
    </row>
    <row r="299" spans="1:7">
      <c r="A299" s="98" t="s">
        <v>246</v>
      </c>
      <c r="B299" s="505">
        <v>1033</v>
      </c>
      <c r="C299" s="533">
        <v>15.778219031617535</v>
      </c>
      <c r="D299" s="103">
        <v>513</v>
      </c>
      <c r="E299" s="103">
        <v>500</v>
      </c>
      <c r="F299" s="103">
        <v>171</v>
      </c>
      <c r="G299" s="401">
        <v>359</v>
      </c>
    </row>
    <row r="300" spans="1:7">
      <c r="A300" s="98" t="s">
        <v>298</v>
      </c>
      <c r="B300" s="505">
        <v>426</v>
      </c>
      <c r="C300" s="533">
        <v>9.8201936376210242</v>
      </c>
      <c r="D300" s="103">
        <v>260</v>
      </c>
      <c r="E300" s="103">
        <v>162</v>
      </c>
      <c r="F300" s="103">
        <v>58</v>
      </c>
      <c r="G300" s="401">
        <v>203</v>
      </c>
    </row>
    <row r="301" spans="1:7">
      <c r="A301" s="98" t="s">
        <v>299</v>
      </c>
      <c r="B301" s="505">
        <v>648</v>
      </c>
      <c r="C301" s="533">
        <v>12.936713914953085</v>
      </c>
      <c r="D301" s="103">
        <v>385</v>
      </c>
      <c r="E301" s="103">
        <v>334</v>
      </c>
      <c r="F301" s="103">
        <v>28</v>
      </c>
      <c r="G301" s="401">
        <v>286</v>
      </c>
    </row>
    <row r="302" spans="1:7">
      <c r="A302" s="98" t="s">
        <v>300</v>
      </c>
      <c r="B302" s="505">
        <v>1128</v>
      </c>
      <c r="C302" s="533">
        <v>14.818707304256437</v>
      </c>
      <c r="D302" s="103">
        <v>556</v>
      </c>
      <c r="E302" s="103">
        <v>462</v>
      </c>
      <c r="F302" s="103">
        <v>203</v>
      </c>
      <c r="G302" s="401">
        <v>413</v>
      </c>
    </row>
    <row r="303" spans="1:7" ht="12">
      <c r="A303" s="95" t="s">
        <v>301</v>
      </c>
      <c r="B303" s="541">
        <v>79594</v>
      </c>
      <c r="C303" s="531">
        <v>27.234249307972092</v>
      </c>
      <c r="D303" s="427">
        <v>39741</v>
      </c>
      <c r="E303" s="427">
        <v>28677</v>
      </c>
      <c r="F303" s="427">
        <v>18588</v>
      </c>
      <c r="G303" s="444">
        <v>31751</v>
      </c>
    </row>
    <row r="304" spans="1:7" ht="12">
      <c r="A304" s="96" t="s">
        <v>121</v>
      </c>
      <c r="B304" s="532"/>
      <c r="C304" s="532"/>
      <c r="D304" s="414"/>
      <c r="E304" s="414"/>
      <c r="F304" s="414"/>
      <c r="G304" s="410"/>
    </row>
    <row r="305" spans="1:7" ht="12">
      <c r="A305" s="95" t="s">
        <v>302</v>
      </c>
      <c r="B305" s="541">
        <v>13375</v>
      </c>
      <c r="C305" s="531">
        <v>22.807107291453516</v>
      </c>
      <c r="D305" s="427">
        <v>6716</v>
      </c>
      <c r="E305" s="427">
        <v>5190</v>
      </c>
      <c r="F305" s="427">
        <v>2512</v>
      </c>
      <c r="G305" s="444">
        <v>5593</v>
      </c>
    </row>
    <row r="306" spans="1:7" ht="12">
      <c r="A306" s="96" t="s">
        <v>336</v>
      </c>
      <c r="B306" s="532"/>
      <c r="C306" s="535"/>
      <c r="D306" s="418"/>
      <c r="E306" s="428"/>
      <c r="F306" s="428"/>
      <c r="G306" s="432"/>
    </row>
    <row r="307" spans="1:7" ht="12">
      <c r="A307" s="99" t="s">
        <v>1011</v>
      </c>
      <c r="B307" s="532"/>
      <c r="C307" s="534"/>
      <c r="D307" s="418"/>
      <c r="E307" s="421"/>
      <c r="F307" s="421"/>
      <c r="G307" s="431"/>
    </row>
    <row r="308" spans="1:7">
      <c r="A308" s="97" t="s">
        <v>1012</v>
      </c>
      <c r="B308" s="544"/>
      <c r="C308" s="534"/>
      <c r="D308" s="419"/>
      <c r="E308" s="421"/>
      <c r="F308" s="421"/>
      <c r="G308" s="431"/>
    </row>
    <row r="309" spans="1:7">
      <c r="A309" s="98" t="s">
        <v>1022</v>
      </c>
      <c r="B309" s="505">
        <v>8712</v>
      </c>
      <c r="C309" s="533">
        <v>37.768240343347642</v>
      </c>
      <c r="D309" s="103">
        <v>4082</v>
      </c>
      <c r="E309" s="103">
        <v>3632</v>
      </c>
      <c r="F309" s="103">
        <v>1618</v>
      </c>
      <c r="G309" s="401">
        <v>3447</v>
      </c>
    </row>
    <row r="310" spans="1:7">
      <c r="A310" s="98" t="s">
        <v>1023</v>
      </c>
      <c r="B310" s="505">
        <v>856</v>
      </c>
      <c r="C310" s="533">
        <v>14.085897646865231</v>
      </c>
      <c r="D310" s="103">
        <v>590</v>
      </c>
      <c r="E310" s="103">
        <v>112</v>
      </c>
      <c r="F310" s="103">
        <v>163</v>
      </c>
      <c r="G310" s="401">
        <v>577</v>
      </c>
    </row>
    <row r="311" spans="1:7">
      <c r="A311" s="99" t="s">
        <v>1009</v>
      </c>
      <c r="B311" s="484"/>
      <c r="C311" s="534"/>
      <c r="D311" s="416"/>
      <c r="E311" s="421"/>
      <c r="F311" s="421"/>
      <c r="G311" s="431"/>
    </row>
    <row r="312" spans="1:7">
      <c r="A312" s="97" t="s">
        <v>1010</v>
      </c>
      <c r="B312" s="545"/>
      <c r="C312" s="534"/>
      <c r="D312" s="420"/>
      <c r="E312" s="421"/>
      <c r="F312" s="421"/>
      <c r="G312" s="431"/>
    </row>
    <row r="313" spans="1:7">
      <c r="A313" s="98" t="s">
        <v>305</v>
      </c>
      <c r="B313" s="505">
        <v>561</v>
      </c>
      <c r="C313" s="533">
        <v>10.348644161593802</v>
      </c>
      <c r="D313" s="103">
        <v>310</v>
      </c>
      <c r="E313" s="103">
        <v>121</v>
      </c>
      <c r="F313" s="103">
        <v>137</v>
      </c>
      <c r="G313" s="401">
        <v>267</v>
      </c>
    </row>
    <row r="314" spans="1:7">
      <c r="A314" s="98" t="s">
        <v>306</v>
      </c>
      <c r="B314" s="505">
        <v>1152</v>
      </c>
      <c r="C314" s="533">
        <v>12.34991423670669</v>
      </c>
      <c r="D314" s="103">
        <v>578</v>
      </c>
      <c r="E314" s="103">
        <v>496</v>
      </c>
      <c r="F314" s="103">
        <v>145</v>
      </c>
      <c r="G314" s="401">
        <v>511</v>
      </c>
    </row>
    <row r="315" spans="1:7">
      <c r="A315" s="98" t="s">
        <v>307</v>
      </c>
      <c r="B315" s="505">
        <v>692</v>
      </c>
      <c r="C315" s="533">
        <v>14.259221100350301</v>
      </c>
      <c r="D315" s="103">
        <v>406</v>
      </c>
      <c r="E315" s="103">
        <v>200</v>
      </c>
      <c r="F315" s="103">
        <v>200</v>
      </c>
      <c r="G315" s="401">
        <v>290</v>
      </c>
    </row>
    <row r="316" spans="1:7">
      <c r="A316" s="98" t="s">
        <v>308</v>
      </c>
      <c r="B316" s="505">
        <v>486</v>
      </c>
      <c r="C316" s="533">
        <v>12.80295047418335</v>
      </c>
      <c r="D316" s="103">
        <v>283</v>
      </c>
      <c r="E316" s="103">
        <v>209</v>
      </c>
      <c r="F316" s="103">
        <v>65</v>
      </c>
      <c r="G316" s="401">
        <v>204</v>
      </c>
    </row>
    <row r="317" spans="1:7">
      <c r="A317" s="98" t="s">
        <v>309</v>
      </c>
      <c r="B317" s="505">
        <v>916</v>
      </c>
      <c r="C317" s="533">
        <v>15.011471648639791</v>
      </c>
      <c r="D317" s="103">
        <v>467</v>
      </c>
      <c r="E317" s="103">
        <v>420</v>
      </c>
      <c r="F317" s="103">
        <v>184</v>
      </c>
      <c r="G317" s="401">
        <v>297</v>
      </c>
    </row>
    <row r="318" spans="1:7" ht="12">
      <c r="A318" s="95" t="s">
        <v>310</v>
      </c>
      <c r="B318" s="541">
        <v>6105</v>
      </c>
      <c r="C318" s="531">
        <v>15.945360043879123</v>
      </c>
      <c r="D318" s="427">
        <v>3371</v>
      </c>
      <c r="E318" s="427">
        <v>1785</v>
      </c>
      <c r="F318" s="427">
        <v>1140</v>
      </c>
      <c r="G318" s="444">
        <v>3063</v>
      </c>
    </row>
    <row r="319" spans="1:7" ht="12">
      <c r="A319" s="96" t="s">
        <v>336</v>
      </c>
      <c r="B319" s="532"/>
      <c r="C319" s="535"/>
      <c r="D319" s="418"/>
      <c r="E319" s="428"/>
      <c r="F319" s="428"/>
      <c r="G319" s="432"/>
    </row>
    <row r="320" spans="1:7">
      <c r="A320" s="99" t="s">
        <v>1011</v>
      </c>
      <c r="B320" s="484"/>
      <c r="C320" s="534"/>
      <c r="D320" s="416"/>
      <c r="E320" s="421"/>
      <c r="F320" s="421"/>
      <c r="G320" s="431"/>
    </row>
    <row r="321" spans="1:7">
      <c r="A321" s="97" t="s">
        <v>1012</v>
      </c>
      <c r="B321" s="484"/>
      <c r="C321" s="534"/>
      <c r="D321" s="416"/>
      <c r="E321" s="421"/>
      <c r="F321" s="421"/>
      <c r="G321" s="431"/>
    </row>
    <row r="322" spans="1:7">
      <c r="A322" s="98" t="s">
        <v>311</v>
      </c>
      <c r="B322" s="505">
        <v>3396</v>
      </c>
      <c r="C322" s="533">
        <v>25.022104332449157</v>
      </c>
      <c r="D322" s="103">
        <v>1788</v>
      </c>
      <c r="E322" s="103">
        <v>1116</v>
      </c>
      <c r="F322" s="103">
        <v>493</v>
      </c>
      <c r="G322" s="401">
        <v>1750</v>
      </c>
    </row>
    <row r="323" spans="1:7">
      <c r="A323" s="98" t="s">
        <v>312</v>
      </c>
      <c r="B323" s="505">
        <v>1185</v>
      </c>
      <c r="C323" s="533">
        <v>13.895403377110693</v>
      </c>
      <c r="D323" s="103">
        <v>583</v>
      </c>
      <c r="E323" s="555">
        <v>270</v>
      </c>
      <c r="F323" s="555">
        <v>406</v>
      </c>
      <c r="G323" s="973">
        <v>490</v>
      </c>
    </row>
    <row r="324" spans="1:7">
      <c r="A324" s="99" t="s">
        <v>1009</v>
      </c>
      <c r="B324" s="484"/>
      <c r="C324" s="534"/>
      <c r="D324" s="416"/>
      <c r="E324" s="425"/>
      <c r="F324" s="425"/>
      <c r="G324" s="435"/>
    </row>
    <row r="325" spans="1:7">
      <c r="A325" s="97" t="s">
        <v>1010</v>
      </c>
      <c r="B325" s="545"/>
      <c r="C325" s="534"/>
      <c r="D325" s="420"/>
      <c r="E325" s="425"/>
      <c r="F325" s="425"/>
      <c r="G325" s="435"/>
    </row>
    <row r="326" spans="1:7">
      <c r="A326" s="98" t="s">
        <v>269</v>
      </c>
      <c r="B326" s="505">
        <v>170</v>
      </c>
      <c r="C326" s="533">
        <v>9.4392004441976685</v>
      </c>
      <c r="D326" s="103">
        <v>125</v>
      </c>
      <c r="E326" s="555" t="s">
        <v>2443</v>
      </c>
      <c r="F326" s="555" t="s">
        <v>2443</v>
      </c>
      <c r="G326" s="973">
        <v>88</v>
      </c>
    </row>
    <row r="327" spans="1:7">
      <c r="A327" s="98" t="s">
        <v>313</v>
      </c>
      <c r="B327" s="505">
        <v>175</v>
      </c>
      <c r="C327" s="533">
        <v>7.6889279437609845</v>
      </c>
      <c r="D327" s="103">
        <v>91</v>
      </c>
      <c r="E327" s="555" t="s">
        <v>2443</v>
      </c>
      <c r="F327" s="555" t="s">
        <v>2443</v>
      </c>
      <c r="G327" s="973">
        <v>97</v>
      </c>
    </row>
    <row r="328" spans="1:7">
      <c r="A328" s="98" t="s">
        <v>314</v>
      </c>
      <c r="B328" s="505">
        <v>199</v>
      </c>
      <c r="C328" s="533">
        <v>8.7975243147656936</v>
      </c>
      <c r="D328" s="103">
        <v>145</v>
      </c>
      <c r="E328" s="555" t="s">
        <v>2443</v>
      </c>
      <c r="F328" s="555">
        <v>25</v>
      </c>
      <c r="G328" s="973">
        <v>164</v>
      </c>
    </row>
    <row r="329" spans="1:7">
      <c r="A329" s="98" t="s">
        <v>315</v>
      </c>
      <c r="B329" s="505">
        <v>516</v>
      </c>
      <c r="C329" s="533">
        <v>10.005817335660268</v>
      </c>
      <c r="D329" s="103">
        <v>337</v>
      </c>
      <c r="E329" s="555">
        <v>129</v>
      </c>
      <c r="F329" s="555" t="s">
        <v>2443</v>
      </c>
      <c r="G329" s="973">
        <v>236</v>
      </c>
    </row>
    <row r="330" spans="1:7">
      <c r="A330" s="98" t="s">
        <v>316</v>
      </c>
      <c r="B330" s="505">
        <v>464</v>
      </c>
      <c r="C330" s="533">
        <v>9.8912811767213817</v>
      </c>
      <c r="D330" s="103">
        <v>302</v>
      </c>
      <c r="E330" s="555">
        <v>167</v>
      </c>
      <c r="F330" s="555">
        <v>46</v>
      </c>
      <c r="G330" s="973">
        <v>238</v>
      </c>
    </row>
    <row r="331" spans="1:7" ht="12">
      <c r="A331" s="95" t="s">
        <v>317</v>
      </c>
      <c r="B331" s="541">
        <v>20770</v>
      </c>
      <c r="C331" s="531">
        <v>16.316686699190058</v>
      </c>
      <c r="D331" s="427">
        <v>10688</v>
      </c>
      <c r="E331" s="990">
        <v>7591</v>
      </c>
      <c r="F331" s="990">
        <v>5417</v>
      </c>
      <c r="G331" s="991">
        <v>7515</v>
      </c>
    </row>
    <row r="332" spans="1:7" ht="12">
      <c r="A332" s="96" t="s">
        <v>336</v>
      </c>
      <c r="B332" s="532"/>
      <c r="C332" s="535"/>
      <c r="D332" s="418"/>
      <c r="E332" s="430"/>
      <c r="F332" s="430"/>
      <c r="G332" s="434"/>
    </row>
    <row r="333" spans="1:7">
      <c r="A333" s="99" t="s">
        <v>1011</v>
      </c>
      <c r="B333" s="484"/>
      <c r="C333" s="534"/>
      <c r="D333" s="416"/>
      <c r="E333" s="425"/>
      <c r="F333" s="425"/>
      <c r="G333" s="435"/>
    </row>
    <row r="334" spans="1:7">
      <c r="A334" s="97" t="s">
        <v>1012</v>
      </c>
      <c r="B334" s="484"/>
      <c r="C334" s="534"/>
      <c r="D334" s="416"/>
      <c r="E334" s="421"/>
      <c r="F334" s="421"/>
      <c r="G334" s="431"/>
    </row>
    <row r="335" spans="1:7">
      <c r="A335" s="98" t="s">
        <v>318</v>
      </c>
      <c r="B335" s="505">
        <v>1197</v>
      </c>
      <c r="C335" s="533">
        <v>17.002840909090907</v>
      </c>
      <c r="D335" s="103">
        <v>743</v>
      </c>
      <c r="E335" s="103">
        <v>259</v>
      </c>
      <c r="F335" s="103">
        <v>510</v>
      </c>
      <c r="G335" s="401">
        <v>403</v>
      </c>
    </row>
    <row r="336" spans="1:7">
      <c r="A336" s="98" t="s">
        <v>319</v>
      </c>
      <c r="B336" s="505">
        <v>602</v>
      </c>
      <c r="C336" s="533">
        <v>9.4490660806780724</v>
      </c>
      <c r="D336" s="103">
        <v>331</v>
      </c>
      <c r="E336" s="103">
        <v>140</v>
      </c>
      <c r="F336" s="103">
        <v>93</v>
      </c>
      <c r="G336" s="401">
        <v>358</v>
      </c>
    </row>
    <row r="337" spans="1:7">
      <c r="A337" s="98" t="s">
        <v>320</v>
      </c>
      <c r="B337" s="505">
        <v>566</v>
      </c>
      <c r="C337" s="533">
        <v>7.7747252747252746</v>
      </c>
      <c r="D337" s="103">
        <v>405</v>
      </c>
      <c r="E337" s="103">
        <v>86</v>
      </c>
      <c r="F337" s="103">
        <v>100</v>
      </c>
      <c r="G337" s="401">
        <v>370</v>
      </c>
    </row>
    <row r="338" spans="1:7">
      <c r="A338" s="98" t="s">
        <v>321</v>
      </c>
      <c r="B338" s="505">
        <v>2240</v>
      </c>
      <c r="C338" s="533">
        <v>19.659469896436722</v>
      </c>
      <c r="D338" s="103">
        <v>1379</v>
      </c>
      <c r="E338" s="103">
        <v>566</v>
      </c>
      <c r="F338" s="103">
        <v>774</v>
      </c>
      <c r="G338" s="401">
        <v>892</v>
      </c>
    </row>
    <row r="339" spans="1:7">
      <c r="A339" s="98" t="s">
        <v>322</v>
      </c>
      <c r="B339" s="505">
        <v>1648</v>
      </c>
      <c r="C339" s="533">
        <v>19.340452998474358</v>
      </c>
      <c r="D339" s="103">
        <v>725</v>
      </c>
      <c r="E339" s="103">
        <v>430</v>
      </c>
      <c r="F339" s="103">
        <v>701</v>
      </c>
      <c r="G339" s="401">
        <v>481</v>
      </c>
    </row>
    <row r="340" spans="1:7">
      <c r="A340" s="98" t="s">
        <v>323</v>
      </c>
      <c r="B340" s="505">
        <v>1127</v>
      </c>
      <c r="C340" s="533">
        <v>14.549444874774075</v>
      </c>
      <c r="D340" s="103">
        <v>589</v>
      </c>
      <c r="E340" s="103">
        <v>335</v>
      </c>
      <c r="F340" s="103">
        <v>232</v>
      </c>
      <c r="G340" s="401">
        <v>529</v>
      </c>
    </row>
    <row r="341" spans="1:7">
      <c r="A341" s="98" t="s">
        <v>324</v>
      </c>
      <c r="B341" s="505">
        <v>2924</v>
      </c>
      <c r="C341" s="533">
        <v>23.756906077348066</v>
      </c>
      <c r="D341" s="103">
        <v>1416</v>
      </c>
      <c r="E341" s="103">
        <v>1511</v>
      </c>
      <c r="F341" s="103">
        <v>688</v>
      </c>
      <c r="G341" s="401">
        <v>679</v>
      </c>
    </row>
    <row r="342" spans="1:7">
      <c r="A342" s="99" t="s">
        <v>1009</v>
      </c>
      <c r="B342" s="484"/>
      <c r="C342" s="534"/>
      <c r="D342" s="416"/>
      <c r="E342" s="421"/>
      <c r="F342" s="421"/>
      <c r="G342" s="431"/>
    </row>
    <row r="343" spans="1:7">
      <c r="A343" s="97" t="s">
        <v>1010</v>
      </c>
      <c r="B343" s="544"/>
      <c r="C343" s="534"/>
      <c r="D343" s="419"/>
      <c r="E343" s="421"/>
      <c r="F343" s="421"/>
      <c r="G343" s="431"/>
    </row>
    <row r="344" spans="1:7">
      <c r="A344" s="98" t="s">
        <v>1024</v>
      </c>
      <c r="B344" s="505">
        <v>562</v>
      </c>
      <c r="C344" s="533">
        <v>10.166425470332852</v>
      </c>
      <c r="D344" s="103">
        <v>342</v>
      </c>
      <c r="E344" s="103">
        <v>123</v>
      </c>
      <c r="F344" s="103">
        <v>145</v>
      </c>
      <c r="G344" s="401">
        <v>271</v>
      </c>
    </row>
    <row r="345" spans="1:7">
      <c r="A345" s="98" t="s">
        <v>326</v>
      </c>
      <c r="B345" s="505">
        <v>816</v>
      </c>
      <c r="C345" s="533">
        <v>8.5382442188971446</v>
      </c>
      <c r="D345" s="103">
        <v>495</v>
      </c>
      <c r="E345" s="103">
        <v>215</v>
      </c>
      <c r="F345" s="103">
        <v>154</v>
      </c>
      <c r="G345" s="401">
        <v>441</v>
      </c>
    </row>
    <row r="346" spans="1:7">
      <c r="A346" s="98" t="s">
        <v>327</v>
      </c>
      <c r="B346" s="505">
        <v>477</v>
      </c>
      <c r="C346" s="533">
        <v>6.3003566239598463</v>
      </c>
      <c r="D346" s="103">
        <v>340</v>
      </c>
      <c r="E346" s="103">
        <v>73</v>
      </c>
      <c r="F346" s="103">
        <v>55</v>
      </c>
      <c r="G346" s="401">
        <v>345</v>
      </c>
    </row>
    <row r="347" spans="1:7">
      <c r="A347" s="98" t="s">
        <v>328</v>
      </c>
      <c r="B347" s="505">
        <v>491</v>
      </c>
      <c r="C347" s="533">
        <v>11.834176910098819</v>
      </c>
      <c r="D347" s="103">
        <v>293</v>
      </c>
      <c r="E347" s="103">
        <v>130</v>
      </c>
      <c r="F347" s="103">
        <v>114</v>
      </c>
      <c r="G347" s="401">
        <v>244</v>
      </c>
    </row>
    <row r="348" spans="1:7">
      <c r="A348" s="98" t="s">
        <v>329</v>
      </c>
      <c r="B348" s="505">
        <v>2094</v>
      </c>
      <c r="C348" s="533">
        <v>23.11513412076388</v>
      </c>
      <c r="D348" s="103">
        <v>965</v>
      </c>
      <c r="E348" s="103">
        <v>1224</v>
      </c>
      <c r="F348" s="103">
        <v>409</v>
      </c>
      <c r="G348" s="401">
        <v>456</v>
      </c>
    </row>
    <row r="349" spans="1:7">
      <c r="A349" s="98" t="s">
        <v>333</v>
      </c>
      <c r="B349" s="505">
        <v>383</v>
      </c>
      <c r="C349" s="533">
        <v>7.7077882873817671</v>
      </c>
      <c r="D349" s="103">
        <v>254</v>
      </c>
      <c r="E349" s="103">
        <v>48</v>
      </c>
      <c r="F349" s="103">
        <v>86</v>
      </c>
      <c r="G349" s="401">
        <v>247</v>
      </c>
    </row>
    <row r="350" spans="1:7">
      <c r="A350" s="98" t="s">
        <v>330</v>
      </c>
      <c r="B350" s="505">
        <v>4089</v>
      </c>
      <c r="C350" s="533">
        <v>24.948139109212935</v>
      </c>
      <c r="D350" s="103">
        <v>1627</v>
      </c>
      <c r="E350" s="103">
        <v>1893</v>
      </c>
      <c r="F350" s="103">
        <v>995</v>
      </c>
      <c r="G350" s="401">
        <v>1182</v>
      </c>
    </row>
    <row r="351" spans="1:7">
      <c r="A351" s="98" t="s">
        <v>331</v>
      </c>
      <c r="B351" s="505">
        <v>1136</v>
      </c>
      <c r="C351" s="533">
        <v>16.698515360870203</v>
      </c>
      <c r="D351" s="103">
        <v>481</v>
      </c>
      <c r="E351" s="103">
        <v>525</v>
      </c>
      <c r="F351" s="103">
        <v>299</v>
      </c>
      <c r="G351" s="401">
        <v>304</v>
      </c>
    </row>
    <row r="352" spans="1:7">
      <c r="A352" s="98" t="s">
        <v>332</v>
      </c>
      <c r="B352" s="505">
        <v>418</v>
      </c>
      <c r="C352" s="533">
        <v>16.033755274261605</v>
      </c>
      <c r="D352" s="103">
        <v>303</v>
      </c>
      <c r="E352" s="103">
        <v>33</v>
      </c>
      <c r="F352" s="103">
        <v>62</v>
      </c>
      <c r="G352" s="401">
        <v>313</v>
      </c>
    </row>
    <row r="353" spans="1:7" ht="12">
      <c r="A353" s="95" t="s">
        <v>426</v>
      </c>
      <c r="B353" s="541">
        <v>39344</v>
      </c>
      <c r="C353" s="531">
        <v>57.830758602442934</v>
      </c>
      <c r="D353" s="427">
        <v>18966</v>
      </c>
      <c r="E353" s="427">
        <v>14111</v>
      </c>
      <c r="F353" s="427">
        <v>9519</v>
      </c>
      <c r="G353" s="444">
        <v>15580</v>
      </c>
    </row>
    <row r="354" spans="1:7" ht="12">
      <c r="A354" s="96" t="s">
        <v>336</v>
      </c>
      <c r="B354" s="532"/>
      <c r="C354" s="535"/>
      <c r="D354" s="418"/>
      <c r="E354" s="428"/>
      <c r="F354" s="428"/>
      <c r="G354" s="432"/>
    </row>
    <row r="355" spans="1:7">
      <c r="A355" s="98" t="s">
        <v>330</v>
      </c>
      <c r="B355" s="505">
        <v>39344</v>
      </c>
      <c r="C355" s="533">
        <v>57.830758602442934</v>
      </c>
      <c r="D355" s="103">
        <v>18966</v>
      </c>
      <c r="E355" s="103">
        <v>14111</v>
      </c>
      <c r="F355" s="103">
        <v>9519</v>
      </c>
      <c r="G355" s="401">
        <v>15580</v>
      </c>
    </row>
    <row r="356" spans="1:7" s="5" customFormat="1" ht="18" customHeight="1">
      <c r="A356" s="1234" t="s">
        <v>2532</v>
      </c>
      <c r="B356" s="1234"/>
      <c r="C356" s="1234"/>
      <c r="D356" s="1234"/>
      <c r="E356" s="1234"/>
      <c r="F356" s="1234"/>
      <c r="G356" s="1234"/>
    </row>
    <row r="357" spans="1:7" ht="22.5" customHeight="1">
      <c r="A357" s="993" t="s">
        <v>2533</v>
      </c>
      <c r="B357" s="79"/>
      <c r="C357" s="79"/>
      <c r="D357" s="79"/>
      <c r="E357" s="79"/>
      <c r="F357" s="79"/>
      <c r="G357" s="79"/>
    </row>
  </sheetData>
  <customSheetViews>
    <customSheetView guid="{A85E6947-5E9C-44EA-9974-2D5A8476B6C9}" showGridLines="0">
      <selection sqref="A1:G1"/>
      <pageMargins left="0.7" right="0.7" top="0.75" bottom="0.75" header="0.3" footer="0.3"/>
      <pageSetup paperSize="9" orientation="portrait" r:id="rId1"/>
    </customSheetView>
    <customSheetView guid="{CC2CED46-F28E-4FEE-8298-2DA48F36A2D7}" showGridLines="0">
      <selection activeCell="J32" sqref="J32"/>
      <pageMargins left="0.7" right="0.7" top="0.75" bottom="0.75" header="0.3" footer="0.3"/>
    </customSheetView>
    <customSheetView guid="{FCEFCAA7-AD5D-4C5E-BACD-D6687B3FDCC7}">
      <selection activeCell="C11" sqref="C11:C354"/>
      <pageMargins left="0.7" right="0.7" top="0.75" bottom="0.75" header="0.3" footer="0.3"/>
    </customSheetView>
    <customSheetView guid="{8709ABF6-20E2-4B99-9C0E-AB7F5DEED495}" showGridLines="0">
      <selection activeCell="I12" sqref="I12"/>
      <pageMargins left="0.7" right="0.7" top="0.75" bottom="0.75" header="0.3" footer="0.3"/>
      <pageSetup paperSize="9" orientation="portrait" r:id="rId2"/>
    </customSheetView>
    <customSheetView guid="{8C363C17-0354-4D9D-A56B-D86EF42AC202}" showGridLines="0">
      <selection sqref="A1:G1"/>
      <pageMargins left="0.7" right="0.7" top="0.75" bottom="0.75" header="0.3" footer="0.3"/>
      <pageSetup paperSize="9" orientation="portrait" r:id="rId3"/>
    </customSheetView>
    <customSheetView guid="{12ED0E62-18D6-4731-BF3E-9ACDC95060EE}" showGridLines="0" hiddenColumns="1" topLeftCell="A326">
      <selection activeCell="E284" sqref="E284"/>
      <pageMargins left="0.7" right="0.7" top="0.75" bottom="0.75" header="0.3" footer="0.3"/>
      <pageSetup paperSize="9" orientation="portrait" r:id="rId4"/>
    </customSheetView>
  </customSheetViews>
  <mergeCells count="6">
    <mergeCell ref="A1:G1"/>
    <mergeCell ref="A356:G356"/>
    <mergeCell ref="B6:C6"/>
    <mergeCell ref="B7:C7"/>
    <mergeCell ref="E6:G6"/>
    <mergeCell ref="E7:G7"/>
  </mergeCells>
  <hyperlinks>
    <hyperlink ref="A1" location="'Spis treści'!A1" display="'Spis treści'!A1"/>
    <hyperlink ref="A1:F1" location="'Spis tablic -- List of Tables'!A1" display="'Spis tablic -- List of Tables'!A1"/>
  </hyperlinks>
  <pageMargins left="0.7" right="0.7" top="0.75" bottom="0.75" header="0.3" footer="0.3"/>
  <pageSetup paperSize="9" orientation="portrait" r:id="rId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I342"/>
  <sheetViews>
    <sheetView showGridLines="0" zoomScaleNormal="100" workbookViewId="0">
      <selection sqref="A1:G1"/>
    </sheetView>
  </sheetViews>
  <sheetFormatPr defaultColWidth="9.109375" defaultRowHeight="11.4"/>
  <cols>
    <col min="1" max="1" width="31.33203125" style="6" customWidth="1"/>
    <col min="2" max="7" width="13.88671875" style="6" customWidth="1"/>
    <col min="8" max="16384" width="9.109375" style="6"/>
  </cols>
  <sheetData>
    <row r="1" spans="1:9" s="7" customFormat="1" ht="27" customHeight="1">
      <c r="A1" s="1071" t="s">
        <v>2584</v>
      </c>
      <c r="B1" s="1071"/>
      <c r="C1" s="1071"/>
      <c r="D1" s="1071"/>
      <c r="E1" s="1071"/>
      <c r="F1" s="1071"/>
      <c r="G1" s="1071"/>
      <c r="H1" s="58"/>
      <c r="I1" s="58"/>
    </row>
    <row r="2" spans="1:9" ht="12">
      <c r="A2" s="1" t="s">
        <v>2473</v>
      </c>
    </row>
    <row r="3" spans="1:9">
      <c r="A3" s="62" t="s">
        <v>429</v>
      </c>
    </row>
    <row r="4" spans="1:9">
      <c r="A4" s="63" t="s">
        <v>2474</v>
      </c>
    </row>
    <row r="5" spans="1:9">
      <c r="A5" s="73" t="s">
        <v>430</v>
      </c>
      <c r="B5" s="10"/>
      <c r="C5" s="10"/>
      <c r="D5" s="10"/>
      <c r="E5" s="10"/>
      <c r="F5" s="10"/>
      <c r="G5" s="10"/>
    </row>
    <row r="6" spans="1:9" ht="11.4" customHeight="1">
      <c r="A6" s="819"/>
      <c r="B6" s="1245"/>
      <c r="C6" s="1246"/>
      <c r="D6" s="1247"/>
      <c r="E6" s="1254" t="s">
        <v>472</v>
      </c>
      <c r="F6" s="1246"/>
      <c r="G6" s="1247"/>
    </row>
    <row r="7" spans="1:9" ht="12.45" customHeight="1">
      <c r="A7" s="820"/>
      <c r="B7" s="1248" t="s">
        <v>470</v>
      </c>
      <c r="C7" s="1249"/>
      <c r="D7" s="1250"/>
      <c r="E7" s="1255" t="s">
        <v>473</v>
      </c>
      <c r="F7" s="1256"/>
      <c r="G7" s="1257"/>
    </row>
    <row r="8" spans="1:9" ht="27.75" customHeight="1">
      <c r="A8" s="821" t="s">
        <v>31</v>
      </c>
      <c r="B8" s="1251" t="s">
        <v>471</v>
      </c>
      <c r="C8" s="1252"/>
      <c r="D8" s="1253"/>
      <c r="E8" s="1258" t="s">
        <v>2617</v>
      </c>
      <c r="F8" s="1252"/>
      <c r="G8" s="1253"/>
    </row>
    <row r="9" spans="1:9">
      <c r="A9" s="822" t="s">
        <v>32</v>
      </c>
      <c r="B9" s="823" t="s">
        <v>348</v>
      </c>
      <c r="C9" s="824" t="s">
        <v>474</v>
      </c>
      <c r="D9" s="825" t="s">
        <v>468</v>
      </c>
      <c r="E9" s="823" t="s">
        <v>348</v>
      </c>
      <c r="F9" s="824" t="s">
        <v>474</v>
      </c>
      <c r="G9" s="825" t="s">
        <v>468</v>
      </c>
    </row>
    <row r="10" spans="1:9">
      <c r="A10" s="826"/>
      <c r="B10" s="827" t="s">
        <v>349</v>
      </c>
      <c r="C10" s="828" t="s">
        <v>475</v>
      </c>
      <c r="D10" s="827" t="s">
        <v>469</v>
      </c>
      <c r="E10" s="829" t="s">
        <v>349</v>
      </c>
      <c r="F10" s="828" t="s">
        <v>475</v>
      </c>
      <c r="G10" s="827" t="s">
        <v>469</v>
      </c>
    </row>
    <row r="11" spans="1:9" ht="12" thickBot="1">
      <c r="A11" s="490"/>
      <c r="B11" s="155"/>
      <c r="C11" s="155"/>
      <c r="D11" s="155"/>
      <c r="E11" s="1243" t="s">
        <v>119</v>
      </c>
      <c r="F11" s="1243"/>
      <c r="G11" s="1244"/>
    </row>
    <row r="12" spans="1:9" ht="12">
      <c r="A12" s="95" t="s">
        <v>117</v>
      </c>
      <c r="B12" s="94">
        <v>119601</v>
      </c>
      <c r="C12" s="101">
        <v>55412</v>
      </c>
      <c r="D12" s="94">
        <v>64189</v>
      </c>
      <c r="E12" s="104">
        <v>5.6788400000000001</v>
      </c>
      <c r="F12" s="109">
        <v>5.0083700000000002</v>
      </c>
      <c r="G12" s="106">
        <v>6.4208800000000004</v>
      </c>
      <c r="I12" s="43"/>
    </row>
    <row r="13" spans="1:9">
      <c r="A13" s="96" t="s">
        <v>118</v>
      </c>
      <c r="B13" s="93"/>
      <c r="C13" s="102"/>
      <c r="D13" s="93"/>
      <c r="E13" s="105"/>
      <c r="F13" s="108"/>
      <c r="G13" s="107"/>
      <c r="I13" s="43"/>
    </row>
    <row r="14" spans="1:9" ht="12">
      <c r="A14" s="95" t="s">
        <v>120</v>
      </c>
      <c r="B14" s="94">
        <v>19581</v>
      </c>
      <c r="C14" s="101">
        <v>9392</v>
      </c>
      <c r="D14" s="94">
        <v>10189</v>
      </c>
      <c r="E14" s="104">
        <v>4.3620900000000002</v>
      </c>
      <c r="F14" s="109">
        <v>3.9529999999999998</v>
      </c>
      <c r="G14" s="106">
        <v>4.8220999999999998</v>
      </c>
      <c r="I14" s="43"/>
    </row>
    <row r="15" spans="1:9">
      <c r="A15" s="96" t="s">
        <v>121</v>
      </c>
      <c r="B15" s="93"/>
      <c r="C15" s="102"/>
      <c r="D15" s="93"/>
      <c r="E15" s="105"/>
      <c r="F15" s="108"/>
      <c r="G15" s="107"/>
      <c r="I15" s="43"/>
    </row>
    <row r="16" spans="1:9" ht="12">
      <c r="A16" s="95" t="s">
        <v>122</v>
      </c>
      <c r="B16" s="94">
        <v>2792</v>
      </c>
      <c r="C16" s="101">
        <v>1167</v>
      </c>
      <c r="D16" s="94">
        <v>1625</v>
      </c>
      <c r="E16" s="104">
        <v>4.2361399999999998</v>
      </c>
      <c r="F16" s="109">
        <v>3.3428800000000001</v>
      </c>
      <c r="G16" s="106">
        <v>5.2420999999999998</v>
      </c>
      <c r="I16" s="43"/>
    </row>
    <row r="17" spans="1:9">
      <c r="A17" s="96" t="s">
        <v>336</v>
      </c>
      <c r="B17" s="93"/>
      <c r="C17" s="102"/>
      <c r="D17" s="93"/>
      <c r="E17" s="105"/>
      <c r="F17" s="108"/>
      <c r="G17" s="107"/>
      <c r="I17" s="43"/>
    </row>
    <row r="18" spans="1:9">
      <c r="A18" s="97" t="s">
        <v>123</v>
      </c>
      <c r="B18" s="93"/>
      <c r="C18" s="102"/>
      <c r="D18" s="93"/>
      <c r="E18" s="105"/>
      <c r="F18" s="108"/>
      <c r="G18" s="107"/>
      <c r="I18" s="43"/>
    </row>
    <row r="19" spans="1:9">
      <c r="A19" s="97" t="s">
        <v>124</v>
      </c>
      <c r="B19" s="93"/>
      <c r="C19" s="102"/>
      <c r="D19" s="93"/>
      <c r="E19" s="105"/>
      <c r="F19" s="108"/>
      <c r="G19" s="107"/>
      <c r="I19" s="43"/>
    </row>
    <row r="20" spans="1:9">
      <c r="A20" s="98" t="s">
        <v>125</v>
      </c>
      <c r="B20" s="93">
        <v>832</v>
      </c>
      <c r="C20" s="102">
        <v>346</v>
      </c>
      <c r="D20" s="93">
        <v>486</v>
      </c>
      <c r="E20" s="105">
        <v>4.5437200000000004</v>
      </c>
      <c r="F20" s="108">
        <v>3.6336900000000001</v>
      </c>
      <c r="G20" s="107">
        <v>5.5296399999999997</v>
      </c>
      <c r="I20" s="43"/>
    </row>
    <row r="21" spans="1:9">
      <c r="A21" s="97" t="s">
        <v>126</v>
      </c>
      <c r="B21" s="93"/>
      <c r="C21" s="102"/>
      <c r="D21" s="93"/>
      <c r="E21" s="105"/>
      <c r="F21" s="108"/>
      <c r="G21" s="107"/>
      <c r="I21" s="43"/>
    </row>
    <row r="22" spans="1:9">
      <c r="A22" s="97" t="s">
        <v>127</v>
      </c>
      <c r="B22" s="93"/>
      <c r="C22" s="102"/>
      <c r="D22" s="93"/>
      <c r="E22" s="105"/>
      <c r="F22" s="108"/>
      <c r="G22" s="107"/>
      <c r="I22" s="43"/>
    </row>
    <row r="23" spans="1:9">
      <c r="A23" s="98" t="s">
        <v>128</v>
      </c>
      <c r="B23" s="93">
        <v>339</v>
      </c>
      <c r="C23" s="102">
        <v>137</v>
      </c>
      <c r="D23" s="93">
        <v>202</v>
      </c>
      <c r="E23" s="105">
        <v>3.9686300000000001</v>
      </c>
      <c r="F23" s="108">
        <v>2.9984700000000002</v>
      </c>
      <c r="G23" s="107">
        <v>5.08432</v>
      </c>
      <c r="I23" s="43"/>
    </row>
    <row r="24" spans="1:9">
      <c r="A24" s="97" t="s">
        <v>129</v>
      </c>
      <c r="B24" s="52"/>
      <c r="C24" s="103"/>
      <c r="D24" s="52"/>
      <c r="E24" s="105"/>
      <c r="F24" s="108"/>
      <c r="G24" s="107"/>
      <c r="I24" s="43"/>
    </row>
    <row r="25" spans="1:9">
      <c r="A25" s="97" t="s">
        <v>130</v>
      </c>
      <c r="B25" s="52"/>
      <c r="C25" s="103"/>
      <c r="D25" s="52"/>
      <c r="E25" s="105"/>
      <c r="F25" s="108"/>
      <c r="G25" s="107"/>
      <c r="I25" s="43"/>
    </row>
    <row r="26" spans="1:9">
      <c r="A26" s="98" t="s">
        <v>125</v>
      </c>
      <c r="B26" s="93">
        <v>498</v>
      </c>
      <c r="C26" s="102">
        <v>207</v>
      </c>
      <c r="D26" s="93">
        <v>291</v>
      </c>
      <c r="E26" s="105">
        <v>4.0278200000000002</v>
      </c>
      <c r="F26" s="108">
        <v>3.1641699999999999</v>
      </c>
      <c r="G26" s="107">
        <v>4.9982800000000003</v>
      </c>
      <c r="I26" s="43"/>
    </row>
    <row r="27" spans="1:9">
      <c r="A27" s="98" t="s">
        <v>131</v>
      </c>
      <c r="B27" s="93">
        <v>138</v>
      </c>
      <c r="C27" s="102">
        <v>64</v>
      </c>
      <c r="D27" s="93">
        <v>74</v>
      </c>
      <c r="E27" s="105">
        <v>3.36503</v>
      </c>
      <c r="F27" s="108">
        <v>2.90381</v>
      </c>
      <c r="G27" s="107">
        <v>3.9009</v>
      </c>
      <c r="I27" s="43"/>
    </row>
    <row r="28" spans="1:9">
      <c r="A28" s="98" t="s">
        <v>132</v>
      </c>
      <c r="B28" s="93">
        <v>156</v>
      </c>
      <c r="C28" s="102">
        <v>66</v>
      </c>
      <c r="D28" s="93">
        <v>90</v>
      </c>
      <c r="E28" s="105">
        <v>4.3956</v>
      </c>
      <c r="F28" s="108">
        <v>3.4663900000000001</v>
      </c>
      <c r="G28" s="107">
        <v>5.47112</v>
      </c>
      <c r="I28" s="43"/>
    </row>
    <row r="29" spans="1:9">
      <c r="A29" s="98" t="s">
        <v>133</v>
      </c>
      <c r="B29" s="93">
        <v>219</v>
      </c>
      <c r="C29" s="102">
        <v>103</v>
      </c>
      <c r="D29" s="93">
        <v>116</v>
      </c>
      <c r="E29" s="105">
        <v>4.3478300000000001</v>
      </c>
      <c r="F29" s="108">
        <v>3.7979400000000001</v>
      </c>
      <c r="G29" s="107">
        <v>4.9892500000000002</v>
      </c>
      <c r="I29" s="43"/>
    </row>
    <row r="30" spans="1:9">
      <c r="A30" s="98" t="s">
        <v>134</v>
      </c>
      <c r="B30" s="93">
        <v>335</v>
      </c>
      <c r="C30" s="102">
        <v>139</v>
      </c>
      <c r="D30" s="93">
        <v>196</v>
      </c>
      <c r="E30" s="105">
        <v>4.6418200000000001</v>
      </c>
      <c r="F30" s="108">
        <v>3.6179100000000002</v>
      </c>
      <c r="G30" s="107">
        <v>5.80741</v>
      </c>
      <c r="I30" s="43"/>
    </row>
    <row r="31" spans="1:9">
      <c r="A31" s="98" t="s">
        <v>135</v>
      </c>
      <c r="B31" s="93">
        <v>117</v>
      </c>
      <c r="C31" s="102">
        <v>45</v>
      </c>
      <c r="D31" s="93">
        <v>72</v>
      </c>
      <c r="E31" s="105">
        <v>3.42807</v>
      </c>
      <c r="F31" s="108">
        <v>2.47661</v>
      </c>
      <c r="G31" s="107">
        <v>4.5112800000000002</v>
      </c>
      <c r="I31" s="43"/>
    </row>
    <row r="32" spans="1:9">
      <c r="A32" s="98" t="s">
        <v>136</v>
      </c>
      <c r="B32" s="93">
        <v>158</v>
      </c>
      <c r="C32" s="102">
        <v>60</v>
      </c>
      <c r="D32" s="93">
        <v>98</v>
      </c>
      <c r="E32" s="105">
        <v>4.6814799999999996</v>
      </c>
      <c r="F32" s="108">
        <v>3.33704</v>
      </c>
      <c r="G32" s="107">
        <v>6.2143300000000004</v>
      </c>
      <c r="I32" s="43"/>
    </row>
    <row r="33" spans="1:9" ht="12">
      <c r="A33" s="95" t="s">
        <v>137</v>
      </c>
      <c r="B33" s="101">
        <v>6531</v>
      </c>
      <c r="C33" s="101">
        <v>3167</v>
      </c>
      <c r="D33" s="94">
        <v>3364</v>
      </c>
      <c r="E33" s="104">
        <v>3.8444600000000002</v>
      </c>
      <c r="F33" s="109">
        <v>3.5368900000000001</v>
      </c>
      <c r="G33" s="106">
        <v>4.1872600000000002</v>
      </c>
      <c r="I33" s="43"/>
    </row>
    <row r="34" spans="1:9">
      <c r="A34" s="96" t="s">
        <v>336</v>
      </c>
      <c r="B34" s="102"/>
      <c r="C34" s="102"/>
      <c r="D34" s="93"/>
      <c r="E34" s="100"/>
      <c r="F34" s="103"/>
      <c r="G34" s="52"/>
      <c r="I34" s="43"/>
    </row>
    <row r="35" spans="1:9">
      <c r="A35" s="99" t="s">
        <v>138</v>
      </c>
      <c r="B35" s="102"/>
      <c r="C35" s="102"/>
      <c r="D35" s="93"/>
      <c r="E35" s="100"/>
      <c r="F35" s="103"/>
      <c r="G35" s="52"/>
      <c r="I35" s="43"/>
    </row>
    <row r="36" spans="1:9">
      <c r="A36" s="97" t="s">
        <v>139</v>
      </c>
      <c r="B36" s="102"/>
      <c r="C36" s="102"/>
      <c r="D36" s="93"/>
      <c r="E36" s="100"/>
      <c r="F36" s="103"/>
      <c r="G36" s="52"/>
      <c r="I36" s="43"/>
    </row>
    <row r="37" spans="1:9">
      <c r="A37" s="98" t="s">
        <v>140</v>
      </c>
      <c r="B37" s="93">
        <v>1049</v>
      </c>
      <c r="C37" s="102">
        <v>490</v>
      </c>
      <c r="D37" s="93">
        <v>559</v>
      </c>
      <c r="E37" s="105">
        <v>5.2481499999999999</v>
      </c>
      <c r="F37" s="108">
        <v>4.6485200000000004</v>
      </c>
      <c r="G37" s="107">
        <v>5.9172200000000004</v>
      </c>
      <c r="I37" s="43"/>
    </row>
    <row r="38" spans="1:9">
      <c r="A38" s="98" t="s">
        <v>141</v>
      </c>
      <c r="B38" s="93">
        <v>212</v>
      </c>
      <c r="C38" s="102">
        <v>96</v>
      </c>
      <c r="D38" s="93">
        <v>116</v>
      </c>
      <c r="E38" s="105">
        <v>3.2530299999999999</v>
      </c>
      <c r="F38" s="108">
        <v>2.7249500000000002</v>
      </c>
      <c r="G38" s="107">
        <v>3.8744200000000002</v>
      </c>
      <c r="I38" s="43"/>
    </row>
    <row r="39" spans="1:9">
      <c r="A39" s="98" t="s">
        <v>142</v>
      </c>
      <c r="B39" s="93">
        <v>1207</v>
      </c>
      <c r="C39" s="102">
        <v>593</v>
      </c>
      <c r="D39" s="93">
        <v>614</v>
      </c>
      <c r="E39" s="105">
        <v>4.4491100000000001</v>
      </c>
      <c r="F39" s="108">
        <v>4.1666699999999999</v>
      </c>
      <c r="G39" s="107">
        <v>4.7607999999999997</v>
      </c>
      <c r="I39" s="43"/>
    </row>
    <row r="40" spans="1:9">
      <c r="A40" s="98" t="s">
        <v>143</v>
      </c>
      <c r="B40" s="93">
        <v>424</v>
      </c>
      <c r="C40" s="102">
        <v>205</v>
      </c>
      <c r="D40" s="93">
        <v>219</v>
      </c>
      <c r="E40" s="105">
        <v>4.9423000000000004</v>
      </c>
      <c r="F40" s="108">
        <v>4.49857</v>
      </c>
      <c r="G40" s="107">
        <v>5.4450500000000002</v>
      </c>
      <c r="I40" s="43"/>
    </row>
    <row r="41" spans="1:9">
      <c r="A41" s="98" t="s">
        <v>144</v>
      </c>
      <c r="B41" s="93">
        <v>238</v>
      </c>
      <c r="C41" s="102">
        <v>135</v>
      </c>
      <c r="D41" s="93">
        <v>103</v>
      </c>
      <c r="E41" s="105">
        <v>3.7509899999999998</v>
      </c>
      <c r="F41" s="108">
        <v>4.0154699999999997</v>
      </c>
      <c r="G41" s="107">
        <v>3.4529000000000001</v>
      </c>
      <c r="I41" s="43"/>
    </row>
    <row r="42" spans="1:9">
      <c r="A42" s="99" t="s">
        <v>145</v>
      </c>
      <c r="B42" s="52"/>
      <c r="C42" s="103"/>
      <c r="D42" s="52"/>
      <c r="E42" s="100"/>
      <c r="F42" s="103"/>
      <c r="G42" s="52"/>
      <c r="I42" s="43"/>
    </row>
    <row r="43" spans="1:9">
      <c r="A43" s="97" t="s">
        <v>130</v>
      </c>
      <c r="B43" s="52"/>
      <c r="C43" s="103"/>
      <c r="D43" s="52"/>
      <c r="E43" s="100"/>
      <c r="F43" s="103"/>
      <c r="G43" s="52"/>
      <c r="I43" s="43"/>
    </row>
    <row r="44" spans="1:9">
      <c r="A44" s="98" t="s">
        <v>146</v>
      </c>
      <c r="B44" s="93">
        <v>357</v>
      </c>
      <c r="C44" s="102">
        <v>168</v>
      </c>
      <c r="D44" s="93">
        <v>189</v>
      </c>
      <c r="E44" s="105">
        <v>3.9131900000000002</v>
      </c>
      <c r="F44" s="108">
        <v>3.4710700000000001</v>
      </c>
      <c r="G44" s="107">
        <v>4.4127900000000002</v>
      </c>
      <c r="I44" s="43"/>
    </row>
    <row r="45" spans="1:9">
      <c r="A45" s="98" t="s">
        <v>147</v>
      </c>
      <c r="B45" s="93">
        <v>108</v>
      </c>
      <c r="C45" s="102">
        <v>50</v>
      </c>
      <c r="D45" s="93">
        <v>58</v>
      </c>
      <c r="E45" s="105">
        <v>2.2194799999999999</v>
      </c>
      <c r="F45" s="108">
        <v>1.90913</v>
      </c>
      <c r="G45" s="107">
        <v>2.5812200000000001</v>
      </c>
      <c r="I45" s="43"/>
    </row>
    <row r="46" spans="1:9">
      <c r="A46" s="98" t="s">
        <v>148</v>
      </c>
      <c r="B46" s="93">
        <v>185</v>
      </c>
      <c r="C46" s="102">
        <v>101</v>
      </c>
      <c r="D46" s="93">
        <v>84</v>
      </c>
      <c r="E46" s="105">
        <v>3.3309299999999999</v>
      </c>
      <c r="F46" s="108">
        <v>3.36442</v>
      </c>
      <c r="G46" s="107">
        <v>3.2915399999999999</v>
      </c>
      <c r="I46" s="43"/>
    </row>
    <row r="47" spans="1:9">
      <c r="A47" s="98" t="s">
        <v>149</v>
      </c>
      <c r="B47" s="93">
        <v>263</v>
      </c>
      <c r="C47" s="102">
        <v>150</v>
      </c>
      <c r="D47" s="93">
        <v>113</v>
      </c>
      <c r="E47" s="105">
        <v>3.87677</v>
      </c>
      <c r="F47" s="108">
        <v>4.10846</v>
      </c>
      <c r="G47" s="107">
        <v>3.60677</v>
      </c>
      <c r="I47" s="43"/>
    </row>
    <row r="48" spans="1:9">
      <c r="A48" s="98" t="s">
        <v>150</v>
      </c>
      <c r="B48" s="93">
        <v>333</v>
      </c>
      <c r="C48" s="102">
        <v>167</v>
      </c>
      <c r="D48" s="93">
        <v>166</v>
      </c>
      <c r="E48" s="105">
        <v>3.4854500000000002</v>
      </c>
      <c r="F48" s="108">
        <v>3.3108599999999999</v>
      </c>
      <c r="G48" s="107">
        <v>3.6807099999999999</v>
      </c>
      <c r="I48" s="43"/>
    </row>
    <row r="49" spans="1:9">
      <c r="A49" s="98" t="s">
        <v>151</v>
      </c>
      <c r="B49" s="93">
        <v>374</v>
      </c>
      <c r="C49" s="102">
        <v>161</v>
      </c>
      <c r="D49" s="93">
        <v>213</v>
      </c>
      <c r="E49" s="105">
        <v>3.4816600000000002</v>
      </c>
      <c r="F49" s="108">
        <v>2.8460299999999998</v>
      </c>
      <c r="G49" s="107">
        <v>4.18879</v>
      </c>
      <c r="I49" s="43"/>
    </row>
    <row r="50" spans="1:9">
      <c r="A50" s="98" t="s">
        <v>152</v>
      </c>
      <c r="B50" s="93">
        <v>151</v>
      </c>
      <c r="C50" s="102">
        <v>71</v>
      </c>
      <c r="D50" s="93">
        <v>80</v>
      </c>
      <c r="E50" s="105">
        <v>2.3869699999999998</v>
      </c>
      <c r="F50" s="108">
        <v>2.1244800000000001</v>
      </c>
      <c r="G50" s="107">
        <v>2.6809699999999999</v>
      </c>
      <c r="I50" s="43"/>
    </row>
    <row r="51" spans="1:9">
      <c r="A51" s="98" t="s">
        <v>153</v>
      </c>
      <c r="B51" s="93">
        <v>387</v>
      </c>
      <c r="C51" s="102">
        <v>184</v>
      </c>
      <c r="D51" s="93">
        <v>203</v>
      </c>
      <c r="E51" s="105">
        <v>4.5268499999999996</v>
      </c>
      <c r="F51" s="108">
        <v>4.1666699999999999</v>
      </c>
      <c r="G51" s="107">
        <v>4.9116900000000001</v>
      </c>
      <c r="I51" s="43"/>
    </row>
    <row r="52" spans="1:9">
      <c r="A52" s="98" t="s">
        <v>154</v>
      </c>
      <c r="B52" s="93">
        <v>117</v>
      </c>
      <c r="C52" s="102">
        <v>51</v>
      </c>
      <c r="D52" s="93">
        <v>66</v>
      </c>
      <c r="E52" s="105">
        <v>3.30322</v>
      </c>
      <c r="F52" s="108">
        <v>2.6329400000000001</v>
      </c>
      <c r="G52" s="107">
        <v>4.1121499999999997</v>
      </c>
      <c r="I52" s="43"/>
    </row>
    <row r="53" spans="1:9">
      <c r="A53" s="98" t="s">
        <v>155</v>
      </c>
      <c r="B53" s="93">
        <v>183</v>
      </c>
      <c r="C53" s="102">
        <v>84</v>
      </c>
      <c r="D53" s="93">
        <v>99</v>
      </c>
      <c r="E53" s="105">
        <v>2.5716700000000001</v>
      </c>
      <c r="F53" s="108">
        <v>2.28199</v>
      </c>
      <c r="G53" s="107">
        <v>2.8820999999999999</v>
      </c>
      <c r="I53" s="43"/>
    </row>
    <row r="54" spans="1:9">
      <c r="A54" s="98" t="s">
        <v>156</v>
      </c>
      <c r="B54" s="93">
        <v>637</v>
      </c>
      <c r="C54" s="102">
        <v>320</v>
      </c>
      <c r="D54" s="102">
        <v>317</v>
      </c>
      <c r="E54" s="105">
        <v>3.9972400000000001</v>
      </c>
      <c r="F54" s="108">
        <v>3.8420000000000001</v>
      </c>
      <c r="G54" s="107">
        <v>4.1672099999999999</v>
      </c>
      <c r="I54" s="43"/>
    </row>
    <row r="55" spans="1:9">
      <c r="A55" s="98" t="s">
        <v>157</v>
      </c>
      <c r="B55" s="93">
        <v>306</v>
      </c>
      <c r="C55" s="102">
        <v>141</v>
      </c>
      <c r="D55" s="102">
        <v>165</v>
      </c>
      <c r="E55" s="105">
        <v>2.3127499999999999</v>
      </c>
      <c r="F55" s="108">
        <v>2.0707900000000001</v>
      </c>
      <c r="G55" s="107">
        <v>2.5692900000000001</v>
      </c>
      <c r="I55" s="43"/>
    </row>
    <row r="56" spans="1:9" ht="12">
      <c r="A56" s="95" t="s">
        <v>158</v>
      </c>
      <c r="B56" s="101">
        <v>1872</v>
      </c>
      <c r="C56" s="101">
        <v>968</v>
      </c>
      <c r="D56" s="101">
        <v>904</v>
      </c>
      <c r="E56" s="104">
        <v>6.2134900000000002</v>
      </c>
      <c r="F56" s="109">
        <v>5.9197699999999998</v>
      </c>
      <c r="G56" s="106">
        <v>6.5621400000000003</v>
      </c>
      <c r="I56" s="43"/>
    </row>
    <row r="57" spans="1:9">
      <c r="A57" s="96" t="s">
        <v>336</v>
      </c>
      <c r="B57" s="102"/>
      <c r="C57" s="102"/>
      <c r="D57" s="102"/>
      <c r="E57" s="100"/>
      <c r="F57" s="103"/>
      <c r="G57" s="52"/>
      <c r="I57" s="43"/>
    </row>
    <row r="58" spans="1:9">
      <c r="A58" s="99" t="s">
        <v>159</v>
      </c>
      <c r="B58" s="103"/>
      <c r="C58" s="103"/>
      <c r="D58" s="103"/>
      <c r="E58" s="100"/>
      <c r="F58" s="103"/>
      <c r="G58" s="52"/>
      <c r="I58" s="43"/>
    </row>
    <row r="59" spans="1:9">
      <c r="A59" s="97" t="s">
        <v>127</v>
      </c>
      <c r="B59" s="52"/>
      <c r="C59" s="103"/>
      <c r="D59" s="103"/>
      <c r="E59" s="100"/>
      <c r="F59" s="103"/>
      <c r="G59" s="52"/>
      <c r="I59" s="43"/>
    </row>
    <row r="60" spans="1:9">
      <c r="A60" s="98" t="s">
        <v>160</v>
      </c>
      <c r="B60" s="93">
        <v>726</v>
      </c>
      <c r="C60" s="102">
        <v>396</v>
      </c>
      <c r="D60" s="102">
        <v>330</v>
      </c>
      <c r="E60" s="105">
        <v>6.0169100000000002</v>
      </c>
      <c r="F60" s="108">
        <v>6.2205500000000002</v>
      </c>
      <c r="G60" s="107">
        <v>5.7894699999999997</v>
      </c>
      <c r="I60" s="43"/>
    </row>
    <row r="61" spans="1:9">
      <c r="A61" s="99" t="s">
        <v>145</v>
      </c>
      <c r="B61" s="93"/>
      <c r="C61" s="102"/>
      <c r="D61" s="93"/>
      <c r="E61" s="100"/>
      <c r="F61" s="103"/>
      <c r="G61" s="52"/>
      <c r="I61" s="43"/>
    </row>
    <row r="62" spans="1:9">
      <c r="A62" s="97" t="s">
        <v>130</v>
      </c>
      <c r="B62" s="93"/>
      <c r="C62" s="102"/>
      <c r="D62" s="93"/>
      <c r="E62" s="100"/>
      <c r="F62" s="103"/>
      <c r="G62" s="52"/>
      <c r="I62" s="43"/>
    </row>
    <row r="63" spans="1:9">
      <c r="A63" s="98" t="s">
        <v>161</v>
      </c>
      <c r="B63" s="93">
        <v>363</v>
      </c>
      <c r="C63" s="102">
        <v>185</v>
      </c>
      <c r="D63" s="93">
        <v>178</v>
      </c>
      <c r="E63" s="105">
        <v>7.9344299999999999</v>
      </c>
      <c r="F63" s="108">
        <v>7.2805999999999997</v>
      </c>
      <c r="G63" s="107">
        <v>8.7512299999999996</v>
      </c>
      <c r="I63" s="43"/>
    </row>
    <row r="64" spans="1:9">
      <c r="A64" s="98" t="s">
        <v>162</v>
      </c>
      <c r="B64" s="93">
        <v>206</v>
      </c>
      <c r="C64" s="102">
        <v>106</v>
      </c>
      <c r="D64" s="93">
        <v>100</v>
      </c>
      <c r="E64" s="105">
        <v>5.3492600000000001</v>
      </c>
      <c r="F64" s="108">
        <v>4.9625500000000002</v>
      </c>
      <c r="G64" s="107">
        <v>5.8308999999999997</v>
      </c>
      <c r="I64" s="43"/>
    </row>
    <row r="65" spans="1:9">
      <c r="A65" s="98" t="s">
        <v>163</v>
      </c>
      <c r="B65" s="93">
        <v>193</v>
      </c>
      <c r="C65" s="102">
        <v>106</v>
      </c>
      <c r="D65" s="93">
        <v>87</v>
      </c>
      <c r="E65" s="105">
        <v>6.6990600000000002</v>
      </c>
      <c r="F65" s="108">
        <v>6.7173600000000002</v>
      </c>
      <c r="G65" s="107">
        <v>6.6768999999999998</v>
      </c>
      <c r="I65" s="43"/>
    </row>
    <row r="66" spans="1:9">
      <c r="A66" s="98" t="s">
        <v>164</v>
      </c>
      <c r="B66" s="93">
        <v>191</v>
      </c>
      <c r="C66" s="102">
        <v>87</v>
      </c>
      <c r="D66" s="93">
        <v>104</v>
      </c>
      <c r="E66" s="105">
        <v>6.1335899999999999</v>
      </c>
      <c r="F66" s="108">
        <v>5.1540299999999997</v>
      </c>
      <c r="G66" s="107">
        <v>7.2931299999999997</v>
      </c>
      <c r="I66" s="43"/>
    </row>
    <row r="67" spans="1:9">
      <c r="A67" s="98" t="s">
        <v>165</v>
      </c>
      <c r="B67" s="93">
        <v>62</v>
      </c>
      <c r="C67" s="102">
        <v>24</v>
      </c>
      <c r="D67" s="93">
        <v>38</v>
      </c>
      <c r="E67" s="105">
        <v>4.1610699999999996</v>
      </c>
      <c r="F67" s="108">
        <v>2.88809</v>
      </c>
      <c r="G67" s="107">
        <v>5.7663099999999998</v>
      </c>
      <c r="I67" s="43"/>
    </row>
    <row r="68" spans="1:9">
      <c r="A68" s="98" t="s">
        <v>166</v>
      </c>
      <c r="B68" s="93">
        <v>131</v>
      </c>
      <c r="C68" s="102">
        <v>64</v>
      </c>
      <c r="D68" s="93">
        <v>67</v>
      </c>
      <c r="E68" s="105">
        <v>6.0901899999999998</v>
      </c>
      <c r="F68" s="108">
        <v>5.2805299999999997</v>
      </c>
      <c r="G68" s="107">
        <v>7.1352500000000001</v>
      </c>
      <c r="I68" s="43"/>
    </row>
    <row r="69" spans="1:9" ht="12">
      <c r="A69" s="95" t="s">
        <v>167</v>
      </c>
      <c r="B69" s="101">
        <v>3473</v>
      </c>
      <c r="C69" s="931">
        <v>1756</v>
      </c>
      <c r="D69" s="931">
        <v>1717</v>
      </c>
      <c r="E69" s="106">
        <v>4.3940299999999999</v>
      </c>
      <c r="F69" s="109">
        <v>4.1743899999999998</v>
      </c>
      <c r="G69" s="106">
        <v>4.6439300000000001</v>
      </c>
      <c r="I69" s="43"/>
    </row>
    <row r="70" spans="1:9">
      <c r="A70" s="96" t="s">
        <v>336</v>
      </c>
      <c r="B70" s="102"/>
      <c r="C70" s="932"/>
      <c r="D70" s="932"/>
      <c r="E70" s="93"/>
      <c r="F70" s="103"/>
      <c r="G70" s="52"/>
      <c r="I70" s="43"/>
    </row>
    <row r="71" spans="1:9">
      <c r="A71" s="99" t="s">
        <v>138</v>
      </c>
      <c r="B71" s="103"/>
      <c r="C71" s="505"/>
      <c r="D71" s="505"/>
      <c r="E71" s="52"/>
      <c r="F71" s="103"/>
      <c r="G71" s="52"/>
      <c r="I71" s="43"/>
    </row>
    <row r="72" spans="1:9">
      <c r="A72" s="97" t="s">
        <v>139</v>
      </c>
      <c r="B72" s="52"/>
      <c r="C72" s="103"/>
      <c r="D72" s="505"/>
      <c r="E72" s="52"/>
      <c r="F72" s="103"/>
      <c r="G72" s="52"/>
      <c r="I72" s="43"/>
    </row>
    <row r="73" spans="1:9">
      <c r="A73" s="98" t="s">
        <v>168</v>
      </c>
      <c r="B73" s="93">
        <v>353</v>
      </c>
      <c r="C73" s="102">
        <v>198</v>
      </c>
      <c r="D73" s="93">
        <v>155</v>
      </c>
      <c r="E73" s="105">
        <v>3.5837599999999998</v>
      </c>
      <c r="F73" s="108">
        <v>3.80477</v>
      </c>
      <c r="G73" s="107">
        <v>3.3361999999999998</v>
      </c>
      <c r="I73" s="43"/>
    </row>
    <row r="74" spans="1:9">
      <c r="A74" s="98" t="s">
        <v>169</v>
      </c>
      <c r="B74" s="93">
        <v>1237</v>
      </c>
      <c r="C74" s="102">
        <v>643</v>
      </c>
      <c r="D74" s="93">
        <v>594</v>
      </c>
      <c r="E74" s="105">
        <v>4.5336299999999996</v>
      </c>
      <c r="F74" s="108">
        <v>4.4446000000000003</v>
      </c>
      <c r="G74" s="107">
        <v>4.6341099999999997</v>
      </c>
      <c r="I74" s="43"/>
    </row>
    <row r="75" spans="1:9">
      <c r="A75" s="98" t="s">
        <v>170</v>
      </c>
      <c r="B75" s="93">
        <v>504</v>
      </c>
      <c r="C75" s="102">
        <v>251</v>
      </c>
      <c r="D75" s="93">
        <v>253</v>
      </c>
      <c r="E75" s="105">
        <v>5.3657000000000004</v>
      </c>
      <c r="F75" s="108">
        <v>5.0401600000000002</v>
      </c>
      <c r="G75" s="107">
        <v>5.73306</v>
      </c>
      <c r="I75" s="43"/>
    </row>
    <row r="76" spans="1:9">
      <c r="A76" s="99" t="s">
        <v>145</v>
      </c>
      <c r="B76" s="93"/>
      <c r="C76" s="102"/>
      <c r="D76" s="93"/>
      <c r="E76" s="105"/>
      <c r="F76" s="108"/>
      <c r="G76" s="107"/>
      <c r="I76" s="43"/>
    </row>
    <row r="77" spans="1:9">
      <c r="A77" s="97" t="s">
        <v>130</v>
      </c>
      <c r="B77" s="52"/>
      <c r="C77" s="103"/>
      <c r="D77" s="52"/>
      <c r="E77" s="105"/>
      <c r="F77" s="108"/>
      <c r="G77" s="107"/>
      <c r="I77" s="43"/>
    </row>
    <row r="78" spans="1:9">
      <c r="A78" s="98" t="s">
        <v>171</v>
      </c>
      <c r="B78" s="93">
        <v>285</v>
      </c>
      <c r="C78" s="102">
        <v>140</v>
      </c>
      <c r="D78" s="93">
        <v>145</v>
      </c>
      <c r="E78" s="105">
        <v>4.6146399999999996</v>
      </c>
      <c r="F78" s="108">
        <v>4.2800399999999996</v>
      </c>
      <c r="G78" s="107">
        <v>4.99139</v>
      </c>
      <c r="I78" s="43"/>
    </row>
    <row r="79" spans="1:9">
      <c r="A79" s="98" t="s">
        <v>172</v>
      </c>
      <c r="B79" s="93">
        <v>299</v>
      </c>
      <c r="C79" s="102">
        <v>134</v>
      </c>
      <c r="D79" s="93">
        <v>165</v>
      </c>
      <c r="E79" s="105">
        <v>4.3528900000000004</v>
      </c>
      <c r="F79" s="108">
        <v>3.6284900000000002</v>
      </c>
      <c r="G79" s="107">
        <v>5.1952100000000003</v>
      </c>
      <c r="I79" s="43"/>
    </row>
    <row r="80" spans="1:9">
      <c r="A80" s="98" t="s">
        <v>173</v>
      </c>
      <c r="B80" s="93">
        <v>135</v>
      </c>
      <c r="C80" s="102">
        <v>72</v>
      </c>
      <c r="D80" s="93">
        <v>63</v>
      </c>
      <c r="E80" s="105">
        <v>3.3962300000000001</v>
      </c>
      <c r="F80" s="108">
        <v>3.38028</v>
      </c>
      <c r="G80" s="107">
        <v>3.4146299999999998</v>
      </c>
      <c r="I80" s="43"/>
    </row>
    <row r="81" spans="1:9">
      <c r="A81" s="98" t="s">
        <v>174</v>
      </c>
      <c r="B81" s="93">
        <v>259</v>
      </c>
      <c r="C81" s="102">
        <v>140</v>
      </c>
      <c r="D81" s="93">
        <v>119</v>
      </c>
      <c r="E81" s="105">
        <v>4.6979899999999999</v>
      </c>
      <c r="F81" s="108">
        <v>4.8209400000000002</v>
      </c>
      <c r="G81" s="107">
        <v>4.5611300000000004</v>
      </c>
      <c r="I81" s="43"/>
    </row>
    <row r="82" spans="1:9">
      <c r="A82" s="98" t="s">
        <v>175</v>
      </c>
      <c r="B82" s="93">
        <v>223</v>
      </c>
      <c r="C82" s="102">
        <v>100</v>
      </c>
      <c r="D82" s="93">
        <v>123</v>
      </c>
      <c r="E82" s="105">
        <v>4.0827499999999999</v>
      </c>
      <c r="F82" s="108">
        <v>3.33</v>
      </c>
      <c r="G82" s="107">
        <v>5.0020300000000004</v>
      </c>
      <c r="I82" s="43"/>
    </row>
    <row r="83" spans="1:9">
      <c r="A83" s="98" t="s">
        <v>176</v>
      </c>
      <c r="B83" s="93">
        <v>178</v>
      </c>
      <c r="C83" s="102">
        <v>78</v>
      </c>
      <c r="D83" s="93">
        <v>100</v>
      </c>
      <c r="E83" s="105">
        <v>3.9415399999999998</v>
      </c>
      <c r="F83" s="108">
        <v>3.23115</v>
      </c>
      <c r="G83" s="107">
        <v>4.7573699999999999</v>
      </c>
      <c r="I83" s="43"/>
    </row>
    <row r="84" spans="1:9" ht="12">
      <c r="A84" s="95" t="s">
        <v>177</v>
      </c>
      <c r="B84" s="101">
        <v>1736</v>
      </c>
      <c r="C84" s="101">
        <v>903</v>
      </c>
      <c r="D84" s="94">
        <v>833</v>
      </c>
      <c r="E84" s="104">
        <v>6.3599100000000002</v>
      </c>
      <c r="F84" s="109">
        <v>6.1495499999999996</v>
      </c>
      <c r="G84" s="106">
        <v>6.6048200000000001</v>
      </c>
      <c r="I84" s="43"/>
    </row>
    <row r="85" spans="1:9">
      <c r="A85" s="96" t="s">
        <v>336</v>
      </c>
      <c r="B85" s="102"/>
      <c r="C85" s="102"/>
      <c r="D85" s="93"/>
      <c r="E85" s="100"/>
      <c r="F85" s="103"/>
      <c r="G85" s="52"/>
      <c r="I85" s="43"/>
    </row>
    <row r="86" spans="1:9">
      <c r="A86" s="99" t="s">
        <v>427</v>
      </c>
      <c r="B86" s="103"/>
      <c r="C86" s="103"/>
      <c r="D86" s="52"/>
      <c r="E86" s="100"/>
      <c r="F86" s="103"/>
      <c r="G86" s="52"/>
      <c r="I86" s="43"/>
    </row>
    <row r="87" spans="1:9">
      <c r="A87" s="97" t="s">
        <v>428</v>
      </c>
      <c r="B87" s="52"/>
      <c r="C87" s="103"/>
      <c r="D87" s="52"/>
      <c r="E87" s="100"/>
      <c r="F87" s="103"/>
      <c r="G87" s="52"/>
      <c r="I87" s="43"/>
    </row>
    <row r="88" spans="1:9">
      <c r="A88" s="98" t="s">
        <v>181</v>
      </c>
      <c r="B88" s="93">
        <v>228</v>
      </c>
      <c r="C88" s="102">
        <v>123</v>
      </c>
      <c r="D88" s="93">
        <v>105</v>
      </c>
      <c r="E88" s="105">
        <v>6.2534299999999998</v>
      </c>
      <c r="F88" s="108">
        <v>6.2851299999999997</v>
      </c>
      <c r="G88" s="107">
        <v>6.2167000000000003</v>
      </c>
      <c r="I88" s="43"/>
    </row>
    <row r="89" spans="1:9">
      <c r="A89" s="98" t="s">
        <v>178</v>
      </c>
      <c r="B89" s="93">
        <v>770</v>
      </c>
      <c r="C89" s="102">
        <v>409</v>
      </c>
      <c r="D89" s="93">
        <v>361</v>
      </c>
      <c r="E89" s="105">
        <v>7.4677499999999997</v>
      </c>
      <c r="F89" s="108">
        <v>7.4282599999999999</v>
      </c>
      <c r="G89" s="107">
        <v>7.5130100000000004</v>
      </c>
      <c r="I89" s="43"/>
    </row>
    <row r="90" spans="1:9">
      <c r="A90" s="99" t="s">
        <v>145</v>
      </c>
      <c r="B90" s="93"/>
      <c r="C90" s="102"/>
      <c r="D90" s="93"/>
      <c r="E90" s="100"/>
      <c r="F90" s="103"/>
      <c r="G90" s="52"/>
      <c r="I90" s="43"/>
    </row>
    <row r="91" spans="1:9">
      <c r="A91" s="97" t="s">
        <v>130</v>
      </c>
      <c r="B91" s="93"/>
      <c r="C91" s="102"/>
      <c r="D91" s="93"/>
      <c r="E91" s="100"/>
      <c r="F91" s="103"/>
      <c r="G91" s="52"/>
      <c r="I91" s="43"/>
    </row>
    <row r="92" spans="1:9">
      <c r="A92" s="98" t="s">
        <v>179</v>
      </c>
      <c r="B92" s="93">
        <v>267</v>
      </c>
      <c r="C92" s="102">
        <v>150</v>
      </c>
      <c r="D92" s="93">
        <v>117</v>
      </c>
      <c r="E92" s="105">
        <v>4.8212400000000004</v>
      </c>
      <c r="F92" s="108">
        <v>5.0100199999999999</v>
      </c>
      <c r="G92" s="107">
        <v>4.5990599999999997</v>
      </c>
      <c r="I92" s="43"/>
    </row>
    <row r="93" spans="1:9">
      <c r="A93" s="98" t="s">
        <v>180</v>
      </c>
      <c r="B93" s="93">
        <v>206</v>
      </c>
      <c r="C93" s="102">
        <v>96</v>
      </c>
      <c r="D93" s="93">
        <v>110</v>
      </c>
      <c r="E93" s="105">
        <v>5.8539399999999997</v>
      </c>
      <c r="F93" s="108">
        <v>5.1474500000000001</v>
      </c>
      <c r="G93" s="107">
        <v>6.6505400000000003</v>
      </c>
      <c r="I93" s="43"/>
    </row>
    <row r="94" spans="1:9">
      <c r="A94" s="98" t="s">
        <v>182</v>
      </c>
      <c r="B94" s="93">
        <v>137</v>
      </c>
      <c r="C94" s="102">
        <v>69</v>
      </c>
      <c r="D94" s="93">
        <v>68</v>
      </c>
      <c r="E94" s="105">
        <v>6.2216199999999997</v>
      </c>
      <c r="F94" s="108">
        <v>5.7213900000000004</v>
      </c>
      <c r="G94" s="107">
        <v>6.8273099999999998</v>
      </c>
      <c r="I94" s="43"/>
    </row>
    <row r="95" spans="1:9">
      <c r="A95" s="98" t="s">
        <v>183</v>
      </c>
      <c r="B95" s="93">
        <v>128</v>
      </c>
      <c r="C95" s="102">
        <v>56</v>
      </c>
      <c r="D95" s="93">
        <v>72</v>
      </c>
      <c r="E95" s="105">
        <v>6.1538500000000003</v>
      </c>
      <c r="F95" s="108">
        <v>4.84429</v>
      </c>
      <c r="G95" s="107">
        <v>7.7922099999999999</v>
      </c>
      <c r="I95" s="43"/>
    </row>
    <row r="96" spans="1:9" ht="12">
      <c r="A96" s="95" t="s">
        <v>184</v>
      </c>
      <c r="B96" s="101">
        <v>3177</v>
      </c>
      <c r="C96" s="931">
        <v>1431</v>
      </c>
      <c r="D96" s="94">
        <v>1746</v>
      </c>
      <c r="E96" s="104">
        <v>4.1455200000000003</v>
      </c>
      <c r="F96" s="109">
        <v>3.5741000000000001</v>
      </c>
      <c r="G96" s="106">
        <v>4.7706200000000001</v>
      </c>
      <c r="I96" s="43"/>
    </row>
    <row r="97" spans="1:9">
      <c r="A97" s="96" t="s">
        <v>336</v>
      </c>
      <c r="B97" s="102"/>
      <c r="C97" s="932"/>
      <c r="D97" s="93"/>
      <c r="E97" s="100"/>
      <c r="F97" s="103"/>
      <c r="G97" s="52"/>
      <c r="I97" s="43"/>
    </row>
    <row r="98" spans="1:9">
      <c r="A98" s="99" t="s">
        <v>138</v>
      </c>
      <c r="B98" s="103"/>
      <c r="C98" s="505"/>
      <c r="D98" s="52"/>
      <c r="E98" s="100"/>
      <c r="F98" s="103"/>
      <c r="G98" s="52"/>
      <c r="I98" s="43"/>
    </row>
    <row r="99" spans="1:9">
      <c r="A99" s="97" t="s">
        <v>139</v>
      </c>
      <c r="B99" s="52"/>
      <c r="C99" s="103"/>
      <c r="D99" s="52"/>
      <c r="E99" s="100"/>
      <c r="F99" s="103"/>
      <c r="G99" s="52"/>
      <c r="I99" s="43"/>
    </row>
    <row r="100" spans="1:9">
      <c r="A100" s="98" t="s">
        <v>185</v>
      </c>
      <c r="B100" s="93">
        <v>600</v>
      </c>
      <c r="C100" s="102">
        <v>239</v>
      </c>
      <c r="D100" s="93">
        <v>361</v>
      </c>
      <c r="E100" s="105">
        <v>3.5321099999999999</v>
      </c>
      <c r="F100" s="108">
        <v>2.7205499999999998</v>
      </c>
      <c r="G100" s="107">
        <v>4.40137</v>
      </c>
      <c r="I100" s="43"/>
    </row>
    <row r="101" spans="1:9">
      <c r="A101" s="98" t="s">
        <v>186</v>
      </c>
      <c r="B101" s="93">
        <v>1528</v>
      </c>
      <c r="C101" s="102">
        <v>725</v>
      </c>
      <c r="D101" s="93">
        <v>803</v>
      </c>
      <c r="E101" s="105">
        <v>4.3199199999999998</v>
      </c>
      <c r="F101" s="108">
        <v>3.9348700000000001</v>
      </c>
      <c r="G101" s="107">
        <v>4.7385799999999998</v>
      </c>
      <c r="I101" s="43"/>
    </row>
    <row r="102" spans="1:9">
      <c r="A102" s="99" t="s">
        <v>145</v>
      </c>
      <c r="B102" s="93"/>
      <c r="C102" s="102"/>
      <c r="D102" s="93"/>
      <c r="E102" s="100"/>
      <c r="F102" s="103"/>
      <c r="G102" s="52"/>
      <c r="I102" s="43"/>
    </row>
    <row r="103" spans="1:9">
      <c r="A103" s="97" t="s">
        <v>130</v>
      </c>
      <c r="B103" s="93"/>
      <c r="C103" s="102"/>
      <c r="D103" s="93"/>
      <c r="E103" s="100"/>
      <c r="F103" s="103"/>
      <c r="G103" s="52"/>
      <c r="I103" s="43"/>
    </row>
    <row r="104" spans="1:9">
      <c r="A104" s="98" t="s">
        <v>187</v>
      </c>
      <c r="B104" s="93">
        <v>266</v>
      </c>
      <c r="C104" s="102">
        <v>116</v>
      </c>
      <c r="D104" s="93">
        <v>150</v>
      </c>
      <c r="E104" s="105">
        <v>4.2451299999999996</v>
      </c>
      <c r="F104" s="108">
        <v>3.5376599999999998</v>
      </c>
      <c r="G104" s="107">
        <v>5.0217599999999996</v>
      </c>
      <c r="I104" s="43"/>
    </row>
    <row r="105" spans="1:9">
      <c r="A105" s="98" t="s">
        <v>188</v>
      </c>
      <c r="B105" s="93">
        <v>527</v>
      </c>
      <c r="C105" s="102">
        <v>234</v>
      </c>
      <c r="D105" s="93">
        <v>293</v>
      </c>
      <c r="E105" s="105">
        <v>4.6485000000000003</v>
      </c>
      <c r="F105" s="108">
        <v>3.8818800000000002</v>
      </c>
      <c r="G105" s="107">
        <v>5.5189300000000001</v>
      </c>
      <c r="I105" s="43"/>
    </row>
    <row r="106" spans="1:9">
      <c r="A106" s="98" t="s">
        <v>189</v>
      </c>
      <c r="B106" s="93">
        <v>256</v>
      </c>
      <c r="C106" s="102">
        <v>117</v>
      </c>
      <c r="D106" s="93">
        <v>139</v>
      </c>
      <c r="E106" s="105">
        <v>3.8346300000000002</v>
      </c>
      <c r="F106" s="108">
        <v>3.3229199999999999</v>
      </c>
      <c r="G106" s="107">
        <v>4.40571</v>
      </c>
      <c r="I106" s="43"/>
    </row>
    <row r="107" spans="1:9" ht="12">
      <c r="A107" s="95" t="s">
        <v>190</v>
      </c>
      <c r="B107" s="101">
        <v>19607</v>
      </c>
      <c r="C107" s="101">
        <v>9869</v>
      </c>
      <c r="D107" s="94">
        <v>9738</v>
      </c>
      <c r="E107" s="104">
        <v>4.1562900000000003</v>
      </c>
      <c r="F107" s="109">
        <v>4.11775</v>
      </c>
      <c r="G107" s="106">
        <v>4.1960899999999999</v>
      </c>
      <c r="I107" s="43"/>
    </row>
    <row r="108" spans="1:9">
      <c r="A108" s="96" t="s">
        <v>121</v>
      </c>
      <c r="B108" s="102"/>
      <c r="C108" s="102"/>
      <c r="D108" s="93"/>
      <c r="E108" s="100"/>
      <c r="F108" s="103"/>
      <c r="G108" s="52"/>
      <c r="I108" s="43"/>
    </row>
    <row r="109" spans="1:9" ht="12">
      <c r="A109" s="95" t="s">
        <v>191</v>
      </c>
      <c r="B109" s="101">
        <v>19607</v>
      </c>
      <c r="C109" s="101">
        <v>9869</v>
      </c>
      <c r="D109" s="94">
        <v>9738</v>
      </c>
      <c r="E109" s="104">
        <v>4.1562900000000003</v>
      </c>
      <c r="F109" s="109">
        <v>4.11775</v>
      </c>
      <c r="G109" s="106">
        <v>4.1960899999999999</v>
      </c>
      <c r="I109" s="43"/>
    </row>
    <row r="110" spans="1:9">
      <c r="A110" s="96" t="s">
        <v>336</v>
      </c>
      <c r="B110" s="52"/>
      <c r="C110" s="103"/>
      <c r="D110" s="52"/>
      <c r="E110" s="100"/>
      <c r="F110" s="103"/>
      <c r="G110" s="52"/>
      <c r="I110" s="43"/>
    </row>
    <row r="111" spans="1:9">
      <c r="A111" s="98" t="s">
        <v>192</v>
      </c>
      <c r="B111" s="93">
        <v>19607</v>
      </c>
      <c r="C111" s="102">
        <v>9869</v>
      </c>
      <c r="D111" s="93">
        <v>9738</v>
      </c>
      <c r="E111" s="105">
        <v>4.1562900000000003</v>
      </c>
      <c r="F111" s="108">
        <v>4.11775</v>
      </c>
      <c r="G111" s="107">
        <v>4.1960899999999999</v>
      </c>
      <c r="I111" s="43"/>
    </row>
    <row r="112" spans="1:9" ht="12">
      <c r="A112" s="95" t="s">
        <v>193</v>
      </c>
      <c r="B112" s="94">
        <v>26330</v>
      </c>
      <c r="C112" s="101">
        <v>11052</v>
      </c>
      <c r="D112" s="94">
        <v>15278</v>
      </c>
      <c r="E112" s="104">
        <v>7.9158400000000002</v>
      </c>
      <c r="F112" s="109">
        <v>6.2541000000000002</v>
      </c>
      <c r="G112" s="106">
        <v>9.7993699999999997</v>
      </c>
      <c r="I112" s="43"/>
    </row>
    <row r="113" spans="1:9">
      <c r="A113" s="96" t="s">
        <v>121</v>
      </c>
      <c r="B113" s="93"/>
      <c r="C113" s="102"/>
      <c r="D113" s="93"/>
      <c r="E113" s="105"/>
      <c r="F113" s="108"/>
      <c r="G113" s="107"/>
      <c r="I113" s="43"/>
    </row>
    <row r="114" spans="1:9" ht="12">
      <c r="A114" s="95" t="s">
        <v>194</v>
      </c>
      <c r="B114" s="94">
        <v>5182</v>
      </c>
      <c r="C114" s="101">
        <v>2173</v>
      </c>
      <c r="D114" s="94">
        <v>3009</v>
      </c>
      <c r="E114" s="104">
        <v>7.6142099999999999</v>
      </c>
      <c r="F114" s="109">
        <v>5.9417</v>
      </c>
      <c r="G114" s="106">
        <v>9.5569299999999995</v>
      </c>
      <c r="I114" s="43"/>
    </row>
    <row r="115" spans="1:9">
      <c r="A115" s="96" t="s">
        <v>336</v>
      </c>
      <c r="B115" s="93"/>
      <c r="C115" s="102"/>
      <c r="D115" s="93"/>
      <c r="E115" s="105"/>
      <c r="F115" s="108"/>
      <c r="G115" s="107"/>
      <c r="I115" s="43"/>
    </row>
    <row r="116" spans="1:9">
      <c r="A116" s="99" t="s">
        <v>195</v>
      </c>
      <c r="B116" s="93"/>
      <c r="C116" s="102"/>
      <c r="D116" s="93"/>
      <c r="E116" s="105"/>
      <c r="F116" s="108"/>
      <c r="G116" s="107"/>
      <c r="I116" s="43"/>
    </row>
    <row r="117" spans="1:9">
      <c r="A117" s="97" t="s">
        <v>124</v>
      </c>
      <c r="B117" s="93"/>
      <c r="C117" s="102"/>
      <c r="D117" s="93"/>
      <c r="E117" s="105"/>
      <c r="F117" s="108"/>
      <c r="G117" s="107"/>
      <c r="I117" s="43"/>
    </row>
    <row r="118" spans="1:9">
      <c r="A118" s="98" t="s">
        <v>196</v>
      </c>
      <c r="B118" s="93">
        <v>1462</v>
      </c>
      <c r="C118" s="102">
        <v>630</v>
      </c>
      <c r="D118" s="93">
        <v>832</v>
      </c>
      <c r="E118" s="105">
        <v>8.3916900000000005</v>
      </c>
      <c r="F118" s="108">
        <v>6.8620000000000001</v>
      </c>
      <c r="G118" s="107">
        <v>10.09586</v>
      </c>
      <c r="I118" s="43"/>
    </row>
    <row r="119" spans="1:9">
      <c r="A119" s="99" t="s">
        <v>138</v>
      </c>
      <c r="B119" s="93"/>
      <c r="C119" s="102"/>
      <c r="D119" s="93"/>
      <c r="E119" s="105"/>
      <c r="F119" s="108"/>
      <c r="G119" s="107"/>
      <c r="I119" s="43"/>
    </row>
    <row r="120" spans="1:9">
      <c r="A120" s="97" t="s">
        <v>139</v>
      </c>
      <c r="B120" s="93"/>
      <c r="C120" s="102"/>
      <c r="D120" s="93"/>
      <c r="E120" s="105"/>
      <c r="F120" s="108"/>
      <c r="G120" s="107"/>
      <c r="I120" s="43"/>
    </row>
    <row r="121" spans="1:9">
      <c r="A121" s="98" t="s">
        <v>197</v>
      </c>
      <c r="B121" s="93">
        <v>819</v>
      </c>
      <c r="C121" s="102">
        <v>340</v>
      </c>
      <c r="D121" s="93">
        <v>479</v>
      </c>
      <c r="E121" s="105">
        <v>7.7659799999999999</v>
      </c>
      <c r="F121" s="108">
        <v>5.9922500000000003</v>
      </c>
      <c r="G121" s="107">
        <v>9.83169</v>
      </c>
      <c r="I121" s="43"/>
    </row>
    <row r="122" spans="1:9">
      <c r="A122" s="98" t="s">
        <v>198</v>
      </c>
      <c r="B122" s="93">
        <v>383</v>
      </c>
      <c r="C122" s="102">
        <v>150</v>
      </c>
      <c r="D122" s="93">
        <v>233</v>
      </c>
      <c r="E122" s="105">
        <v>6.4706900000000003</v>
      </c>
      <c r="F122" s="108">
        <v>4.6425299999999998</v>
      </c>
      <c r="G122" s="107">
        <v>8.6681500000000007</v>
      </c>
      <c r="I122" s="43"/>
    </row>
    <row r="123" spans="1:9">
      <c r="A123" s="99" t="s">
        <v>145</v>
      </c>
      <c r="B123" s="93"/>
      <c r="C123" s="102"/>
      <c r="D123" s="93"/>
      <c r="E123" s="105"/>
      <c r="F123" s="108"/>
      <c r="G123" s="107"/>
      <c r="I123" s="43"/>
    </row>
    <row r="124" spans="1:9">
      <c r="A124" s="97" t="s">
        <v>130</v>
      </c>
      <c r="B124" s="93"/>
      <c r="C124" s="102"/>
      <c r="D124" s="93"/>
      <c r="E124" s="105"/>
      <c r="F124" s="108"/>
      <c r="G124" s="107"/>
      <c r="I124" s="43"/>
    </row>
    <row r="125" spans="1:9">
      <c r="A125" s="98" t="s">
        <v>196</v>
      </c>
      <c r="B125" s="93">
        <v>869</v>
      </c>
      <c r="C125" s="102">
        <v>379</v>
      </c>
      <c r="D125" s="93">
        <v>490</v>
      </c>
      <c r="E125" s="105">
        <v>7.9805299999999999</v>
      </c>
      <c r="F125" s="108">
        <v>6.4653700000000001</v>
      </c>
      <c r="G125" s="107">
        <v>9.7473600000000005</v>
      </c>
      <c r="I125" s="43"/>
    </row>
    <row r="126" spans="1:9">
      <c r="A126" s="98" t="s">
        <v>199</v>
      </c>
      <c r="B126" s="93">
        <v>372</v>
      </c>
      <c r="C126" s="102">
        <v>169</v>
      </c>
      <c r="D126" s="93">
        <v>203</v>
      </c>
      <c r="E126" s="105">
        <v>8.6774000000000004</v>
      </c>
      <c r="F126" s="108">
        <v>7.3446300000000004</v>
      </c>
      <c r="G126" s="107">
        <v>10.221550000000001</v>
      </c>
      <c r="I126" s="43"/>
    </row>
    <row r="127" spans="1:9">
      <c r="A127" s="98" t="s">
        <v>200</v>
      </c>
      <c r="B127" s="93">
        <v>401</v>
      </c>
      <c r="C127" s="102">
        <v>157</v>
      </c>
      <c r="D127" s="93">
        <v>244</v>
      </c>
      <c r="E127" s="105">
        <v>7.6148899999999999</v>
      </c>
      <c r="F127" s="108">
        <v>5.4325299999999999</v>
      </c>
      <c r="G127" s="107">
        <v>10.269360000000001</v>
      </c>
      <c r="I127" s="43"/>
    </row>
    <row r="128" spans="1:9">
      <c r="A128" s="98" t="s">
        <v>201</v>
      </c>
      <c r="B128" s="93">
        <v>210</v>
      </c>
      <c r="C128" s="102">
        <v>94</v>
      </c>
      <c r="D128" s="93">
        <v>116</v>
      </c>
      <c r="E128" s="105">
        <v>6.9192799999999997</v>
      </c>
      <c r="F128" s="108">
        <v>5.7177600000000002</v>
      </c>
      <c r="G128" s="107">
        <v>8.3393200000000007</v>
      </c>
      <c r="I128" s="43"/>
    </row>
    <row r="129" spans="1:9">
      <c r="A129" s="98" t="s">
        <v>202</v>
      </c>
      <c r="B129" s="93">
        <v>156</v>
      </c>
      <c r="C129" s="102">
        <v>47</v>
      </c>
      <c r="D129" s="93">
        <v>109</v>
      </c>
      <c r="E129" s="105">
        <v>4.7488599999999996</v>
      </c>
      <c r="F129" s="108">
        <v>2.6750099999999999</v>
      </c>
      <c r="G129" s="107">
        <v>7.1335100000000002</v>
      </c>
      <c r="I129" s="43"/>
    </row>
    <row r="130" spans="1:9">
      <c r="A130" s="98" t="s">
        <v>203</v>
      </c>
      <c r="B130" s="93">
        <v>301</v>
      </c>
      <c r="C130" s="102">
        <v>121</v>
      </c>
      <c r="D130" s="93">
        <v>180</v>
      </c>
      <c r="E130" s="105">
        <v>9.6104699999999994</v>
      </c>
      <c r="F130" s="108">
        <v>7.0760199999999998</v>
      </c>
      <c r="G130" s="107">
        <v>12.65823</v>
      </c>
      <c r="I130" s="43"/>
    </row>
    <row r="131" spans="1:9">
      <c r="A131" s="98" t="s">
        <v>204</v>
      </c>
      <c r="B131" s="93">
        <v>209</v>
      </c>
      <c r="C131" s="102">
        <v>86</v>
      </c>
      <c r="D131" s="93">
        <v>123</v>
      </c>
      <c r="E131" s="105">
        <v>4.8877499999999996</v>
      </c>
      <c r="F131" s="108">
        <v>3.7037</v>
      </c>
      <c r="G131" s="107">
        <v>6.2947800000000003</v>
      </c>
      <c r="I131" s="43"/>
    </row>
    <row r="132" spans="1:9" ht="12">
      <c r="A132" s="95" t="s">
        <v>205</v>
      </c>
      <c r="B132" s="94">
        <v>7549</v>
      </c>
      <c r="C132" s="101">
        <v>3124</v>
      </c>
      <c r="D132" s="94">
        <v>4425</v>
      </c>
      <c r="E132" s="104">
        <v>9.4505400000000002</v>
      </c>
      <c r="F132" s="109">
        <v>7.3137600000000003</v>
      </c>
      <c r="G132" s="106">
        <v>11.906359999999999</v>
      </c>
      <c r="I132" s="43"/>
    </row>
    <row r="133" spans="1:9">
      <c r="A133" s="96" t="s">
        <v>336</v>
      </c>
      <c r="B133" s="93"/>
      <c r="C133" s="102"/>
      <c r="D133" s="93"/>
      <c r="E133" s="105"/>
      <c r="F133" s="108"/>
      <c r="G133" s="107"/>
      <c r="I133" s="43"/>
    </row>
    <row r="134" spans="1:9">
      <c r="A134" s="99" t="s">
        <v>206</v>
      </c>
      <c r="B134" s="93"/>
      <c r="C134" s="102"/>
      <c r="D134" s="93"/>
      <c r="E134" s="105"/>
      <c r="F134" s="108"/>
      <c r="G134" s="107"/>
      <c r="I134" s="43"/>
    </row>
    <row r="135" spans="1:9">
      <c r="A135" s="97" t="s">
        <v>207</v>
      </c>
      <c r="B135" s="93"/>
      <c r="C135" s="102"/>
      <c r="D135" s="93"/>
      <c r="E135" s="105"/>
      <c r="F135" s="108"/>
      <c r="G135" s="107"/>
      <c r="I135" s="43"/>
    </row>
    <row r="136" spans="1:9">
      <c r="A136" s="98" t="s">
        <v>208</v>
      </c>
      <c r="B136" s="93">
        <v>929</v>
      </c>
      <c r="C136" s="102">
        <v>445</v>
      </c>
      <c r="D136" s="93">
        <v>484</v>
      </c>
      <c r="E136" s="105">
        <v>9.9860299999999995</v>
      </c>
      <c r="F136" s="108">
        <v>9.0318699999999996</v>
      </c>
      <c r="G136" s="107">
        <v>11.06033</v>
      </c>
      <c r="I136" s="43"/>
    </row>
    <row r="137" spans="1:9">
      <c r="A137" s="98" t="s">
        <v>209</v>
      </c>
      <c r="B137" s="93">
        <v>464</v>
      </c>
      <c r="C137" s="102">
        <v>239</v>
      </c>
      <c r="D137" s="93">
        <v>225</v>
      </c>
      <c r="E137" s="105">
        <v>9.6205700000000007</v>
      </c>
      <c r="F137" s="108">
        <v>9.7471499999999995</v>
      </c>
      <c r="G137" s="107">
        <v>9.4896700000000003</v>
      </c>
      <c r="I137" s="43"/>
    </row>
    <row r="138" spans="1:9">
      <c r="A138" s="99" t="s">
        <v>145</v>
      </c>
      <c r="B138" s="93"/>
      <c r="C138" s="102"/>
      <c r="D138" s="93"/>
      <c r="E138" s="105"/>
      <c r="F138" s="108"/>
      <c r="G138" s="107"/>
      <c r="I138" s="43"/>
    </row>
    <row r="139" spans="1:9">
      <c r="A139" s="97" t="s">
        <v>130</v>
      </c>
      <c r="B139" s="93"/>
      <c r="C139" s="102"/>
      <c r="D139" s="93"/>
      <c r="E139" s="105"/>
      <c r="F139" s="108"/>
      <c r="G139" s="107"/>
      <c r="I139" s="43"/>
    </row>
    <row r="140" spans="1:9">
      <c r="A140" s="98" t="s">
        <v>210</v>
      </c>
      <c r="B140" s="93">
        <v>504</v>
      </c>
      <c r="C140" s="102">
        <v>224</v>
      </c>
      <c r="D140" s="93">
        <v>280</v>
      </c>
      <c r="E140" s="105">
        <v>8.1778399999999998</v>
      </c>
      <c r="F140" s="108">
        <v>6.7388700000000004</v>
      </c>
      <c r="G140" s="107">
        <v>9.8626299999999993</v>
      </c>
      <c r="I140" s="43"/>
    </row>
    <row r="141" spans="1:9">
      <c r="A141" s="98" t="s">
        <v>211</v>
      </c>
      <c r="B141" s="93">
        <v>406</v>
      </c>
      <c r="C141" s="102">
        <v>181</v>
      </c>
      <c r="D141" s="93">
        <v>225</v>
      </c>
      <c r="E141" s="105">
        <v>7.8046899999999999</v>
      </c>
      <c r="F141" s="108">
        <v>6.3980199999999998</v>
      </c>
      <c r="G141" s="107">
        <v>9.4816699999999994</v>
      </c>
      <c r="I141" s="43"/>
    </row>
    <row r="142" spans="1:9">
      <c r="A142" s="98" t="s">
        <v>212</v>
      </c>
      <c r="B142" s="93">
        <v>574</v>
      </c>
      <c r="C142" s="102">
        <v>211</v>
      </c>
      <c r="D142" s="93">
        <v>363</v>
      </c>
      <c r="E142" s="105">
        <v>11.81556</v>
      </c>
      <c r="F142" s="108">
        <v>8.1216299999999997</v>
      </c>
      <c r="G142" s="107">
        <v>16.06195</v>
      </c>
      <c r="I142" s="43"/>
    </row>
    <row r="143" spans="1:9">
      <c r="A143" s="98" t="s">
        <v>213</v>
      </c>
      <c r="B143" s="93">
        <v>311</v>
      </c>
      <c r="C143" s="102">
        <v>112</v>
      </c>
      <c r="D143" s="93">
        <v>199</v>
      </c>
      <c r="E143" s="105">
        <v>6.3873499999999996</v>
      </c>
      <c r="F143" s="108">
        <v>4.2813499999999998</v>
      </c>
      <c r="G143" s="107">
        <v>8.8326700000000002</v>
      </c>
      <c r="I143" s="43"/>
    </row>
    <row r="144" spans="1:9">
      <c r="A144" s="98" t="s">
        <v>208</v>
      </c>
      <c r="B144" s="93">
        <v>1583</v>
      </c>
      <c r="C144" s="102">
        <v>654</v>
      </c>
      <c r="D144" s="93">
        <v>929</v>
      </c>
      <c r="E144" s="105">
        <v>10.232049999999999</v>
      </c>
      <c r="F144" s="108">
        <v>7.89283</v>
      </c>
      <c r="G144" s="107">
        <v>12.92971</v>
      </c>
      <c r="I144" s="43"/>
    </row>
    <row r="145" spans="1:9">
      <c r="A145" s="98" t="s">
        <v>214</v>
      </c>
      <c r="B145" s="93">
        <v>637</v>
      </c>
      <c r="C145" s="102">
        <v>232</v>
      </c>
      <c r="D145" s="93">
        <v>405</v>
      </c>
      <c r="E145" s="105">
        <v>10.72391</v>
      </c>
      <c r="F145" s="108">
        <v>7.3534100000000002</v>
      </c>
      <c r="G145" s="107">
        <v>14.54219</v>
      </c>
      <c r="I145" s="43"/>
    </row>
    <row r="146" spans="1:9">
      <c r="A146" s="98" t="s">
        <v>209</v>
      </c>
      <c r="B146" s="93">
        <v>988</v>
      </c>
      <c r="C146" s="102">
        <v>436</v>
      </c>
      <c r="D146" s="93">
        <v>552</v>
      </c>
      <c r="E146" s="105">
        <v>9.1736299999999993</v>
      </c>
      <c r="F146" s="108">
        <v>7.4402699999999999</v>
      </c>
      <c r="G146" s="107">
        <v>11.24236</v>
      </c>
      <c r="I146" s="43"/>
    </row>
    <row r="147" spans="1:9">
      <c r="A147" s="98" t="s">
        <v>215</v>
      </c>
      <c r="B147" s="93">
        <v>403</v>
      </c>
      <c r="C147" s="102">
        <v>144</v>
      </c>
      <c r="D147" s="93">
        <v>259</v>
      </c>
      <c r="E147" s="105">
        <v>8.7570599999999992</v>
      </c>
      <c r="F147" s="108">
        <v>5.7808099999999998</v>
      </c>
      <c r="G147" s="107">
        <v>12.269069999999999</v>
      </c>
      <c r="I147" s="43"/>
    </row>
    <row r="148" spans="1:9">
      <c r="A148" s="98" t="s">
        <v>216</v>
      </c>
      <c r="B148" s="93">
        <v>349</v>
      </c>
      <c r="C148" s="102">
        <v>99</v>
      </c>
      <c r="D148" s="93">
        <v>250</v>
      </c>
      <c r="E148" s="105">
        <v>8.8713800000000003</v>
      </c>
      <c r="F148" s="108">
        <v>4.6963900000000001</v>
      </c>
      <c r="G148" s="107">
        <v>13.691129999999999</v>
      </c>
      <c r="I148" s="43"/>
    </row>
    <row r="149" spans="1:9">
      <c r="A149" s="98" t="s">
        <v>217</v>
      </c>
      <c r="B149" s="93">
        <v>401</v>
      </c>
      <c r="C149" s="102">
        <v>147</v>
      </c>
      <c r="D149" s="93">
        <v>254</v>
      </c>
      <c r="E149" s="105">
        <v>10.167339999999999</v>
      </c>
      <c r="F149" s="108">
        <v>7.10832</v>
      </c>
      <c r="G149" s="107">
        <v>13.53945</v>
      </c>
      <c r="I149" s="43"/>
    </row>
    <row r="150" spans="1:9" ht="12">
      <c r="A150" s="95" t="s">
        <v>218</v>
      </c>
      <c r="B150" s="94">
        <v>10136</v>
      </c>
      <c r="C150" s="101">
        <v>4150</v>
      </c>
      <c r="D150" s="94">
        <v>5986</v>
      </c>
      <c r="E150" s="104">
        <v>7.6427699999999996</v>
      </c>
      <c r="F150" s="109">
        <v>5.88978</v>
      </c>
      <c r="G150" s="106">
        <v>9.6298300000000001</v>
      </c>
      <c r="I150" s="43"/>
    </row>
    <row r="151" spans="1:9">
      <c r="A151" s="96" t="s">
        <v>336</v>
      </c>
      <c r="B151" s="93"/>
      <c r="C151" s="102"/>
      <c r="D151" s="93"/>
      <c r="E151" s="105"/>
      <c r="F151" s="108"/>
      <c r="G151" s="107"/>
      <c r="I151" s="43"/>
    </row>
    <row r="152" spans="1:9">
      <c r="A152" s="99" t="s">
        <v>195</v>
      </c>
      <c r="B152" s="93"/>
      <c r="C152" s="102"/>
      <c r="D152" s="93"/>
      <c r="E152" s="105"/>
      <c r="F152" s="108"/>
      <c r="G152" s="107"/>
      <c r="I152" s="43"/>
    </row>
    <row r="153" spans="1:9">
      <c r="A153" s="97" t="s">
        <v>124</v>
      </c>
      <c r="B153" s="93"/>
      <c r="C153" s="102"/>
      <c r="D153" s="93"/>
      <c r="E153" s="105"/>
      <c r="F153" s="108"/>
      <c r="G153" s="107"/>
      <c r="I153" s="43"/>
    </row>
    <row r="154" spans="1:9">
      <c r="A154" s="98" t="s">
        <v>219</v>
      </c>
      <c r="B154" s="93">
        <v>281</v>
      </c>
      <c r="C154" s="102">
        <v>96</v>
      </c>
      <c r="D154" s="93">
        <v>185</v>
      </c>
      <c r="E154" s="105">
        <v>7.5294699999999999</v>
      </c>
      <c r="F154" s="108">
        <v>4.8706199999999997</v>
      </c>
      <c r="G154" s="107">
        <v>10.50539</v>
      </c>
      <c r="I154" s="43"/>
    </row>
    <row r="155" spans="1:9">
      <c r="A155" s="99" t="s">
        <v>138</v>
      </c>
      <c r="B155" s="93"/>
      <c r="C155" s="102"/>
      <c r="D155" s="93"/>
      <c r="E155" s="105"/>
      <c r="F155" s="108"/>
      <c r="G155" s="107"/>
      <c r="I155" s="43"/>
    </row>
    <row r="156" spans="1:9">
      <c r="A156" s="97" t="s">
        <v>139</v>
      </c>
      <c r="B156" s="93"/>
      <c r="C156" s="102"/>
      <c r="D156" s="93"/>
      <c r="E156" s="105"/>
      <c r="F156" s="108"/>
      <c r="G156" s="107"/>
      <c r="I156" s="43"/>
    </row>
    <row r="157" spans="1:9">
      <c r="A157" s="98" t="s">
        <v>220</v>
      </c>
      <c r="B157" s="93">
        <v>802</v>
      </c>
      <c r="C157" s="102">
        <v>448</v>
      </c>
      <c r="D157" s="93">
        <v>354</v>
      </c>
      <c r="E157" s="105">
        <v>7.6849400000000001</v>
      </c>
      <c r="F157" s="108">
        <v>8.1056600000000003</v>
      </c>
      <c r="G157" s="107">
        <v>7.2112400000000001</v>
      </c>
      <c r="I157" s="43"/>
    </row>
    <row r="158" spans="1:9">
      <c r="A158" s="98" t="s">
        <v>221</v>
      </c>
      <c r="B158" s="93">
        <v>560</v>
      </c>
      <c r="C158" s="102">
        <v>297</v>
      </c>
      <c r="D158" s="93">
        <v>263</v>
      </c>
      <c r="E158" s="105">
        <v>7.6786000000000003</v>
      </c>
      <c r="F158" s="108">
        <v>7.6883299999999997</v>
      </c>
      <c r="G158" s="107">
        <v>7.6676399999999996</v>
      </c>
      <c r="I158" s="43"/>
    </row>
    <row r="159" spans="1:9">
      <c r="A159" s="98" t="s">
        <v>222</v>
      </c>
      <c r="B159" s="93">
        <v>547</v>
      </c>
      <c r="C159" s="102">
        <v>221</v>
      </c>
      <c r="D159" s="93">
        <v>326</v>
      </c>
      <c r="E159" s="105">
        <v>8.0761800000000008</v>
      </c>
      <c r="F159" s="108">
        <v>6.1491400000000001</v>
      </c>
      <c r="G159" s="107">
        <v>10.254799999999999</v>
      </c>
      <c r="I159" s="43"/>
    </row>
    <row r="160" spans="1:9">
      <c r="A160" s="98" t="s">
        <v>223</v>
      </c>
      <c r="B160" s="93">
        <v>1184</v>
      </c>
      <c r="C160" s="102">
        <v>456</v>
      </c>
      <c r="D160" s="93">
        <v>728</v>
      </c>
      <c r="E160" s="105">
        <v>7.9500400000000004</v>
      </c>
      <c r="F160" s="108">
        <v>5.7445199999999996</v>
      </c>
      <c r="G160" s="107">
        <v>10.46729</v>
      </c>
      <c r="I160" s="43"/>
    </row>
    <row r="161" spans="1:9">
      <c r="A161" s="99" t="s">
        <v>145</v>
      </c>
      <c r="B161" s="93"/>
      <c r="C161" s="102"/>
      <c r="D161" s="93"/>
      <c r="E161" s="105"/>
      <c r="F161" s="108"/>
      <c r="G161" s="107"/>
      <c r="I161" s="43"/>
    </row>
    <row r="162" spans="1:9">
      <c r="A162" s="97" t="s">
        <v>130</v>
      </c>
      <c r="B162" s="93"/>
      <c r="C162" s="102"/>
      <c r="D162" s="93"/>
      <c r="E162" s="105"/>
      <c r="F162" s="108"/>
      <c r="G162" s="107"/>
      <c r="I162" s="43"/>
    </row>
    <row r="163" spans="1:9">
      <c r="A163" s="98" t="s">
        <v>224</v>
      </c>
      <c r="B163" s="93">
        <v>1506</v>
      </c>
      <c r="C163" s="102">
        <v>588</v>
      </c>
      <c r="D163" s="93">
        <v>918</v>
      </c>
      <c r="E163" s="105">
        <v>8.5046300000000006</v>
      </c>
      <c r="F163" s="108">
        <v>6.3293900000000001</v>
      </c>
      <c r="G163" s="107">
        <v>10.905200000000001</v>
      </c>
      <c r="I163" s="43"/>
    </row>
    <row r="164" spans="1:9">
      <c r="A164" s="98" t="s">
        <v>225</v>
      </c>
      <c r="B164" s="93">
        <v>349</v>
      </c>
      <c r="C164" s="102">
        <v>134</v>
      </c>
      <c r="D164" s="93">
        <v>215</v>
      </c>
      <c r="E164" s="105">
        <v>6.20444</v>
      </c>
      <c r="F164" s="108">
        <v>4.4209800000000001</v>
      </c>
      <c r="G164" s="107">
        <v>8.2883600000000008</v>
      </c>
      <c r="I164" s="43"/>
    </row>
    <row r="165" spans="1:9">
      <c r="A165" s="98" t="s">
        <v>219</v>
      </c>
      <c r="B165" s="93">
        <v>1104</v>
      </c>
      <c r="C165" s="102">
        <v>374</v>
      </c>
      <c r="D165" s="93">
        <v>730</v>
      </c>
      <c r="E165" s="105">
        <v>7.2842399999999996</v>
      </c>
      <c r="F165" s="108">
        <v>4.6144400000000001</v>
      </c>
      <c r="G165" s="107">
        <v>10.35314</v>
      </c>
      <c r="I165" s="43"/>
    </row>
    <row r="166" spans="1:9">
      <c r="A166" s="98" t="s">
        <v>226</v>
      </c>
      <c r="B166" s="93">
        <v>507</v>
      </c>
      <c r="C166" s="102">
        <v>185</v>
      </c>
      <c r="D166" s="93">
        <v>322</v>
      </c>
      <c r="E166" s="105">
        <v>8.0323200000000003</v>
      </c>
      <c r="F166" s="108">
        <v>5.5925000000000002</v>
      </c>
      <c r="G166" s="107">
        <v>10.71904</v>
      </c>
      <c r="I166" s="43"/>
    </row>
    <row r="167" spans="1:9">
      <c r="A167" s="98" t="s">
        <v>227</v>
      </c>
      <c r="B167" s="93">
        <v>588</v>
      </c>
      <c r="C167" s="102">
        <v>250</v>
      </c>
      <c r="D167" s="93">
        <v>338</v>
      </c>
      <c r="E167" s="105">
        <v>6.5978500000000002</v>
      </c>
      <c r="F167" s="108">
        <v>5.1964199999999998</v>
      </c>
      <c r="G167" s="107">
        <v>8.2418899999999997</v>
      </c>
      <c r="I167" s="43"/>
    </row>
    <row r="168" spans="1:9">
      <c r="A168" s="98" t="s">
        <v>228</v>
      </c>
      <c r="B168" s="93">
        <v>272</v>
      </c>
      <c r="C168" s="102">
        <v>116</v>
      </c>
      <c r="D168" s="93">
        <v>156</v>
      </c>
      <c r="E168" s="105">
        <v>7.4500099999999998</v>
      </c>
      <c r="F168" s="108">
        <v>5.92441</v>
      </c>
      <c r="G168" s="107">
        <v>9.2144100000000009</v>
      </c>
      <c r="I168" s="43"/>
    </row>
    <row r="169" spans="1:9">
      <c r="A169" s="98" t="s">
        <v>229</v>
      </c>
      <c r="B169" s="93">
        <v>706</v>
      </c>
      <c r="C169" s="102">
        <v>280</v>
      </c>
      <c r="D169" s="93">
        <v>426</v>
      </c>
      <c r="E169" s="105">
        <v>7.0706100000000003</v>
      </c>
      <c r="F169" s="108">
        <v>5.2681100000000001</v>
      </c>
      <c r="G169" s="107">
        <v>9.1220599999999994</v>
      </c>
      <c r="I169" s="43"/>
    </row>
    <row r="170" spans="1:9">
      <c r="A170" s="98" t="s">
        <v>230</v>
      </c>
      <c r="B170" s="93">
        <v>423</v>
      </c>
      <c r="C170" s="102">
        <v>157</v>
      </c>
      <c r="D170" s="93">
        <v>266</v>
      </c>
      <c r="E170" s="105">
        <v>6.4403199999999998</v>
      </c>
      <c r="F170" s="108">
        <v>4.4767599999999996</v>
      </c>
      <c r="G170" s="107">
        <v>8.6899700000000006</v>
      </c>
      <c r="I170" s="43"/>
    </row>
    <row r="171" spans="1:9">
      <c r="A171" s="98" t="s">
        <v>231</v>
      </c>
      <c r="B171" s="93">
        <v>432</v>
      </c>
      <c r="C171" s="102">
        <v>195</v>
      </c>
      <c r="D171" s="93">
        <v>237</v>
      </c>
      <c r="E171" s="105">
        <v>8.2176100000000005</v>
      </c>
      <c r="F171" s="108">
        <v>6.9593100000000003</v>
      </c>
      <c r="G171" s="107">
        <v>9.6537699999999997</v>
      </c>
      <c r="I171" s="43"/>
    </row>
    <row r="172" spans="1:9">
      <c r="A172" s="98" t="s">
        <v>232</v>
      </c>
      <c r="B172" s="93">
        <v>688</v>
      </c>
      <c r="C172" s="102">
        <v>279</v>
      </c>
      <c r="D172" s="93">
        <v>409</v>
      </c>
      <c r="E172" s="105">
        <v>8.6846800000000002</v>
      </c>
      <c r="F172" s="108">
        <v>6.7309999999999999</v>
      </c>
      <c r="G172" s="107">
        <v>10.8287</v>
      </c>
      <c r="I172" s="43"/>
    </row>
    <row r="173" spans="1:9">
      <c r="A173" s="98" t="s">
        <v>233</v>
      </c>
      <c r="B173" s="93">
        <v>187</v>
      </c>
      <c r="C173" s="102">
        <v>74</v>
      </c>
      <c r="D173" s="93">
        <v>113</v>
      </c>
      <c r="E173" s="105">
        <v>7.7949099999999998</v>
      </c>
      <c r="F173" s="108">
        <v>5.7098800000000001</v>
      </c>
      <c r="G173" s="107">
        <v>10.24479</v>
      </c>
      <c r="I173" s="43"/>
    </row>
    <row r="174" spans="1:9" ht="12">
      <c r="A174" s="95" t="s">
        <v>254</v>
      </c>
      <c r="B174" s="94">
        <v>3463</v>
      </c>
      <c r="C174" s="101">
        <v>1605</v>
      </c>
      <c r="D174" s="94">
        <v>1858</v>
      </c>
      <c r="E174" s="104">
        <v>6.6511699999999996</v>
      </c>
      <c r="F174" s="109">
        <v>5.9512799999999997</v>
      </c>
      <c r="G174" s="106">
        <v>7.4032799999999996</v>
      </c>
      <c r="I174" s="43"/>
    </row>
    <row r="175" spans="1:9">
      <c r="A175" s="96" t="s">
        <v>336</v>
      </c>
      <c r="B175" s="93"/>
      <c r="C175" s="102"/>
      <c r="D175" s="93"/>
      <c r="E175" s="105"/>
      <c r="F175" s="108"/>
      <c r="G175" s="107"/>
      <c r="I175" s="43"/>
    </row>
    <row r="176" spans="1:9">
      <c r="A176" s="98" t="s">
        <v>255</v>
      </c>
      <c r="B176" s="93">
        <v>3463</v>
      </c>
      <c r="C176" s="102">
        <v>1605</v>
      </c>
      <c r="D176" s="93">
        <v>1858</v>
      </c>
      <c r="E176" s="105">
        <v>6.6511699999999996</v>
      </c>
      <c r="F176" s="108">
        <v>5.9512799999999997</v>
      </c>
      <c r="G176" s="107">
        <v>7.4032799999999996</v>
      </c>
      <c r="I176" s="43"/>
    </row>
    <row r="177" spans="1:9" ht="12">
      <c r="A177" s="95" t="s">
        <v>1676</v>
      </c>
      <c r="B177" s="94">
        <v>13353</v>
      </c>
      <c r="C177" s="101">
        <v>7169</v>
      </c>
      <c r="D177" s="94">
        <v>6184</v>
      </c>
      <c r="E177" s="104">
        <v>6.2371800000000004</v>
      </c>
      <c r="F177" s="109">
        <v>6.3403200000000002</v>
      </c>
      <c r="G177" s="106">
        <v>6.12174</v>
      </c>
      <c r="I177" s="43"/>
    </row>
    <row r="178" spans="1:9">
      <c r="A178" s="96" t="s">
        <v>121</v>
      </c>
      <c r="B178" s="93"/>
      <c r="C178" s="102"/>
      <c r="D178" s="93"/>
      <c r="E178" s="105"/>
      <c r="F178" s="108"/>
      <c r="G178" s="107"/>
      <c r="I178" s="43"/>
    </row>
    <row r="179" spans="1:9" ht="12">
      <c r="A179" s="95" t="s">
        <v>234</v>
      </c>
      <c r="B179" s="94">
        <v>7078</v>
      </c>
      <c r="C179" s="101">
        <v>3751</v>
      </c>
      <c r="D179" s="94">
        <v>3327</v>
      </c>
      <c r="E179" s="104">
        <v>5.9133599999999999</v>
      </c>
      <c r="F179" s="109">
        <v>5.9623900000000001</v>
      </c>
      <c r="G179" s="106">
        <v>5.8590400000000002</v>
      </c>
      <c r="I179" s="43"/>
    </row>
    <row r="180" spans="1:9">
      <c r="A180" s="96" t="s">
        <v>336</v>
      </c>
      <c r="B180" s="654"/>
      <c r="C180" s="655"/>
      <c r="D180" s="654"/>
      <c r="E180" s="105"/>
      <c r="F180" s="108"/>
      <c r="G180" s="107"/>
      <c r="I180" s="43"/>
    </row>
    <row r="181" spans="1:9">
      <c r="A181" s="99" t="s">
        <v>195</v>
      </c>
      <c r="B181" s="654"/>
      <c r="C181" s="655"/>
      <c r="D181" s="654"/>
      <c r="E181" s="105"/>
      <c r="F181" s="108"/>
      <c r="G181" s="107"/>
      <c r="I181" s="43"/>
    </row>
    <row r="182" spans="1:9">
      <c r="A182" s="97" t="s">
        <v>124</v>
      </c>
      <c r="B182" s="654"/>
      <c r="C182" s="655"/>
      <c r="D182" s="654"/>
      <c r="E182" s="105"/>
      <c r="F182" s="108"/>
      <c r="G182" s="107"/>
      <c r="I182" s="43"/>
    </row>
    <row r="183" spans="1:9">
      <c r="A183" s="98" t="s">
        <v>235</v>
      </c>
      <c r="B183" s="93">
        <v>1556</v>
      </c>
      <c r="C183" s="102">
        <v>828</v>
      </c>
      <c r="D183" s="93">
        <v>728</v>
      </c>
      <c r="E183" s="105">
        <v>7.4524600000000003</v>
      </c>
      <c r="F183" s="108">
        <v>7.6616999999999997</v>
      </c>
      <c r="G183" s="107">
        <v>7.2279600000000004</v>
      </c>
      <c r="I183" s="43"/>
    </row>
    <row r="184" spans="1:9">
      <c r="A184" s="656" t="s">
        <v>138</v>
      </c>
      <c r="B184" s="654"/>
      <c r="C184" s="655"/>
      <c r="D184" s="654"/>
      <c r="E184" s="105"/>
      <c r="F184" s="108"/>
      <c r="G184" s="107"/>
      <c r="I184" s="43"/>
    </row>
    <row r="185" spans="1:9">
      <c r="A185" s="657" t="s">
        <v>139</v>
      </c>
      <c r="B185" s="654"/>
      <c r="C185" s="655"/>
      <c r="D185" s="654"/>
      <c r="E185" s="105"/>
      <c r="F185" s="108"/>
      <c r="G185" s="107"/>
      <c r="I185" s="43"/>
    </row>
    <row r="186" spans="1:9">
      <c r="A186" s="98" t="s">
        <v>236</v>
      </c>
      <c r="B186" s="93">
        <v>416</v>
      </c>
      <c r="C186" s="102">
        <v>235</v>
      </c>
      <c r="D186" s="93">
        <v>181</v>
      </c>
      <c r="E186" s="105">
        <v>9.0415100000000006</v>
      </c>
      <c r="F186" s="108">
        <v>9.4872800000000002</v>
      </c>
      <c r="G186" s="107">
        <v>8.5216600000000007</v>
      </c>
      <c r="I186" s="43"/>
    </row>
    <row r="187" spans="1:9">
      <c r="A187" s="98" t="s">
        <v>237</v>
      </c>
      <c r="B187" s="93">
        <v>756</v>
      </c>
      <c r="C187" s="102">
        <v>435</v>
      </c>
      <c r="D187" s="93">
        <v>321</v>
      </c>
      <c r="E187" s="105">
        <v>7.0450100000000004</v>
      </c>
      <c r="F187" s="108">
        <v>7.6787299999999998</v>
      </c>
      <c r="G187" s="107">
        <v>6.33636</v>
      </c>
      <c r="I187" s="43"/>
    </row>
    <row r="188" spans="1:9">
      <c r="A188" s="99" t="s">
        <v>145</v>
      </c>
      <c r="B188" s="93"/>
      <c r="C188" s="102"/>
      <c r="D188" s="93"/>
      <c r="E188" s="105"/>
      <c r="F188" s="108"/>
      <c r="G188" s="107"/>
      <c r="I188" s="43"/>
    </row>
    <row r="189" spans="1:9">
      <c r="A189" s="657" t="s">
        <v>130</v>
      </c>
      <c r="B189" s="93"/>
      <c r="C189" s="102"/>
      <c r="D189" s="93"/>
      <c r="E189" s="105"/>
      <c r="F189" s="108"/>
      <c r="G189" s="107"/>
      <c r="I189" s="43"/>
    </row>
    <row r="190" spans="1:9">
      <c r="A190" s="98" t="s">
        <v>238</v>
      </c>
      <c r="B190" s="93">
        <v>686</v>
      </c>
      <c r="C190" s="102">
        <v>332</v>
      </c>
      <c r="D190" s="93">
        <v>354</v>
      </c>
      <c r="E190" s="105">
        <v>4.8432599999999999</v>
      </c>
      <c r="F190" s="108">
        <v>4.48346</v>
      </c>
      <c r="G190" s="107">
        <v>5.2374599999999996</v>
      </c>
      <c r="I190" s="43"/>
    </row>
    <row r="191" spans="1:9">
      <c r="A191" s="98" t="s">
        <v>239</v>
      </c>
      <c r="B191" s="93">
        <v>365</v>
      </c>
      <c r="C191" s="102">
        <v>258</v>
      </c>
      <c r="D191" s="93">
        <v>107</v>
      </c>
      <c r="E191" s="105">
        <v>7.5883599999999998</v>
      </c>
      <c r="F191" s="108">
        <v>10.373939999999999</v>
      </c>
      <c r="G191" s="107">
        <v>4.6061100000000001</v>
      </c>
      <c r="I191" s="43"/>
    </row>
    <row r="192" spans="1:9">
      <c r="A192" s="98" t="s">
        <v>240</v>
      </c>
      <c r="B192" s="93">
        <v>614</v>
      </c>
      <c r="C192" s="102">
        <v>293</v>
      </c>
      <c r="D192" s="93">
        <v>321</v>
      </c>
      <c r="E192" s="105">
        <v>5.3859599999999999</v>
      </c>
      <c r="F192" s="108">
        <v>4.8980300000000003</v>
      </c>
      <c r="G192" s="107">
        <v>5.9246999999999996</v>
      </c>
      <c r="I192" s="43"/>
    </row>
    <row r="193" spans="1:9">
      <c r="A193" s="98" t="s">
        <v>241</v>
      </c>
      <c r="B193" s="93">
        <v>300</v>
      </c>
      <c r="C193" s="102">
        <v>169</v>
      </c>
      <c r="D193" s="93">
        <v>131</v>
      </c>
      <c r="E193" s="105">
        <v>7.3439399999999999</v>
      </c>
      <c r="F193" s="108">
        <v>7.74519</v>
      </c>
      <c r="G193" s="107">
        <v>6.8838699999999999</v>
      </c>
      <c r="I193" s="43"/>
    </row>
    <row r="194" spans="1:9">
      <c r="A194" s="98" t="s">
        <v>242</v>
      </c>
      <c r="B194" s="93">
        <v>208</v>
      </c>
      <c r="C194" s="102">
        <v>99</v>
      </c>
      <c r="D194" s="93">
        <v>109</v>
      </c>
      <c r="E194" s="105">
        <v>5.5793999999999997</v>
      </c>
      <c r="F194" s="108">
        <v>5.0769200000000003</v>
      </c>
      <c r="G194" s="107">
        <v>6.1304800000000004</v>
      </c>
      <c r="I194" s="43"/>
    </row>
    <row r="195" spans="1:9">
      <c r="A195" s="98" t="s">
        <v>243</v>
      </c>
      <c r="B195" s="93">
        <v>253</v>
      </c>
      <c r="C195" s="102">
        <v>121</v>
      </c>
      <c r="D195" s="93">
        <v>132</v>
      </c>
      <c r="E195" s="105">
        <v>4.3049200000000001</v>
      </c>
      <c r="F195" s="108">
        <v>3.92475</v>
      </c>
      <c r="G195" s="107">
        <v>4.7244099999999998</v>
      </c>
      <c r="I195" s="43"/>
    </row>
    <row r="196" spans="1:9">
      <c r="A196" s="98" t="s">
        <v>235</v>
      </c>
      <c r="B196" s="93">
        <v>656</v>
      </c>
      <c r="C196" s="102">
        <v>332</v>
      </c>
      <c r="D196" s="93">
        <v>324</v>
      </c>
      <c r="E196" s="105">
        <v>4.3449499999999999</v>
      </c>
      <c r="F196" s="108">
        <v>4.18241</v>
      </c>
      <c r="G196" s="107">
        <v>4.5251400000000004</v>
      </c>
      <c r="I196" s="43"/>
    </row>
    <row r="197" spans="1:9">
      <c r="A197" s="98" t="s">
        <v>244</v>
      </c>
      <c r="B197" s="93">
        <v>297</v>
      </c>
      <c r="C197" s="102">
        <v>156</v>
      </c>
      <c r="D197" s="93">
        <v>141</v>
      </c>
      <c r="E197" s="105">
        <v>5.6186199999999999</v>
      </c>
      <c r="F197" s="108">
        <v>5.5143199999999997</v>
      </c>
      <c r="G197" s="107">
        <v>5.7387100000000002</v>
      </c>
      <c r="I197" s="43"/>
    </row>
    <row r="198" spans="1:9">
      <c r="A198" s="98" t="s">
        <v>245</v>
      </c>
      <c r="B198" s="93">
        <v>406</v>
      </c>
      <c r="C198" s="102">
        <v>211</v>
      </c>
      <c r="D198" s="93">
        <v>195</v>
      </c>
      <c r="E198" s="105">
        <v>4.3735900000000001</v>
      </c>
      <c r="F198" s="108">
        <v>4.2851299999999997</v>
      </c>
      <c r="G198" s="107">
        <v>4.4734999999999996</v>
      </c>
      <c r="I198" s="43"/>
    </row>
    <row r="199" spans="1:9">
      <c r="A199" s="98" t="s">
        <v>246</v>
      </c>
      <c r="B199" s="93">
        <v>167</v>
      </c>
      <c r="C199" s="102">
        <v>76</v>
      </c>
      <c r="D199" s="93">
        <v>91</v>
      </c>
      <c r="E199" s="105">
        <v>5.9621599999999999</v>
      </c>
      <c r="F199" s="108">
        <v>5.1316699999999997</v>
      </c>
      <c r="G199" s="107">
        <v>6.8939399999999997</v>
      </c>
      <c r="I199" s="43"/>
    </row>
    <row r="200" spans="1:9">
      <c r="A200" s="98" t="s">
        <v>247</v>
      </c>
      <c r="B200" s="93">
        <v>398</v>
      </c>
      <c r="C200" s="102">
        <v>206</v>
      </c>
      <c r="D200" s="93">
        <v>192</v>
      </c>
      <c r="E200" s="105">
        <v>5.7249699999999999</v>
      </c>
      <c r="F200" s="108">
        <v>5.5660600000000002</v>
      </c>
      <c r="G200" s="107">
        <v>5.9058799999999998</v>
      </c>
      <c r="I200" s="43"/>
    </row>
    <row r="201" spans="1:9" ht="12">
      <c r="A201" s="95" t="s">
        <v>281</v>
      </c>
      <c r="B201" s="94">
        <v>2601</v>
      </c>
      <c r="C201" s="101">
        <v>1243</v>
      </c>
      <c r="D201" s="94">
        <v>1358</v>
      </c>
      <c r="E201" s="104">
        <v>4.9680999999999997</v>
      </c>
      <c r="F201" s="109">
        <v>4.4117100000000002</v>
      </c>
      <c r="G201" s="106">
        <v>5.6164399999999999</v>
      </c>
      <c r="I201" s="43"/>
    </row>
    <row r="202" spans="1:9">
      <c r="A202" s="658" t="s">
        <v>336</v>
      </c>
      <c r="B202" s="654"/>
      <c r="C202" s="655"/>
      <c r="D202" s="654"/>
      <c r="E202" s="659"/>
      <c r="F202" s="655"/>
      <c r="G202" s="654"/>
      <c r="I202" s="43"/>
    </row>
    <row r="203" spans="1:9">
      <c r="A203" s="656" t="s">
        <v>282</v>
      </c>
      <c r="B203" s="654"/>
      <c r="C203" s="655"/>
      <c r="D203" s="654"/>
      <c r="E203" s="659"/>
      <c r="F203" s="655"/>
      <c r="G203" s="654"/>
      <c r="I203" s="43"/>
    </row>
    <row r="204" spans="1:9">
      <c r="A204" s="657" t="s">
        <v>207</v>
      </c>
      <c r="B204" s="654"/>
      <c r="C204" s="655"/>
      <c r="D204" s="654"/>
      <c r="E204" s="659"/>
      <c r="F204" s="655"/>
      <c r="G204" s="654"/>
      <c r="I204" s="43"/>
    </row>
    <row r="205" spans="1:9">
      <c r="A205" s="98" t="s">
        <v>283</v>
      </c>
      <c r="B205" s="93">
        <v>151</v>
      </c>
      <c r="C205" s="102">
        <v>61</v>
      </c>
      <c r="D205" s="93">
        <v>90</v>
      </c>
      <c r="E205" s="105">
        <v>4.4451000000000001</v>
      </c>
      <c r="F205" s="108">
        <v>3.4521799999999998</v>
      </c>
      <c r="G205" s="107">
        <v>5.5214699999999999</v>
      </c>
      <c r="I205" s="43"/>
    </row>
    <row r="206" spans="1:9">
      <c r="A206" s="98" t="s">
        <v>284</v>
      </c>
      <c r="B206" s="93">
        <v>327</v>
      </c>
      <c r="C206" s="102">
        <v>177</v>
      </c>
      <c r="D206" s="93">
        <v>150</v>
      </c>
      <c r="E206" s="105">
        <v>5.5983599999999996</v>
      </c>
      <c r="F206" s="108">
        <v>5.6658099999999996</v>
      </c>
      <c r="G206" s="107">
        <v>5.5207899999999999</v>
      </c>
      <c r="I206" s="43"/>
    </row>
    <row r="207" spans="1:9">
      <c r="A207" s="99" t="s">
        <v>159</v>
      </c>
      <c r="B207" s="93"/>
      <c r="C207" s="102"/>
      <c r="D207" s="93"/>
      <c r="E207" s="105"/>
      <c r="F207" s="108"/>
      <c r="G207" s="107"/>
      <c r="I207" s="43"/>
    </row>
    <row r="208" spans="1:9">
      <c r="A208" s="657" t="s">
        <v>428</v>
      </c>
      <c r="B208" s="93"/>
      <c r="C208" s="102"/>
      <c r="D208" s="93"/>
      <c r="E208" s="105"/>
      <c r="F208" s="108"/>
      <c r="G208" s="107"/>
      <c r="I208" s="43"/>
    </row>
    <row r="209" spans="1:9">
      <c r="A209" s="98" t="s">
        <v>285</v>
      </c>
      <c r="B209" s="93">
        <v>612</v>
      </c>
      <c r="C209" s="102">
        <v>304</v>
      </c>
      <c r="D209" s="93">
        <v>308</v>
      </c>
      <c r="E209" s="105">
        <v>6.1144999999999996</v>
      </c>
      <c r="F209" s="108">
        <v>5.66953</v>
      </c>
      <c r="G209" s="107">
        <v>6.6279300000000001</v>
      </c>
      <c r="I209" s="43"/>
    </row>
    <row r="210" spans="1:9">
      <c r="A210" s="99" t="s">
        <v>145</v>
      </c>
      <c r="B210" s="93"/>
      <c r="C210" s="102"/>
      <c r="D210" s="93"/>
      <c r="E210" s="105"/>
      <c r="F210" s="108"/>
      <c r="G210" s="107"/>
      <c r="I210" s="43"/>
    </row>
    <row r="211" spans="1:9">
      <c r="A211" s="657" t="s">
        <v>130</v>
      </c>
      <c r="B211" s="93"/>
      <c r="C211" s="102"/>
      <c r="D211" s="93"/>
      <c r="E211" s="105"/>
      <c r="F211" s="108"/>
      <c r="G211" s="107"/>
      <c r="I211" s="43"/>
    </row>
    <row r="212" spans="1:9">
      <c r="A212" s="98" t="s">
        <v>286</v>
      </c>
      <c r="B212" s="93">
        <v>281</v>
      </c>
      <c r="C212" s="102">
        <v>141</v>
      </c>
      <c r="D212" s="93">
        <v>140</v>
      </c>
      <c r="E212" s="105">
        <v>5.1465199999999998</v>
      </c>
      <c r="F212" s="108">
        <v>4.7586899999999996</v>
      </c>
      <c r="G212" s="107">
        <v>5.6067299999999998</v>
      </c>
      <c r="I212" s="43"/>
    </row>
    <row r="213" spans="1:9">
      <c r="A213" s="98" t="s">
        <v>287</v>
      </c>
      <c r="B213" s="93">
        <v>148</v>
      </c>
      <c r="C213" s="102">
        <v>66</v>
      </c>
      <c r="D213" s="93">
        <v>82</v>
      </c>
      <c r="E213" s="105">
        <v>3.5013000000000001</v>
      </c>
      <c r="F213" s="108">
        <v>2.89601</v>
      </c>
      <c r="G213" s="107">
        <v>4.2094500000000004</v>
      </c>
      <c r="I213" s="43"/>
    </row>
    <row r="214" spans="1:9">
      <c r="A214" s="98" t="s">
        <v>283</v>
      </c>
      <c r="B214" s="93">
        <v>256</v>
      </c>
      <c r="C214" s="102">
        <v>98</v>
      </c>
      <c r="D214" s="93">
        <v>158</v>
      </c>
      <c r="E214" s="105">
        <v>3.7383199999999999</v>
      </c>
      <c r="F214" s="108">
        <v>2.6465000000000001</v>
      </c>
      <c r="G214" s="107">
        <v>5.0238500000000004</v>
      </c>
      <c r="I214" s="43"/>
    </row>
    <row r="215" spans="1:9">
      <c r="A215" s="98" t="s">
        <v>288</v>
      </c>
      <c r="B215" s="93">
        <v>326</v>
      </c>
      <c r="C215" s="102">
        <v>145</v>
      </c>
      <c r="D215" s="93">
        <v>181</v>
      </c>
      <c r="E215" s="105">
        <v>4.3658799999999998</v>
      </c>
      <c r="F215" s="108">
        <v>3.6114600000000001</v>
      </c>
      <c r="G215" s="107">
        <v>5.2433399999999999</v>
      </c>
      <c r="I215" s="43"/>
    </row>
    <row r="216" spans="1:9">
      <c r="A216" s="98" t="s">
        <v>289</v>
      </c>
      <c r="B216" s="93">
        <v>300</v>
      </c>
      <c r="C216" s="102">
        <v>141</v>
      </c>
      <c r="D216" s="93">
        <v>159</v>
      </c>
      <c r="E216" s="105">
        <v>5.3888999999999996</v>
      </c>
      <c r="F216" s="108">
        <v>4.5779199999999998</v>
      </c>
      <c r="G216" s="107">
        <v>6.3932399999999996</v>
      </c>
      <c r="I216" s="43"/>
    </row>
    <row r="217" spans="1:9">
      <c r="A217" s="98" t="s">
        <v>290</v>
      </c>
      <c r="B217" s="93">
        <v>200</v>
      </c>
      <c r="C217" s="102">
        <v>110</v>
      </c>
      <c r="D217" s="93">
        <v>90</v>
      </c>
      <c r="E217" s="105">
        <v>5.6529100000000003</v>
      </c>
      <c r="F217" s="108">
        <v>5.8448500000000001</v>
      </c>
      <c r="G217" s="107">
        <v>5.4347799999999999</v>
      </c>
      <c r="I217" s="43"/>
    </row>
    <row r="218" spans="1:9" ht="12">
      <c r="A218" s="95" t="s">
        <v>248</v>
      </c>
      <c r="B218" s="94">
        <v>3674</v>
      </c>
      <c r="C218" s="101">
        <v>2175</v>
      </c>
      <c r="D218" s="94">
        <v>1499</v>
      </c>
      <c r="E218" s="104">
        <v>8.7397100000000005</v>
      </c>
      <c r="F218" s="109">
        <v>9.8935600000000008</v>
      </c>
      <c r="G218" s="106">
        <v>7.4748200000000002</v>
      </c>
      <c r="I218" s="43"/>
    </row>
    <row r="219" spans="1:9">
      <c r="A219" s="658" t="s">
        <v>336</v>
      </c>
      <c r="B219" s="654"/>
      <c r="C219" s="655"/>
      <c r="D219" s="654"/>
      <c r="E219" s="659"/>
      <c r="F219" s="655"/>
      <c r="G219" s="654"/>
      <c r="I219" s="43"/>
    </row>
    <row r="220" spans="1:9">
      <c r="A220" s="656" t="s">
        <v>195</v>
      </c>
      <c r="B220" s="654"/>
      <c r="C220" s="655"/>
      <c r="D220" s="654"/>
      <c r="E220" s="659"/>
      <c r="F220" s="655"/>
      <c r="G220" s="654"/>
      <c r="I220" s="43"/>
    </row>
    <row r="221" spans="1:9">
      <c r="A221" s="657" t="s">
        <v>124</v>
      </c>
      <c r="B221" s="654"/>
      <c r="C221" s="655"/>
      <c r="D221" s="654"/>
      <c r="E221" s="659"/>
      <c r="F221" s="655"/>
      <c r="G221" s="654"/>
      <c r="I221" s="43"/>
    </row>
    <row r="222" spans="1:9">
      <c r="A222" s="98" t="s">
        <v>249</v>
      </c>
      <c r="B222" s="93">
        <v>1614</v>
      </c>
      <c r="C222" s="102">
        <v>961</v>
      </c>
      <c r="D222" s="93">
        <v>653</v>
      </c>
      <c r="E222" s="105">
        <v>9.7217199999999995</v>
      </c>
      <c r="F222" s="108">
        <v>11.173120000000001</v>
      </c>
      <c r="G222" s="107">
        <v>8.1614799999999992</v>
      </c>
      <c r="I222" s="43"/>
    </row>
    <row r="223" spans="1:9">
      <c r="A223" s="99" t="s">
        <v>145</v>
      </c>
      <c r="B223" s="93"/>
      <c r="C223" s="102"/>
      <c r="D223" s="93"/>
      <c r="E223" s="105"/>
      <c r="F223" s="108"/>
      <c r="G223" s="107"/>
      <c r="I223" s="43"/>
    </row>
    <row r="224" spans="1:9">
      <c r="A224" s="97" t="s">
        <v>130</v>
      </c>
      <c r="B224" s="93"/>
      <c r="C224" s="102"/>
      <c r="D224" s="93"/>
      <c r="E224" s="105"/>
      <c r="F224" s="108"/>
      <c r="G224" s="107"/>
      <c r="I224" s="43"/>
    </row>
    <row r="225" spans="1:9">
      <c r="A225" s="98" t="s">
        <v>250</v>
      </c>
      <c r="B225" s="93">
        <v>390</v>
      </c>
      <c r="C225" s="102">
        <v>226</v>
      </c>
      <c r="D225" s="93">
        <v>164</v>
      </c>
      <c r="E225" s="105">
        <v>8.7463599999999992</v>
      </c>
      <c r="F225" s="108">
        <v>9.7708600000000008</v>
      </c>
      <c r="G225" s="107">
        <v>7.6421200000000002</v>
      </c>
      <c r="I225" s="43"/>
    </row>
    <row r="226" spans="1:9">
      <c r="A226" s="98" t="s">
        <v>251</v>
      </c>
      <c r="B226" s="93">
        <v>483</v>
      </c>
      <c r="C226" s="102">
        <v>270</v>
      </c>
      <c r="D226" s="93">
        <v>213</v>
      </c>
      <c r="E226" s="105">
        <v>5.8319200000000002</v>
      </c>
      <c r="F226" s="108">
        <v>6.1363599999999998</v>
      </c>
      <c r="G226" s="107">
        <v>5.4868600000000001</v>
      </c>
      <c r="I226" s="43"/>
    </row>
    <row r="227" spans="1:9">
      <c r="A227" s="98" t="s">
        <v>252</v>
      </c>
      <c r="B227" s="93">
        <v>521</v>
      </c>
      <c r="C227" s="102">
        <v>325</v>
      </c>
      <c r="D227" s="93">
        <v>196</v>
      </c>
      <c r="E227" s="105">
        <v>9.3941599999999994</v>
      </c>
      <c r="F227" s="108">
        <v>11.17991</v>
      </c>
      <c r="G227" s="107">
        <v>7.42706</v>
      </c>
      <c r="I227" s="43"/>
    </row>
    <row r="228" spans="1:9">
      <c r="A228" s="98" t="s">
        <v>253</v>
      </c>
      <c r="B228" s="93">
        <v>666</v>
      </c>
      <c r="C228" s="102">
        <v>393</v>
      </c>
      <c r="D228" s="93">
        <v>273</v>
      </c>
      <c r="E228" s="105">
        <v>9.3159899999999993</v>
      </c>
      <c r="F228" s="108">
        <v>10.44379</v>
      </c>
      <c r="G228" s="107">
        <v>8.0626099999999994</v>
      </c>
      <c r="I228" s="43"/>
    </row>
    <row r="229" spans="1:9" ht="12">
      <c r="A229" s="95" t="s">
        <v>256</v>
      </c>
      <c r="B229" s="94">
        <v>20430</v>
      </c>
      <c r="C229" s="101">
        <v>9176</v>
      </c>
      <c r="D229" s="94">
        <v>11254</v>
      </c>
      <c r="E229" s="104">
        <v>5.8964600000000003</v>
      </c>
      <c r="F229" s="109">
        <v>4.9821400000000002</v>
      </c>
      <c r="G229" s="106">
        <v>6.9340299999999999</v>
      </c>
      <c r="I229" s="43"/>
    </row>
    <row r="230" spans="1:9">
      <c r="A230" s="658" t="s">
        <v>121</v>
      </c>
      <c r="B230" s="93"/>
      <c r="C230" s="102"/>
      <c r="D230" s="93"/>
      <c r="E230" s="105"/>
      <c r="F230" s="108"/>
      <c r="G230" s="107"/>
      <c r="I230" s="43"/>
    </row>
    <row r="231" spans="1:9" ht="12">
      <c r="A231" s="95" t="s">
        <v>257</v>
      </c>
      <c r="B231" s="94">
        <v>4851</v>
      </c>
      <c r="C231" s="101">
        <v>2277</v>
      </c>
      <c r="D231" s="94">
        <v>2574</v>
      </c>
      <c r="E231" s="104">
        <v>6.1087999999999996</v>
      </c>
      <c r="F231" s="109">
        <v>5.3852700000000002</v>
      </c>
      <c r="G231" s="106">
        <v>6.9327699999999997</v>
      </c>
      <c r="I231" s="43"/>
    </row>
    <row r="232" spans="1:9">
      <c r="A232" s="658" t="s">
        <v>336</v>
      </c>
      <c r="B232" s="93"/>
      <c r="C232" s="102"/>
      <c r="D232" s="93"/>
      <c r="E232" s="105"/>
      <c r="F232" s="108"/>
      <c r="G232" s="107"/>
      <c r="I232" s="43"/>
    </row>
    <row r="233" spans="1:9">
      <c r="A233" s="656" t="s">
        <v>138</v>
      </c>
      <c r="B233" s="93"/>
      <c r="C233" s="102"/>
      <c r="D233" s="93"/>
      <c r="E233" s="105"/>
      <c r="F233" s="108"/>
      <c r="G233" s="107"/>
      <c r="I233" s="43"/>
    </row>
    <row r="234" spans="1:9">
      <c r="A234" s="657" t="s">
        <v>139</v>
      </c>
      <c r="B234" s="93"/>
      <c r="C234" s="102"/>
      <c r="D234" s="93"/>
      <c r="E234" s="105"/>
      <c r="F234" s="108"/>
      <c r="G234" s="107"/>
      <c r="I234" s="43"/>
    </row>
    <row r="235" spans="1:9">
      <c r="A235" s="98" t="s">
        <v>258</v>
      </c>
      <c r="B235" s="93">
        <v>420</v>
      </c>
      <c r="C235" s="102">
        <v>198</v>
      </c>
      <c r="D235" s="93">
        <v>222</v>
      </c>
      <c r="E235" s="105">
        <v>5.1736899999999997</v>
      </c>
      <c r="F235" s="108">
        <v>4.5329699999999997</v>
      </c>
      <c r="G235" s="107">
        <v>5.92</v>
      </c>
      <c r="I235" s="43"/>
    </row>
    <row r="236" spans="1:9">
      <c r="A236" s="98" t="s">
        <v>259</v>
      </c>
      <c r="B236" s="93">
        <v>1965</v>
      </c>
      <c r="C236" s="102">
        <v>938</v>
      </c>
      <c r="D236" s="93">
        <v>1027</v>
      </c>
      <c r="E236" s="105">
        <v>6.6470500000000001</v>
      </c>
      <c r="F236" s="108">
        <v>5.9851999999999999</v>
      </c>
      <c r="G236" s="107">
        <v>7.3938100000000002</v>
      </c>
      <c r="I236" s="43"/>
    </row>
    <row r="237" spans="1:9">
      <c r="A237" s="98" t="s">
        <v>260</v>
      </c>
      <c r="B237" s="93">
        <v>726</v>
      </c>
      <c r="C237" s="102">
        <v>306</v>
      </c>
      <c r="D237" s="93">
        <v>420</v>
      </c>
      <c r="E237" s="105">
        <v>5.0256100000000004</v>
      </c>
      <c r="F237" s="108">
        <v>3.9596300000000002</v>
      </c>
      <c r="G237" s="107">
        <v>6.2518599999999998</v>
      </c>
      <c r="I237" s="43"/>
    </row>
    <row r="238" spans="1:9">
      <c r="A238" s="98" t="s">
        <v>261</v>
      </c>
      <c r="B238" s="93">
        <v>1442</v>
      </c>
      <c r="C238" s="102">
        <v>692</v>
      </c>
      <c r="D238" s="93">
        <v>750</v>
      </c>
      <c r="E238" s="105">
        <v>6.7032400000000001</v>
      </c>
      <c r="F238" s="108">
        <v>6.0347099999999996</v>
      </c>
      <c r="G238" s="107">
        <v>7.4664000000000001</v>
      </c>
      <c r="I238" s="43"/>
    </row>
    <row r="239" spans="1:9">
      <c r="A239" s="656" t="s">
        <v>262</v>
      </c>
      <c r="B239" s="654"/>
      <c r="C239" s="655"/>
      <c r="D239" s="654"/>
      <c r="E239" s="105"/>
      <c r="F239" s="108"/>
      <c r="G239" s="107"/>
      <c r="I239" s="43"/>
    </row>
    <row r="240" spans="1:9">
      <c r="A240" s="97" t="s">
        <v>263</v>
      </c>
      <c r="B240" s="654"/>
      <c r="C240" s="655"/>
      <c r="D240" s="654"/>
      <c r="E240" s="105"/>
      <c r="F240" s="108"/>
      <c r="G240" s="107"/>
      <c r="I240" s="43"/>
    </row>
    <row r="241" spans="1:9">
      <c r="A241" s="98" t="s">
        <v>264</v>
      </c>
      <c r="B241" s="93">
        <v>298</v>
      </c>
      <c r="C241" s="102">
        <v>143</v>
      </c>
      <c r="D241" s="93">
        <v>155</v>
      </c>
      <c r="E241" s="105">
        <v>5.1628600000000002</v>
      </c>
      <c r="F241" s="108">
        <v>4.6931399999999996</v>
      </c>
      <c r="G241" s="107">
        <v>5.6880699999999997</v>
      </c>
      <c r="I241" s="43"/>
    </row>
    <row r="242" spans="1:9" ht="12">
      <c r="A242" s="95" t="s">
        <v>265</v>
      </c>
      <c r="B242" s="94">
        <v>5740</v>
      </c>
      <c r="C242" s="101">
        <v>2565</v>
      </c>
      <c r="D242" s="94">
        <v>3175</v>
      </c>
      <c r="E242" s="104">
        <v>8.1250199999999992</v>
      </c>
      <c r="F242" s="109">
        <v>6.8152799999999996</v>
      </c>
      <c r="G242" s="106">
        <v>9.6182999999999996</v>
      </c>
      <c r="I242" s="43"/>
    </row>
    <row r="243" spans="1:9">
      <c r="A243" s="658" t="s">
        <v>336</v>
      </c>
      <c r="B243" s="654"/>
      <c r="C243" s="655"/>
      <c r="D243" s="654"/>
      <c r="E243" s="659"/>
      <c r="F243" s="655"/>
      <c r="G243" s="654"/>
      <c r="I243" s="43"/>
    </row>
    <row r="244" spans="1:9">
      <c r="A244" s="656" t="s">
        <v>195</v>
      </c>
      <c r="B244" s="654"/>
      <c r="C244" s="655"/>
      <c r="D244" s="654"/>
      <c r="E244" s="659"/>
      <c r="F244" s="655"/>
      <c r="G244" s="654"/>
      <c r="I244" s="43"/>
    </row>
    <row r="245" spans="1:9">
      <c r="A245" s="97" t="s">
        <v>124</v>
      </c>
      <c r="B245" s="654"/>
      <c r="C245" s="655"/>
      <c r="D245" s="654"/>
      <c r="E245" s="659"/>
      <c r="F245" s="655"/>
      <c r="G245" s="654"/>
      <c r="I245" s="43"/>
    </row>
    <row r="246" spans="1:9">
      <c r="A246" s="98" t="s">
        <v>266</v>
      </c>
      <c r="B246" s="93">
        <v>486</v>
      </c>
      <c r="C246" s="102">
        <v>208</v>
      </c>
      <c r="D246" s="93">
        <v>278</v>
      </c>
      <c r="E246" s="105">
        <v>7.4861399999999998</v>
      </c>
      <c r="F246" s="108">
        <v>5.9942399999999996</v>
      </c>
      <c r="G246" s="107">
        <v>9.1992100000000008</v>
      </c>
      <c r="I246" s="43"/>
    </row>
    <row r="247" spans="1:9">
      <c r="A247" s="656" t="s">
        <v>138</v>
      </c>
      <c r="B247" s="93"/>
      <c r="C247" s="102"/>
      <c r="D247" s="93"/>
      <c r="E247" s="105"/>
      <c r="F247" s="108"/>
      <c r="G247" s="107"/>
      <c r="I247" s="43"/>
    </row>
    <row r="248" spans="1:9">
      <c r="A248" s="657" t="s">
        <v>139</v>
      </c>
      <c r="B248" s="93"/>
      <c r="C248" s="102"/>
      <c r="D248" s="93"/>
      <c r="E248" s="105"/>
      <c r="F248" s="108"/>
      <c r="G248" s="107"/>
      <c r="I248" s="43"/>
    </row>
    <row r="249" spans="1:9">
      <c r="A249" s="98" t="s">
        <v>267</v>
      </c>
      <c r="B249" s="93">
        <v>2727</v>
      </c>
      <c r="C249" s="102">
        <v>1233</v>
      </c>
      <c r="D249" s="93">
        <v>1494</v>
      </c>
      <c r="E249" s="105">
        <v>8.7356200000000008</v>
      </c>
      <c r="F249" s="108">
        <v>7.4672999999999998</v>
      </c>
      <c r="G249" s="107">
        <v>10.15981</v>
      </c>
      <c r="I249" s="43"/>
    </row>
    <row r="250" spans="1:9">
      <c r="A250" s="98" t="s">
        <v>268</v>
      </c>
      <c r="B250" s="93">
        <v>1011</v>
      </c>
      <c r="C250" s="102">
        <v>465</v>
      </c>
      <c r="D250" s="93">
        <v>546</v>
      </c>
      <c r="E250" s="105">
        <v>7.0023499999999999</v>
      </c>
      <c r="F250" s="108">
        <v>5.9868699999999997</v>
      </c>
      <c r="G250" s="107">
        <v>8.1846800000000002</v>
      </c>
      <c r="I250" s="43"/>
    </row>
    <row r="251" spans="1:9">
      <c r="A251" s="656" t="s">
        <v>145</v>
      </c>
      <c r="B251" s="93"/>
      <c r="C251" s="102"/>
      <c r="D251" s="93"/>
      <c r="E251" s="105"/>
      <c r="F251" s="108"/>
      <c r="G251" s="107"/>
      <c r="I251" s="43"/>
    </row>
    <row r="252" spans="1:9">
      <c r="A252" s="657" t="s">
        <v>130</v>
      </c>
      <c r="B252" s="93"/>
      <c r="C252" s="102"/>
      <c r="D252" s="93"/>
      <c r="E252" s="105"/>
      <c r="F252" s="108"/>
      <c r="G252" s="107"/>
      <c r="I252" s="43"/>
    </row>
    <row r="253" spans="1:9">
      <c r="A253" s="98" t="s">
        <v>269</v>
      </c>
      <c r="B253" s="93">
        <v>382</v>
      </c>
      <c r="C253" s="102">
        <v>137</v>
      </c>
      <c r="D253" s="93">
        <v>245</v>
      </c>
      <c r="E253" s="105">
        <v>7.9633099999999999</v>
      </c>
      <c r="F253" s="108">
        <v>5.4043400000000004</v>
      </c>
      <c r="G253" s="107">
        <v>10.83112</v>
      </c>
      <c r="I253" s="43"/>
    </row>
    <row r="254" spans="1:9">
      <c r="A254" s="98" t="s">
        <v>270</v>
      </c>
      <c r="B254" s="93">
        <v>875</v>
      </c>
      <c r="C254" s="102">
        <v>393</v>
      </c>
      <c r="D254" s="93">
        <v>482</v>
      </c>
      <c r="E254" s="105">
        <v>9.3432999999999993</v>
      </c>
      <c r="F254" s="108">
        <v>7.8947399999999996</v>
      </c>
      <c r="G254" s="107">
        <v>10.98701</v>
      </c>
      <c r="I254" s="43"/>
    </row>
    <row r="255" spans="1:9">
      <c r="A255" s="98" t="s">
        <v>271</v>
      </c>
      <c r="B255" s="93">
        <v>259</v>
      </c>
      <c r="C255" s="102">
        <v>129</v>
      </c>
      <c r="D255" s="93">
        <v>130</v>
      </c>
      <c r="E255" s="105">
        <v>5.97187</v>
      </c>
      <c r="F255" s="108">
        <v>5.4338699999999998</v>
      </c>
      <c r="G255" s="107">
        <v>6.6225199999999997</v>
      </c>
      <c r="I255" s="43"/>
    </row>
    <row r="256" spans="1:9" ht="12">
      <c r="A256" s="95" t="s">
        <v>272</v>
      </c>
      <c r="B256" s="94">
        <v>4737</v>
      </c>
      <c r="C256" s="101">
        <v>1974</v>
      </c>
      <c r="D256" s="94">
        <v>2763</v>
      </c>
      <c r="E256" s="104">
        <v>4.90876</v>
      </c>
      <c r="F256" s="109">
        <v>3.8559999999999999</v>
      </c>
      <c r="G256" s="106">
        <v>6.0982599999999998</v>
      </c>
      <c r="I256" s="43"/>
    </row>
    <row r="257" spans="1:9">
      <c r="A257" s="658" t="s">
        <v>336</v>
      </c>
      <c r="B257" s="654"/>
      <c r="C257" s="655"/>
      <c r="D257" s="654"/>
      <c r="E257" s="659"/>
      <c r="F257" s="655"/>
      <c r="G257" s="654"/>
      <c r="I257" s="43"/>
    </row>
    <row r="258" spans="1:9">
      <c r="A258" s="99" t="s">
        <v>195</v>
      </c>
      <c r="B258" s="654"/>
      <c r="C258" s="655"/>
      <c r="D258" s="654"/>
      <c r="E258" s="659"/>
      <c r="F258" s="655"/>
      <c r="G258" s="654"/>
      <c r="I258" s="43"/>
    </row>
    <row r="259" spans="1:9">
      <c r="A259" s="97" t="s">
        <v>124</v>
      </c>
      <c r="B259" s="654"/>
      <c r="C259" s="655"/>
      <c r="D259" s="654"/>
      <c r="E259" s="659"/>
      <c r="F259" s="655"/>
      <c r="G259" s="654"/>
      <c r="I259" s="43"/>
    </row>
    <row r="260" spans="1:9">
      <c r="A260" s="98" t="s">
        <v>273</v>
      </c>
      <c r="B260" s="93">
        <v>1360</v>
      </c>
      <c r="C260" s="102">
        <v>554</v>
      </c>
      <c r="D260" s="93">
        <v>806</v>
      </c>
      <c r="E260" s="105">
        <v>5.8144499999999999</v>
      </c>
      <c r="F260" s="108">
        <v>4.4843799999999998</v>
      </c>
      <c r="G260" s="107">
        <v>7.3033700000000001</v>
      </c>
      <c r="I260" s="43"/>
    </row>
    <row r="261" spans="1:9">
      <c r="A261" s="656" t="s">
        <v>138</v>
      </c>
      <c r="B261" s="93"/>
      <c r="C261" s="102"/>
      <c r="D261" s="93"/>
      <c r="E261" s="105"/>
      <c r="F261" s="108"/>
      <c r="G261" s="107"/>
      <c r="I261" s="43"/>
    </row>
    <row r="262" spans="1:9">
      <c r="A262" s="657" t="s">
        <v>139</v>
      </c>
      <c r="B262" s="93"/>
      <c r="C262" s="102"/>
      <c r="D262" s="93"/>
      <c r="E262" s="105"/>
      <c r="F262" s="108"/>
      <c r="G262" s="107"/>
      <c r="I262" s="43"/>
    </row>
    <row r="263" spans="1:9">
      <c r="A263" s="98" t="s">
        <v>274</v>
      </c>
      <c r="B263" s="93">
        <v>498</v>
      </c>
      <c r="C263" s="102">
        <v>180</v>
      </c>
      <c r="D263" s="93">
        <v>318</v>
      </c>
      <c r="E263" s="105">
        <v>3.6512899999999999</v>
      </c>
      <c r="F263" s="108">
        <v>2.47559</v>
      </c>
      <c r="G263" s="107">
        <v>4.9937199999999997</v>
      </c>
      <c r="I263" s="43"/>
    </row>
    <row r="264" spans="1:9">
      <c r="A264" s="98" t="s">
        <v>275</v>
      </c>
      <c r="B264" s="93">
        <v>324</v>
      </c>
      <c r="C264" s="102">
        <v>121</v>
      </c>
      <c r="D264" s="93">
        <v>203</v>
      </c>
      <c r="E264" s="105">
        <v>3.9026700000000001</v>
      </c>
      <c r="F264" s="108">
        <v>2.7117900000000001</v>
      </c>
      <c r="G264" s="107">
        <v>5.2864599999999999</v>
      </c>
      <c r="I264" s="43"/>
    </row>
    <row r="265" spans="1:9">
      <c r="A265" s="98" t="s">
        <v>276</v>
      </c>
      <c r="B265" s="93">
        <v>1340</v>
      </c>
      <c r="C265" s="102">
        <v>610</v>
      </c>
      <c r="D265" s="93">
        <v>730</v>
      </c>
      <c r="E265" s="105">
        <v>6.2025600000000001</v>
      </c>
      <c r="F265" s="108">
        <v>5.3438499999999998</v>
      </c>
      <c r="G265" s="107">
        <v>7.1645899999999996</v>
      </c>
      <c r="I265" s="43"/>
    </row>
    <row r="266" spans="1:9">
      <c r="A266" s="98" t="s">
        <v>277</v>
      </c>
      <c r="B266" s="93">
        <v>340</v>
      </c>
      <c r="C266" s="102">
        <v>149</v>
      </c>
      <c r="D266" s="93">
        <v>191</v>
      </c>
      <c r="E266" s="105">
        <v>5.6884699999999997</v>
      </c>
      <c r="F266" s="108">
        <v>4.6273299999999997</v>
      </c>
      <c r="G266" s="107">
        <v>6.9278199999999996</v>
      </c>
      <c r="I266" s="43"/>
    </row>
    <row r="267" spans="1:9">
      <c r="A267" s="99" t="s">
        <v>145</v>
      </c>
      <c r="B267" s="93"/>
      <c r="C267" s="102"/>
      <c r="D267" s="93"/>
      <c r="E267" s="105"/>
      <c r="F267" s="108"/>
      <c r="G267" s="107"/>
      <c r="I267" s="43"/>
    </row>
    <row r="268" spans="1:9">
      <c r="A268" s="97" t="s">
        <v>130</v>
      </c>
      <c r="B268" s="93"/>
      <c r="C268" s="102"/>
      <c r="D268" s="93"/>
      <c r="E268" s="105"/>
      <c r="F268" s="108"/>
      <c r="G268" s="107"/>
      <c r="I268" s="43"/>
    </row>
    <row r="269" spans="1:9">
      <c r="A269" s="98" t="s">
        <v>278</v>
      </c>
      <c r="B269" s="93">
        <v>201</v>
      </c>
      <c r="C269" s="102">
        <v>77</v>
      </c>
      <c r="D269" s="93">
        <v>124</v>
      </c>
      <c r="E269" s="105">
        <v>3.8833099999999998</v>
      </c>
      <c r="F269" s="108">
        <v>2.8050999999999999</v>
      </c>
      <c r="G269" s="107">
        <v>5.1007800000000003</v>
      </c>
      <c r="I269" s="43"/>
    </row>
    <row r="270" spans="1:9">
      <c r="A270" s="98" t="s">
        <v>273</v>
      </c>
      <c r="B270" s="93">
        <v>406</v>
      </c>
      <c r="C270" s="102">
        <v>159</v>
      </c>
      <c r="D270" s="93">
        <v>247</v>
      </c>
      <c r="E270" s="105">
        <v>3.53043</v>
      </c>
      <c r="F270" s="108">
        <v>2.6250599999999999</v>
      </c>
      <c r="G270" s="107">
        <v>4.5379399999999999</v>
      </c>
      <c r="I270" s="43"/>
    </row>
    <row r="271" spans="1:9">
      <c r="A271" s="98" t="s">
        <v>279</v>
      </c>
      <c r="B271" s="93">
        <v>69</v>
      </c>
      <c r="C271" s="102">
        <v>35</v>
      </c>
      <c r="D271" s="93">
        <v>34</v>
      </c>
      <c r="E271" s="105">
        <v>2.5386299999999999</v>
      </c>
      <c r="F271" s="108">
        <v>2.4544199999999998</v>
      </c>
      <c r="G271" s="107">
        <v>2.63158</v>
      </c>
      <c r="I271" s="43"/>
    </row>
    <row r="272" spans="1:9">
      <c r="A272" s="98" t="s">
        <v>280</v>
      </c>
      <c r="B272" s="93">
        <v>199</v>
      </c>
      <c r="C272" s="102">
        <v>89</v>
      </c>
      <c r="D272" s="93">
        <v>110</v>
      </c>
      <c r="E272" s="105">
        <v>4.7437399999999998</v>
      </c>
      <c r="F272" s="108">
        <v>3.9679000000000002</v>
      </c>
      <c r="G272" s="107">
        <v>5.6352500000000001</v>
      </c>
      <c r="I272" s="43"/>
    </row>
    <row r="273" spans="1:9" ht="12">
      <c r="A273" s="95" t="s">
        <v>291</v>
      </c>
      <c r="B273" s="94">
        <v>5102</v>
      </c>
      <c r="C273" s="101">
        <v>2360</v>
      </c>
      <c r="D273" s="94">
        <v>2742</v>
      </c>
      <c r="E273" s="104">
        <v>5.1059799999999997</v>
      </c>
      <c r="F273" s="109">
        <v>4.4472100000000001</v>
      </c>
      <c r="G273" s="106">
        <v>5.8521000000000001</v>
      </c>
      <c r="I273" s="43"/>
    </row>
    <row r="274" spans="1:9">
      <c r="A274" s="658" t="s">
        <v>336</v>
      </c>
      <c r="B274" s="654"/>
      <c r="C274" s="655"/>
      <c r="D274" s="654"/>
      <c r="E274" s="659"/>
      <c r="F274" s="655"/>
      <c r="G274" s="654"/>
      <c r="I274" s="43"/>
    </row>
    <row r="275" spans="1:9">
      <c r="A275" s="656" t="s">
        <v>138</v>
      </c>
      <c r="B275" s="654"/>
      <c r="C275" s="655"/>
      <c r="D275" s="654"/>
      <c r="E275" s="659"/>
      <c r="F275" s="655"/>
      <c r="G275" s="654"/>
      <c r="I275" s="43"/>
    </row>
    <row r="276" spans="1:9">
      <c r="A276" s="97" t="s">
        <v>139</v>
      </c>
      <c r="B276" s="654"/>
      <c r="C276" s="655"/>
      <c r="D276" s="654"/>
      <c r="E276" s="659"/>
      <c r="F276" s="655"/>
      <c r="G276" s="654"/>
      <c r="I276" s="43"/>
    </row>
    <row r="277" spans="1:9">
      <c r="A277" s="98" t="s">
        <v>292</v>
      </c>
      <c r="B277" s="93">
        <v>1964</v>
      </c>
      <c r="C277" s="102">
        <v>932</v>
      </c>
      <c r="D277" s="93">
        <v>1032</v>
      </c>
      <c r="E277" s="105">
        <v>7.19862</v>
      </c>
      <c r="F277" s="108">
        <v>6.3875000000000002</v>
      </c>
      <c r="G277" s="107">
        <v>8.1311099999999996</v>
      </c>
      <c r="I277" s="43"/>
    </row>
    <row r="278" spans="1:9">
      <c r="A278" s="98" t="s">
        <v>293</v>
      </c>
      <c r="B278" s="93">
        <v>451</v>
      </c>
      <c r="C278" s="102">
        <v>174</v>
      </c>
      <c r="D278" s="93">
        <v>277</v>
      </c>
      <c r="E278" s="105">
        <v>3.5609899999999999</v>
      </c>
      <c r="F278" s="108">
        <v>2.59314</v>
      </c>
      <c r="G278" s="107">
        <v>4.6515500000000003</v>
      </c>
      <c r="I278" s="43"/>
    </row>
    <row r="279" spans="1:9">
      <c r="A279" s="98" t="s">
        <v>294</v>
      </c>
      <c r="B279" s="93">
        <v>1135</v>
      </c>
      <c r="C279" s="102">
        <v>550</v>
      </c>
      <c r="D279" s="93">
        <v>585</v>
      </c>
      <c r="E279" s="105">
        <v>4.8050499999999996</v>
      </c>
      <c r="F279" s="108">
        <v>4.4354800000000001</v>
      </c>
      <c r="G279" s="107">
        <v>5.2134400000000003</v>
      </c>
      <c r="I279" s="43"/>
    </row>
    <row r="280" spans="1:9">
      <c r="A280" s="656" t="s">
        <v>145</v>
      </c>
      <c r="B280" s="93"/>
      <c r="C280" s="102"/>
      <c r="D280" s="93"/>
      <c r="E280" s="105"/>
      <c r="F280" s="108"/>
      <c r="G280" s="107"/>
      <c r="I280" s="43"/>
    </row>
    <row r="281" spans="1:9">
      <c r="A281" s="657" t="s">
        <v>130</v>
      </c>
      <c r="B281" s="93"/>
      <c r="C281" s="102"/>
      <c r="D281" s="93"/>
      <c r="E281" s="105"/>
      <c r="F281" s="108"/>
      <c r="G281" s="107"/>
      <c r="I281" s="43"/>
    </row>
    <row r="282" spans="1:9">
      <c r="A282" s="98" t="s">
        <v>295</v>
      </c>
      <c r="B282" s="93">
        <v>212</v>
      </c>
      <c r="C282" s="102">
        <v>94</v>
      </c>
      <c r="D282" s="93">
        <v>118</v>
      </c>
      <c r="E282" s="105">
        <v>3.2975599999999998</v>
      </c>
      <c r="F282" s="108">
        <v>2.7469299999999999</v>
      </c>
      <c r="G282" s="107">
        <v>3.9241799999999998</v>
      </c>
      <c r="I282" s="43"/>
    </row>
    <row r="283" spans="1:9">
      <c r="A283" s="98" t="s">
        <v>296</v>
      </c>
      <c r="B283" s="93">
        <v>177</v>
      </c>
      <c r="C283" s="102">
        <v>77</v>
      </c>
      <c r="D283" s="93">
        <v>100</v>
      </c>
      <c r="E283" s="105">
        <v>4.5548099999999998</v>
      </c>
      <c r="F283" s="108">
        <v>3.7671199999999998</v>
      </c>
      <c r="G283" s="107">
        <v>5.4288800000000004</v>
      </c>
      <c r="I283" s="43"/>
    </row>
    <row r="284" spans="1:9">
      <c r="A284" s="98" t="s">
        <v>297</v>
      </c>
      <c r="B284" s="93">
        <v>134</v>
      </c>
      <c r="C284" s="102">
        <v>62</v>
      </c>
      <c r="D284" s="93">
        <v>72</v>
      </c>
      <c r="E284" s="105">
        <v>5.2922599999999997</v>
      </c>
      <c r="F284" s="108">
        <v>4.5421199999999997</v>
      </c>
      <c r="G284" s="107">
        <v>6.16967</v>
      </c>
      <c r="I284" s="43"/>
    </row>
    <row r="285" spans="1:9">
      <c r="A285" s="98" t="s">
        <v>246</v>
      </c>
      <c r="B285" s="93">
        <v>240</v>
      </c>
      <c r="C285" s="102">
        <v>117</v>
      </c>
      <c r="D285" s="93">
        <v>123</v>
      </c>
      <c r="E285" s="105">
        <v>3.6657999999999999</v>
      </c>
      <c r="F285" s="108">
        <v>3.4250600000000002</v>
      </c>
      <c r="G285" s="107">
        <v>3.9284599999999998</v>
      </c>
      <c r="I285" s="43"/>
    </row>
    <row r="286" spans="1:9">
      <c r="A286" s="98" t="s">
        <v>298</v>
      </c>
      <c r="B286" s="93">
        <v>200</v>
      </c>
      <c r="C286" s="102">
        <v>86</v>
      </c>
      <c r="D286" s="93">
        <v>114</v>
      </c>
      <c r="E286" s="105">
        <v>4.6104200000000004</v>
      </c>
      <c r="F286" s="108">
        <v>3.7021099999999998</v>
      </c>
      <c r="G286" s="107">
        <v>5.6575699999999998</v>
      </c>
      <c r="I286" s="43"/>
    </row>
    <row r="287" spans="1:9">
      <c r="A287" s="98" t="s">
        <v>299</v>
      </c>
      <c r="B287" s="93">
        <v>222</v>
      </c>
      <c r="C287" s="102">
        <v>98</v>
      </c>
      <c r="D287" s="93">
        <v>124</v>
      </c>
      <c r="E287" s="105">
        <v>4.4320199999999996</v>
      </c>
      <c r="F287" s="108">
        <v>3.7023000000000001</v>
      </c>
      <c r="G287" s="107">
        <v>5.24979</v>
      </c>
      <c r="I287" s="43"/>
    </row>
    <row r="288" spans="1:9">
      <c r="A288" s="98" t="s">
        <v>300</v>
      </c>
      <c r="B288" s="93">
        <v>367</v>
      </c>
      <c r="C288" s="102">
        <v>170</v>
      </c>
      <c r="D288" s="93">
        <v>197</v>
      </c>
      <c r="E288" s="105">
        <v>4.8213299999999997</v>
      </c>
      <c r="F288" s="108">
        <v>4.0973699999999997</v>
      </c>
      <c r="G288" s="107">
        <v>5.6887100000000004</v>
      </c>
      <c r="I288" s="43"/>
    </row>
    <row r="289" spans="1:9" ht="12">
      <c r="A289" s="95" t="s">
        <v>301</v>
      </c>
      <c r="B289" s="94">
        <v>20300</v>
      </c>
      <c r="C289" s="101">
        <v>8754</v>
      </c>
      <c r="D289" s="94">
        <v>11546</v>
      </c>
      <c r="E289" s="104">
        <v>6.9459400000000002</v>
      </c>
      <c r="F289" s="109">
        <v>5.6418499999999998</v>
      </c>
      <c r="G289" s="106">
        <v>8.4219000000000008</v>
      </c>
      <c r="I289" s="43"/>
    </row>
    <row r="290" spans="1:9">
      <c r="A290" s="660" t="s">
        <v>121</v>
      </c>
      <c r="B290" s="654"/>
      <c r="C290" s="655"/>
      <c r="D290" s="654"/>
      <c r="E290" s="659"/>
      <c r="F290" s="655"/>
      <c r="G290" s="654"/>
      <c r="I290" s="43"/>
    </row>
    <row r="291" spans="1:9" ht="12">
      <c r="A291" s="405" t="s">
        <v>302</v>
      </c>
      <c r="B291" s="94">
        <v>3712</v>
      </c>
      <c r="C291" s="101">
        <v>1631</v>
      </c>
      <c r="D291" s="94">
        <v>2081</v>
      </c>
      <c r="E291" s="104">
        <v>6.32972</v>
      </c>
      <c r="F291" s="109">
        <v>5.2141900000000003</v>
      </c>
      <c r="G291" s="106">
        <v>7.6048799999999996</v>
      </c>
      <c r="I291" s="43"/>
    </row>
    <row r="292" spans="1:9">
      <c r="A292" s="660" t="s">
        <v>336</v>
      </c>
      <c r="B292" s="93"/>
      <c r="C292" s="102"/>
      <c r="D292" s="93"/>
      <c r="E292" s="105"/>
      <c r="F292" s="108"/>
      <c r="G292" s="107"/>
      <c r="I292" s="43"/>
    </row>
    <row r="293" spans="1:9">
      <c r="A293" s="407" t="s">
        <v>138</v>
      </c>
      <c r="B293" s="93"/>
      <c r="C293" s="102"/>
      <c r="D293" s="93"/>
      <c r="E293" s="105"/>
      <c r="F293" s="108"/>
      <c r="G293" s="107"/>
      <c r="I293" s="43"/>
    </row>
    <row r="294" spans="1:9">
      <c r="A294" s="409" t="s">
        <v>139</v>
      </c>
      <c r="B294" s="93"/>
      <c r="C294" s="102"/>
      <c r="D294" s="93"/>
      <c r="E294" s="105"/>
      <c r="F294" s="108"/>
      <c r="G294" s="107"/>
      <c r="I294" s="43"/>
    </row>
    <row r="295" spans="1:9">
      <c r="A295" s="408" t="s">
        <v>303</v>
      </c>
      <c r="B295" s="93">
        <v>1681</v>
      </c>
      <c r="C295" s="102">
        <v>731</v>
      </c>
      <c r="D295" s="93">
        <v>950</v>
      </c>
      <c r="E295" s="105">
        <v>7.2874699999999999</v>
      </c>
      <c r="F295" s="108">
        <v>5.9493799999999997</v>
      </c>
      <c r="G295" s="107">
        <v>8.8126200000000008</v>
      </c>
      <c r="I295" s="43"/>
    </row>
    <row r="296" spans="1:9">
      <c r="A296" s="408" t="s">
        <v>304</v>
      </c>
      <c r="B296" s="93">
        <v>351</v>
      </c>
      <c r="C296" s="102">
        <v>157</v>
      </c>
      <c r="D296" s="93">
        <v>194</v>
      </c>
      <c r="E296" s="105">
        <v>5.7758799999999999</v>
      </c>
      <c r="F296" s="108">
        <v>4.8501700000000003</v>
      </c>
      <c r="G296" s="107">
        <v>6.8309899999999999</v>
      </c>
      <c r="I296" s="43"/>
    </row>
    <row r="297" spans="1:9">
      <c r="A297" s="407" t="s">
        <v>145</v>
      </c>
      <c r="B297" s="93"/>
      <c r="C297" s="102"/>
      <c r="D297" s="93"/>
      <c r="E297" s="105"/>
      <c r="F297" s="108"/>
      <c r="G297" s="107"/>
      <c r="I297" s="43"/>
    </row>
    <row r="298" spans="1:9">
      <c r="A298" s="409" t="s">
        <v>130</v>
      </c>
      <c r="B298" s="93"/>
      <c r="C298" s="102"/>
      <c r="D298" s="93"/>
      <c r="E298" s="105"/>
      <c r="F298" s="108"/>
      <c r="G298" s="107"/>
      <c r="I298" s="43"/>
    </row>
    <row r="299" spans="1:9">
      <c r="A299" s="408" t="s">
        <v>305</v>
      </c>
      <c r="B299" s="93">
        <v>381</v>
      </c>
      <c r="C299" s="102">
        <v>166</v>
      </c>
      <c r="D299" s="93">
        <v>215</v>
      </c>
      <c r="E299" s="105">
        <v>7.0282200000000001</v>
      </c>
      <c r="F299" s="108">
        <v>5.71035</v>
      </c>
      <c r="G299" s="107">
        <v>8.5521100000000008</v>
      </c>
      <c r="I299" s="43"/>
    </row>
    <row r="300" spans="1:9">
      <c r="A300" s="408" t="s">
        <v>306</v>
      </c>
      <c r="B300" s="93">
        <v>549</v>
      </c>
      <c r="C300" s="102">
        <v>227</v>
      </c>
      <c r="D300" s="93">
        <v>322</v>
      </c>
      <c r="E300" s="105">
        <v>5.88551</v>
      </c>
      <c r="F300" s="108">
        <v>4.6166400000000003</v>
      </c>
      <c r="G300" s="107">
        <v>7.2999299999999998</v>
      </c>
      <c r="I300" s="43"/>
    </row>
    <row r="301" spans="1:9">
      <c r="A301" s="408" t="s">
        <v>307</v>
      </c>
      <c r="B301" s="93">
        <v>266</v>
      </c>
      <c r="C301" s="102">
        <v>115</v>
      </c>
      <c r="D301" s="93">
        <v>151</v>
      </c>
      <c r="E301" s="105">
        <v>5.4811500000000004</v>
      </c>
      <c r="F301" s="108">
        <v>4.4078200000000001</v>
      </c>
      <c r="G301" s="107">
        <v>6.7290599999999996</v>
      </c>
      <c r="I301" s="43"/>
    </row>
    <row r="302" spans="1:9">
      <c r="A302" s="408" t="s">
        <v>308</v>
      </c>
      <c r="B302" s="93">
        <v>157</v>
      </c>
      <c r="C302" s="102">
        <v>79</v>
      </c>
      <c r="D302" s="93">
        <v>78</v>
      </c>
      <c r="E302" s="105">
        <v>4.1359300000000001</v>
      </c>
      <c r="F302" s="108">
        <v>3.9342600000000001</v>
      </c>
      <c r="G302" s="107">
        <v>4.3624200000000002</v>
      </c>
      <c r="I302" s="43"/>
    </row>
    <row r="303" spans="1:9">
      <c r="A303" s="408" t="s">
        <v>309</v>
      </c>
      <c r="B303" s="93">
        <v>327</v>
      </c>
      <c r="C303" s="102">
        <v>156</v>
      </c>
      <c r="D303" s="93">
        <v>171</v>
      </c>
      <c r="E303" s="105">
        <v>5.3589000000000002</v>
      </c>
      <c r="F303" s="108">
        <v>4.7058799999999996</v>
      </c>
      <c r="G303" s="107">
        <v>6.1356299999999999</v>
      </c>
      <c r="I303" s="43"/>
    </row>
    <row r="304" spans="1:9" ht="12">
      <c r="A304" s="405" t="s">
        <v>310</v>
      </c>
      <c r="B304" s="94">
        <v>3850</v>
      </c>
      <c r="C304" s="101">
        <v>1869</v>
      </c>
      <c r="D304" s="94">
        <v>1981</v>
      </c>
      <c r="E304" s="104">
        <v>10.055630000000001</v>
      </c>
      <c r="F304" s="109">
        <v>9.1113</v>
      </c>
      <c r="G304" s="106">
        <v>11.145490000000001</v>
      </c>
      <c r="I304" s="43"/>
    </row>
    <row r="305" spans="1:9">
      <c r="A305" s="660" t="s">
        <v>336</v>
      </c>
      <c r="B305" s="93"/>
      <c r="C305" s="102"/>
      <c r="D305" s="93"/>
      <c r="E305" s="105"/>
      <c r="F305" s="108"/>
      <c r="G305" s="107"/>
      <c r="I305" s="43"/>
    </row>
    <row r="306" spans="1:9">
      <c r="A306" s="661" t="s">
        <v>138</v>
      </c>
      <c r="B306" s="93"/>
      <c r="C306" s="102"/>
      <c r="D306" s="93"/>
      <c r="E306" s="105"/>
      <c r="F306" s="108"/>
      <c r="G306" s="107"/>
      <c r="I306" s="43"/>
    </row>
    <row r="307" spans="1:9">
      <c r="A307" s="662" t="s">
        <v>139</v>
      </c>
      <c r="B307" s="93"/>
      <c r="C307" s="102"/>
      <c r="D307" s="93"/>
      <c r="E307" s="105"/>
      <c r="F307" s="108"/>
      <c r="G307" s="107"/>
      <c r="I307" s="43"/>
    </row>
    <row r="308" spans="1:9">
      <c r="A308" s="408" t="s">
        <v>311</v>
      </c>
      <c r="B308" s="93">
        <v>1380</v>
      </c>
      <c r="C308" s="102">
        <v>657</v>
      </c>
      <c r="D308" s="93">
        <v>723</v>
      </c>
      <c r="E308" s="105">
        <v>10.16799</v>
      </c>
      <c r="F308" s="108">
        <v>9.0795999999999992</v>
      </c>
      <c r="G308" s="107">
        <v>11.41098</v>
      </c>
      <c r="I308" s="43"/>
    </row>
    <row r="309" spans="1:9">
      <c r="A309" s="408" t="s">
        <v>312</v>
      </c>
      <c r="B309" s="93">
        <v>982</v>
      </c>
      <c r="C309" s="102">
        <v>498</v>
      </c>
      <c r="D309" s="93">
        <v>484</v>
      </c>
      <c r="E309" s="105">
        <v>11.51501</v>
      </c>
      <c r="F309" s="108">
        <v>10.83315</v>
      </c>
      <c r="G309" s="107">
        <v>12.312390000000001</v>
      </c>
      <c r="I309" s="43"/>
    </row>
    <row r="310" spans="1:9">
      <c r="A310" s="661" t="s">
        <v>145</v>
      </c>
      <c r="B310" s="93"/>
      <c r="C310" s="102"/>
      <c r="D310" s="93"/>
      <c r="E310" s="105"/>
      <c r="F310" s="108"/>
      <c r="G310" s="107"/>
      <c r="I310" s="43"/>
    </row>
    <row r="311" spans="1:9">
      <c r="A311" s="662" t="s">
        <v>130</v>
      </c>
      <c r="B311" s="93"/>
      <c r="C311" s="102"/>
      <c r="D311" s="93"/>
      <c r="E311" s="105"/>
      <c r="F311" s="108"/>
      <c r="G311" s="107"/>
      <c r="I311" s="43"/>
    </row>
    <row r="312" spans="1:9">
      <c r="A312" s="408" t="s">
        <v>269</v>
      </c>
      <c r="B312" s="93">
        <v>105</v>
      </c>
      <c r="C312" s="102">
        <v>47</v>
      </c>
      <c r="D312" s="93">
        <v>58</v>
      </c>
      <c r="E312" s="105">
        <v>5.8300900000000002</v>
      </c>
      <c r="F312" s="108">
        <v>4.7331300000000001</v>
      </c>
      <c r="G312" s="107">
        <v>7.1782199999999996</v>
      </c>
      <c r="I312" s="43"/>
    </row>
    <row r="313" spans="1:9">
      <c r="A313" s="408" t="s">
        <v>313</v>
      </c>
      <c r="B313" s="93">
        <v>141</v>
      </c>
      <c r="C313" s="102">
        <v>68</v>
      </c>
      <c r="D313" s="93">
        <v>73</v>
      </c>
      <c r="E313" s="105">
        <v>6.1950799999999999</v>
      </c>
      <c r="F313" s="108">
        <v>5.6105600000000004</v>
      </c>
      <c r="G313" s="107">
        <v>6.8609</v>
      </c>
      <c r="I313" s="43"/>
    </row>
    <row r="314" spans="1:9">
      <c r="A314" s="408" t="s">
        <v>314</v>
      </c>
      <c r="B314" s="93">
        <v>240</v>
      </c>
      <c r="C314" s="102">
        <v>111</v>
      </c>
      <c r="D314" s="93">
        <v>129</v>
      </c>
      <c r="E314" s="105">
        <v>10.61008</v>
      </c>
      <c r="F314" s="108">
        <v>9.1887399999999992</v>
      </c>
      <c r="G314" s="107">
        <v>12.239089999999999</v>
      </c>
      <c r="I314" s="43"/>
    </row>
    <row r="315" spans="1:9">
      <c r="A315" s="408" t="s">
        <v>315</v>
      </c>
      <c r="B315" s="93">
        <v>527</v>
      </c>
      <c r="C315" s="102">
        <v>258</v>
      </c>
      <c r="D315" s="93">
        <v>269</v>
      </c>
      <c r="E315" s="105">
        <v>10.21912</v>
      </c>
      <c r="F315" s="108">
        <v>9.42638</v>
      </c>
      <c r="G315" s="107">
        <v>11.1157</v>
      </c>
      <c r="I315" s="43"/>
    </row>
    <row r="316" spans="1:9">
      <c r="A316" s="408" t="s">
        <v>316</v>
      </c>
      <c r="B316" s="93">
        <v>475</v>
      </c>
      <c r="C316" s="102">
        <v>230</v>
      </c>
      <c r="D316" s="93">
        <v>245</v>
      </c>
      <c r="E316" s="105">
        <v>10.125769999999999</v>
      </c>
      <c r="F316" s="108">
        <v>9.0909099999999992</v>
      </c>
      <c r="G316" s="107">
        <v>11.337339999999999</v>
      </c>
      <c r="I316" s="43"/>
    </row>
    <row r="317" spans="1:9" ht="12">
      <c r="A317" s="405" t="s">
        <v>317</v>
      </c>
      <c r="B317" s="94">
        <v>8167</v>
      </c>
      <c r="C317" s="101">
        <v>3380</v>
      </c>
      <c r="D317" s="94">
        <v>4787</v>
      </c>
      <c r="E317" s="104">
        <v>6.4159100000000002</v>
      </c>
      <c r="F317" s="109">
        <v>4.9763000000000002</v>
      </c>
      <c r="G317" s="106">
        <v>8.0628600000000006</v>
      </c>
      <c r="I317" s="43"/>
    </row>
    <row r="318" spans="1:9">
      <c r="A318" s="660" t="s">
        <v>336</v>
      </c>
      <c r="B318" s="654"/>
      <c r="C318" s="655"/>
      <c r="D318" s="654"/>
      <c r="E318" s="659"/>
      <c r="F318" s="655"/>
      <c r="G318" s="654"/>
      <c r="I318" s="43"/>
    </row>
    <row r="319" spans="1:9">
      <c r="A319" s="661" t="s">
        <v>138</v>
      </c>
      <c r="B319" s="654"/>
      <c r="C319" s="655"/>
      <c r="D319" s="654"/>
      <c r="E319" s="659"/>
      <c r="F319" s="655"/>
      <c r="G319" s="654"/>
      <c r="I319" s="43"/>
    </row>
    <row r="320" spans="1:9">
      <c r="A320" s="409" t="s">
        <v>139</v>
      </c>
      <c r="B320" s="654"/>
      <c r="C320" s="655"/>
      <c r="D320" s="654"/>
      <c r="E320" s="659"/>
      <c r="F320" s="655"/>
      <c r="G320" s="654"/>
      <c r="I320" s="43"/>
    </row>
    <row r="321" spans="1:9">
      <c r="A321" s="408" t="s">
        <v>318</v>
      </c>
      <c r="B321" s="93">
        <v>502</v>
      </c>
      <c r="C321" s="102">
        <v>213</v>
      </c>
      <c r="D321" s="93">
        <v>289</v>
      </c>
      <c r="E321" s="105">
        <v>7.1306799999999999</v>
      </c>
      <c r="F321" s="108">
        <v>5.5095700000000001</v>
      </c>
      <c r="G321" s="107">
        <v>9.1052300000000006</v>
      </c>
      <c r="I321" s="43"/>
    </row>
    <row r="322" spans="1:9">
      <c r="A322" s="408" t="s">
        <v>319</v>
      </c>
      <c r="B322" s="93">
        <v>299</v>
      </c>
      <c r="C322" s="102">
        <v>129</v>
      </c>
      <c r="D322" s="93">
        <v>170</v>
      </c>
      <c r="E322" s="105">
        <v>4.6931399999999996</v>
      </c>
      <c r="F322" s="108">
        <v>3.7997100000000001</v>
      </c>
      <c r="G322" s="107">
        <v>5.7123699999999999</v>
      </c>
      <c r="I322" s="43"/>
    </row>
    <row r="323" spans="1:9">
      <c r="A323" s="408" t="s">
        <v>320</v>
      </c>
      <c r="B323" s="93">
        <v>392</v>
      </c>
      <c r="C323" s="102">
        <v>146</v>
      </c>
      <c r="D323" s="93">
        <v>246</v>
      </c>
      <c r="E323" s="105">
        <v>5.38462</v>
      </c>
      <c r="F323" s="108">
        <v>3.7892600000000001</v>
      </c>
      <c r="G323" s="107">
        <v>7.1782899999999996</v>
      </c>
      <c r="I323" s="43"/>
    </row>
    <row r="324" spans="1:9">
      <c r="A324" s="408" t="s">
        <v>321</v>
      </c>
      <c r="B324" s="93">
        <v>766</v>
      </c>
      <c r="C324" s="102">
        <v>333</v>
      </c>
      <c r="D324" s="93">
        <v>433</v>
      </c>
      <c r="E324" s="105">
        <v>6.7228399999999997</v>
      </c>
      <c r="F324" s="108">
        <v>5.4814800000000004</v>
      </c>
      <c r="G324" s="107">
        <v>8.1406299999999998</v>
      </c>
      <c r="I324" s="43"/>
    </row>
    <row r="325" spans="1:9">
      <c r="A325" s="408" t="s">
        <v>322</v>
      </c>
      <c r="B325" s="93">
        <v>490</v>
      </c>
      <c r="C325" s="102">
        <v>178</v>
      </c>
      <c r="D325" s="93">
        <v>312</v>
      </c>
      <c r="E325" s="105">
        <v>5.7504999999999997</v>
      </c>
      <c r="F325" s="108">
        <v>3.93892</v>
      </c>
      <c r="G325" s="107">
        <v>7.7961</v>
      </c>
      <c r="I325" s="43"/>
    </row>
    <row r="326" spans="1:9">
      <c r="A326" s="408" t="s">
        <v>323</v>
      </c>
      <c r="B326" s="93">
        <v>483</v>
      </c>
      <c r="C326" s="102">
        <v>204</v>
      </c>
      <c r="D326" s="93">
        <v>279</v>
      </c>
      <c r="E326" s="105">
        <v>6.2354799999999999</v>
      </c>
      <c r="F326" s="108">
        <v>4.9003100000000002</v>
      </c>
      <c r="G326" s="107">
        <v>7.7867699999999997</v>
      </c>
      <c r="I326" s="43"/>
    </row>
    <row r="327" spans="1:9">
      <c r="A327" s="408" t="s">
        <v>324</v>
      </c>
      <c r="B327" s="93">
        <v>878</v>
      </c>
      <c r="C327" s="102">
        <v>377</v>
      </c>
      <c r="D327" s="93">
        <v>501</v>
      </c>
      <c r="E327" s="105">
        <v>7.1335699999999997</v>
      </c>
      <c r="F327" s="108">
        <v>5.8223900000000004</v>
      </c>
      <c r="G327" s="107">
        <v>8.5890599999999999</v>
      </c>
      <c r="I327" s="43"/>
    </row>
    <row r="328" spans="1:9">
      <c r="A328" s="661" t="s">
        <v>145</v>
      </c>
      <c r="B328" s="93"/>
      <c r="C328" s="102"/>
      <c r="D328" s="93"/>
      <c r="E328" s="105"/>
      <c r="F328" s="108"/>
      <c r="G328" s="107"/>
      <c r="I328" s="43"/>
    </row>
    <row r="329" spans="1:9">
      <c r="A329" s="662" t="s">
        <v>130</v>
      </c>
      <c r="B329" s="93"/>
      <c r="C329" s="102"/>
      <c r="D329" s="93"/>
      <c r="E329" s="105"/>
      <c r="F329" s="108"/>
      <c r="G329" s="107"/>
      <c r="I329" s="43"/>
    </row>
    <row r="330" spans="1:9">
      <c r="A330" s="408" t="s">
        <v>325</v>
      </c>
      <c r="B330" s="93">
        <v>372</v>
      </c>
      <c r="C330" s="102">
        <v>192</v>
      </c>
      <c r="D330" s="93">
        <v>180</v>
      </c>
      <c r="E330" s="105">
        <v>6.7293799999999999</v>
      </c>
      <c r="F330" s="108">
        <v>6.3324499999999997</v>
      </c>
      <c r="G330" s="107">
        <v>7.2115400000000003</v>
      </c>
      <c r="I330" s="43"/>
    </row>
    <row r="331" spans="1:9">
      <c r="A331" s="408" t="s">
        <v>326</v>
      </c>
      <c r="B331" s="93">
        <v>675</v>
      </c>
      <c r="C331" s="102">
        <v>273</v>
      </c>
      <c r="D331" s="93">
        <v>402</v>
      </c>
      <c r="E331" s="105">
        <v>7.0628900000000003</v>
      </c>
      <c r="F331" s="108">
        <v>5.4091500000000003</v>
      </c>
      <c r="G331" s="107">
        <v>8.9135299999999997</v>
      </c>
      <c r="I331" s="43"/>
    </row>
    <row r="332" spans="1:9">
      <c r="A332" s="408" t="s">
        <v>327</v>
      </c>
      <c r="B332" s="93">
        <v>510</v>
      </c>
      <c r="C332" s="102">
        <v>183</v>
      </c>
      <c r="D332" s="93">
        <v>327</v>
      </c>
      <c r="E332" s="105">
        <v>6.7362299999999999</v>
      </c>
      <c r="F332" s="108">
        <v>4.5118299999999998</v>
      </c>
      <c r="G332" s="107">
        <v>9.3029899999999994</v>
      </c>
      <c r="I332" s="43"/>
    </row>
    <row r="333" spans="1:9">
      <c r="A333" s="408" t="s">
        <v>328</v>
      </c>
      <c r="B333" s="93">
        <v>224</v>
      </c>
      <c r="C333" s="102">
        <v>112</v>
      </c>
      <c r="D333" s="93">
        <v>112</v>
      </c>
      <c r="E333" s="105">
        <v>5.3988899999999997</v>
      </c>
      <c r="F333" s="108">
        <v>5.0179200000000002</v>
      </c>
      <c r="G333" s="107">
        <v>5.84246</v>
      </c>
      <c r="I333" s="43"/>
    </row>
    <row r="334" spans="1:9">
      <c r="A334" s="408" t="s">
        <v>329</v>
      </c>
      <c r="B334" s="93">
        <v>561</v>
      </c>
      <c r="C334" s="102">
        <v>237</v>
      </c>
      <c r="D334" s="93">
        <v>324</v>
      </c>
      <c r="E334" s="105">
        <v>6.1927399999999997</v>
      </c>
      <c r="F334" s="108">
        <v>4.9272299999999998</v>
      </c>
      <c r="G334" s="107">
        <v>7.6253200000000003</v>
      </c>
      <c r="I334" s="43"/>
    </row>
    <row r="335" spans="1:9">
      <c r="A335" s="408" t="s">
        <v>330</v>
      </c>
      <c r="B335" s="93">
        <v>1048</v>
      </c>
      <c r="C335" s="102">
        <v>397</v>
      </c>
      <c r="D335" s="93">
        <v>651</v>
      </c>
      <c r="E335" s="105">
        <v>6.3941400000000002</v>
      </c>
      <c r="F335" s="108">
        <v>4.5917199999999996</v>
      </c>
      <c r="G335" s="107">
        <v>8.4065100000000008</v>
      </c>
      <c r="I335" s="43"/>
    </row>
    <row r="336" spans="1:9">
      <c r="A336" s="408" t="s">
        <v>331</v>
      </c>
      <c r="B336" s="93">
        <v>440</v>
      </c>
      <c r="C336" s="102">
        <v>168</v>
      </c>
      <c r="D336" s="93">
        <v>272</v>
      </c>
      <c r="E336" s="105">
        <v>6.4677300000000004</v>
      </c>
      <c r="F336" s="108">
        <v>4.6679599999999999</v>
      </c>
      <c r="G336" s="107">
        <v>8.4893900000000002</v>
      </c>
      <c r="I336" s="43"/>
    </row>
    <row r="337" spans="1:9">
      <c r="A337" s="408" t="s">
        <v>332</v>
      </c>
      <c r="B337" s="93">
        <v>176</v>
      </c>
      <c r="C337" s="102">
        <v>86</v>
      </c>
      <c r="D337" s="93">
        <v>90</v>
      </c>
      <c r="E337" s="105">
        <v>6.7510500000000002</v>
      </c>
      <c r="F337" s="108">
        <v>5.9888599999999999</v>
      </c>
      <c r="G337" s="107">
        <v>7.68574</v>
      </c>
      <c r="I337" s="43"/>
    </row>
    <row r="338" spans="1:9">
      <c r="A338" s="408" t="s">
        <v>333</v>
      </c>
      <c r="B338" s="93">
        <v>351</v>
      </c>
      <c r="C338" s="102">
        <v>152</v>
      </c>
      <c r="D338" s="93">
        <v>199</v>
      </c>
      <c r="E338" s="105">
        <v>7.0637999999999996</v>
      </c>
      <c r="F338" s="108">
        <v>5.5923499999999997</v>
      </c>
      <c r="G338" s="107">
        <v>8.8405199999999997</v>
      </c>
      <c r="I338" s="43"/>
    </row>
    <row r="339" spans="1:9" ht="12">
      <c r="A339" s="405" t="s">
        <v>426</v>
      </c>
      <c r="B339" s="94">
        <v>4571</v>
      </c>
      <c r="C339" s="101">
        <v>1874</v>
      </c>
      <c r="D339" s="94">
        <v>2697</v>
      </c>
      <c r="E339" s="104">
        <v>6.7187999999999999</v>
      </c>
      <c r="F339" s="109">
        <v>5.2867699999999997</v>
      </c>
      <c r="G339" s="106">
        <v>8.2765599999999999</v>
      </c>
      <c r="I339" s="43"/>
    </row>
    <row r="340" spans="1:9">
      <c r="A340" s="660" t="s">
        <v>336</v>
      </c>
      <c r="B340" s="93"/>
      <c r="C340" s="102"/>
      <c r="D340" s="93"/>
      <c r="E340" s="659"/>
      <c r="F340" s="655"/>
      <c r="G340" s="654"/>
      <c r="I340" s="43"/>
    </row>
    <row r="341" spans="1:9">
      <c r="A341" s="408" t="s">
        <v>330</v>
      </c>
      <c r="B341" s="93">
        <v>4571</v>
      </c>
      <c r="C341" s="102">
        <v>1874</v>
      </c>
      <c r="D341" s="93">
        <v>2697</v>
      </c>
      <c r="E341" s="105">
        <v>6.7187999999999999</v>
      </c>
      <c r="F341" s="108">
        <v>5.2867699999999997</v>
      </c>
      <c r="G341" s="107">
        <v>8.2765599999999999</v>
      </c>
    </row>
    <row r="342" spans="1:9">
      <c r="A342" s="2"/>
    </row>
  </sheetData>
  <customSheetViews>
    <customSheetView guid="{A85E6947-5E9C-44EA-9974-2D5A8476B6C9}" showGridLines="0">
      <selection sqref="A1:G1"/>
      <pageMargins left="0.25" right="0.25" top="0.75" bottom="0.75" header="0.3" footer="0.3"/>
      <pageSetup paperSize="9" orientation="portrait" r:id="rId1"/>
    </customSheetView>
    <customSheetView guid="{CC2CED46-F28E-4FEE-8298-2DA48F36A2D7}" showPageBreaks="1" showGridLines="0">
      <selection activeCell="K28" sqref="K28"/>
      <pageMargins left="0.7" right="0.7" top="0.75" bottom="0.75" header="0.3" footer="0.3"/>
      <pageSetup paperSize="9" orientation="portrait" r:id="rId2"/>
    </customSheetView>
    <customSheetView guid="{FCEFCAA7-AD5D-4C5E-BACD-D6687B3FDCC7}" topLeftCell="A22">
      <selection activeCell="E12" sqref="E12:G339"/>
      <pageMargins left="0.7" right="0.7" top="0.75" bottom="0.75" header="0.3" footer="0.3"/>
    </customSheetView>
    <customSheetView guid="{8709ABF6-20E2-4B99-9C0E-AB7F5DEED495}" scale="115" showGridLines="0">
      <selection activeCell="E22" sqref="E22"/>
      <pageMargins left="0.7" right="0.7" top="0.75" bottom="0.75" header="0.3" footer="0.3"/>
    </customSheetView>
    <customSheetView guid="{8C363C17-0354-4D9D-A56B-D86EF42AC202}" showGridLines="0" topLeftCell="A7">
      <selection sqref="A1:G1"/>
      <pageMargins left="0.25" right="0.25" top="0.75" bottom="0.75" header="0.3" footer="0.3"/>
      <pageSetup paperSize="9" orientation="portrait" r:id="rId3"/>
    </customSheetView>
    <customSheetView guid="{12ED0E62-18D6-4731-BF3E-9ACDC95060EE}" showGridLines="0" topLeftCell="A250">
      <selection activeCell="B166" sqref="B166"/>
      <pageMargins left="0.7" right="0.7" top="0.75" bottom="0.75" header="0.3" footer="0.3"/>
    </customSheetView>
  </customSheetViews>
  <mergeCells count="8">
    <mergeCell ref="E11:G11"/>
    <mergeCell ref="A1:G1"/>
    <mergeCell ref="B6:D6"/>
    <mergeCell ref="B7:D7"/>
    <mergeCell ref="B8:D8"/>
    <mergeCell ref="E6:G6"/>
    <mergeCell ref="E7:G7"/>
    <mergeCell ref="E8:G8"/>
  </mergeCells>
  <hyperlinks>
    <hyperlink ref="A1" location="'Spis treści'!A1" display="'Spis treści'!A1"/>
    <hyperlink ref="A1:F1" location="'Spis tablic -- List of Tables'!A1" display="'Spis tablic -- List of Tables'!A1"/>
  </hyperlinks>
  <pageMargins left="0.25" right="0.25"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I51"/>
  <sheetViews>
    <sheetView showGridLines="0" zoomScaleNormal="100" workbookViewId="0">
      <selection activeCell="A2" sqref="A2"/>
    </sheetView>
  </sheetViews>
  <sheetFormatPr defaultColWidth="9.109375" defaultRowHeight="11.4"/>
  <cols>
    <col min="1" max="1" width="69.109375" style="6" customWidth="1"/>
    <col min="2" max="7" width="16" style="6" customWidth="1"/>
    <col min="8" max="16384" width="9.109375" style="6"/>
  </cols>
  <sheetData>
    <row r="1" spans="1:9" s="7" customFormat="1" ht="27" customHeight="1">
      <c r="A1" s="1044" t="s">
        <v>2584</v>
      </c>
      <c r="B1" s="1044"/>
      <c r="C1" s="1044"/>
      <c r="D1" s="1044"/>
      <c r="E1" s="1044"/>
      <c r="F1" s="1044"/>
      <c r="G1" s="1044"/>
      <c r="H1" s="23"/>
      <c r="I1" s="23"/>
    </row>
    <row r="2" spans="1:9" ht="12.6">
      <c r="A2" s="13" t="s">
        <v>1462</v>
      </c>
    </row>
    <row r="3" spans="1:9" ht="12">
      <c r="A3" s="61" t="s">
        <v>1731</v>
      </c>
    </row>
    <row r="4" spans="1:9" ht="13.2">
      <c r="A4" s="60" t="s">
        <v>2586</v>
      </c>
    </row>
    <row r="5" spans="1:9">
      <c r="A5" s="64" t="s">
        <v>2585</v>
      </c>
      <c r="B5" s="10"/>
      <c r="C5" s="10"/>
      <c r="D5" s="10"/>
      <c r="E5" s="10"/>
      <c r="F5" s="10"/>
    </row>
    <row r="6" spans="1:9" ht="68.400000000000006">
      <c r="A6" s="183" t="s">
        <v>31</v>
      </c>
      <c r="B6" s="457" t="s">
        <v>1076</v>
      </c>
      <c r="C6" s="457" t="s">
        <v>1077</v>
      </c>
      <c r="D6" s="1063" t="s">
        <v>1417</v>
      </c>
      <c r="E6" s="1063"/>
      <c r="F6" s="1063"/>
      <c r="G6" s="1064"/>
    </row>
    <row r="7" spans="1:9" ht="57">
      <c r="A7" s="286" t="s">
        <v>32</v>
      </c>
      <c r="B7" s="459" t="s">
        <v>442</v>
      </c>
      <c r="C7" s="499" t="s">
        <v>1075</v>
      </c>
      <c r="D7" s="1065" t="s">
        <v>1418</v>
      </c>
      <c r="E7" s="1065"/>
      <c r="F7" s="1065"/>
      <c r="G7" s="1066"/>
    </row>
    <row r="8" spans="1:9" ht="22.8">
      <c r="A8" s="189"/>
      <c r="B8" s="1067" t="s">
        <v>489</v>
      </c>
      <c r="C8" s="1067"/>
      <c r="D8" s="460" t="s">
        <v>491</v>
      </c>
      <c r="E8" s="460" t="s">
        <v>1073</v>
      </c>
      <c r="F8" s="460" t="s">
        <v>1074</v>
      </c>
      <c r="G8" s="464" t="s">
        <v>1073</v>
      </c>
    </row>
    <row r="9" spans="1:9" ht="27" customHeight="1" thickBot="1">
      <c r="A9" s="154"/>
      <c r="B9" s="1068" t="s">
        <v>490</v>
      </c>
      <c r="C9" s="1068"/>
      <c r="D9" s="203" t="s">
        <v>492</v>
      </c>
      <c r="E9" s="456" t="s">
        <v>1171</v>
      </c>
      <c r="F9" s="456" t="s">
        <v>493</v>
      </c>
      <c r="G9" s="188" t="s">
        <v>1171</v>
      </c>
    </row>
    <row r="10" spans="1:9" ht="12">
      <c r="A10" s="110" t="s">
        <v>1209</v>
      </c>
      <c r="B10" s="503">
        <v>6810</v>
      </c>
      <c r="C10" s="508">
        <v>6508</v>
      </c>
      <c r="D10" s="508">
        <v>103355</v>
      </c>
      <c r="E10" s="508">
        <v>10217</v>
      </c>
      <c r="F10" s="508">
        <v>15478</v>
      </c>
      <c r="G10" s="501">
        <v>1289</v>
      </c>
    </row>
    <row r="11" spans="1:9">
      <c r="A11" s="284" t="s">
        <v>33</v>
      </c>
      <c r="B11" s="496"/>
      <c r="C11" s="416"/>
      <c r="D11" s="416"/>
      <c r="E11" s="416"/>
      <c r="F11" s="416"/>
      <c r="G11" s="57"/>
    </row>
    <row r="12" spans="1:9">
      <c r="A12" s="115" t="s">
        <v>341</v>
      </c>
      <c r="B12" s="504">
        <v>539</v>
      </c>
      <c r="C12" s="509">
        <v>3729</v>
      </c>
      <c r="D12" s="509">
        <v>12615</v>
      </c>
      <c r="E12" s="509">
        <v>1806</v>
      </c>
      <c r="F12" s="509">
        <v>7924</v>
      </c>
      <c r="G12" s="502">
        <v>517</v>
      </c>
    </row>
    <row r="13" spans="1:9">
      <c r="A13" s="141" t="s">
        <v>342</v>
      </c>
      <c r="B13" s="505"/>
      <c r="C13" s="103"/>
      <c r="D13" s="103"/>
      <c r="E13" s="103"/>
      <c r="F13" s="103"/>
      <c r="G13" s="401"/>
    </row>
    <row r="14" spans="1:9">
      <c r="A14" s="115" t="s">
        <v>343</v>
      </c>
      <c r="B14" s="504">
        <v>6271</v>
      </c>
      <c r="C14" s="509">
        <v>2779</v>
      </c>
      <c r="D14" s="509">
        <v>90740</v>
      </c>
      <c r="E14" s="509">
        <v>8411</v>
      </c>
      <c r="F14" s="509">
        <v>7554</v>
      </c>
      <c r="G14" s="502">
        <v>772</v>
      </c>
    </row>
    <row r="15" spans="1:9">
      <c r="A15" s="141" t="s">
        <v>344</v>
      </c>
      <c r="B15" s="497"/>
      <c r="C15" s="480"/>
      <c r="D15" s="480"/>
      <c r="E15" s="480"/>
      <c r="F15" s="480"/>
      <c r="G15" s="481"/>
    </row>
    <row r="16" spans="1:9" ht="12">
      <c r="A16" s="115" t="s">
        <v>920</v>
      </c>
      <c r="B16" s="487" t="s">
        <v>1474</v>
      </c>
      <c r="C16" s="487" t="s">
        <v>1474</v>
      </c>
      <c r="D16" s="509">
        <v>573</v>
      </c>
      <c r="E16" s="509">
        <v>53</v>
      </c>
      <c r="F16" s="509">
        <v>67</v>
      </c>
      <c r="G16" s="502">
        <v>17</v>
      </c>
    </row>
    <row r="17" spans="1:7">
      <c r="A17" s="141" t="s">
        <v>9</v>
      </c>
      <c r="B17" s="496"/>
      <c r="C17" s="416"/>
      <c r="D17" s="416"/>
      <c r="E17" s="416"/>
      <c r="F17" s="416"/>
      <c r="G17" s="57"/>
    </row>
    <row r="18" spans="1:7">
      <c r="A18" s="123" t="s">
        <v>463</v>
      </c>
      <c r="B18" s="504">
        <v>4195</v>
      </c>
      <c r="C18" s="509">
        <v>86</v>
      </c>
      <c r="D18" s="509">
        <v>17355</v>
      </c>
      <c r="E18" s="509">
        <v>982</v>
      </c>
      <c r="F18" s="509">
        <v>1507</v>
      </c>
      <c r="G18" s="502">
        <v>241</v>
      </c>
    </row>
    <row r="19" spans="1:7">
      <c r="A19" s="141" t="s">
        <v>462</v>
      </c>
      <c r="B19" s="496"/>
      <c r="C19" s="416"/>
      <c r="D19" s="416"/>
      <c r="E19" s="416"/>
      <c r="F19" s="416"/>
      <c r="G19" s="57"/>
    </row>
    <row r="20" spans="1:7">
      <c r="A20" s="115" t="s">
        <v>460</v>
      </c>
      <c r="B20" s="504">
        <v>4167</v>
      </c>
      <c r="C20" s="509">
        <v>84</v>
      </c>
      <c r="D20" s="509">
        <v>16204</v>
      </c>
      <c r="E20" s="509">
        <v>769</v>
      </c>
      <c r="F20" s="509">
        <v>1238</v>
      </c>
      <c r="G20" s="502">
        <v>199</v>
      </c>
    </row>
    <row r="21" spans="1:7">
      <c r="A21" s="141" t="s">
        <v>461</v>
      </c>
      <c r="B21" s="496"/>
      <c r="C21" s="416"/>
      <c r="D21" s="416"/>
      <c r="E21" s="416"/>
      <c r="F21" s="416"/>
      <c r="G21" s="57"/>
    </row>
    <row r="22" spans="1:7">
      <c r="A22" s="115" t="s">
        <v>10</v>
      </c>
      <c r="B22" s="504">
        <v>40</v>
      </c>
      <c r="C22" s="509">
        <v>54</v>
      </c>
      <c r="D22" s="509">
        <v>2711</v>
      </c>
      <c r="E22" s="509">
        <v>232</v>
      </c>
      <c r="F22" s="509">
        <v>875</v>
      </c>
      <c r="G22" s="502">
        <v>194</v>
      </c>
    </row>
    <row r="23" spans="1:7">
      <c r="A23" s="285" t="s">
        <v>11</v>
      </c>
      <c r="B23" s="496"/>
      <c r="C23" s="416"/>
      <c r="D23" s="416"/>
      <c r="E23" s="416"/>
      <c r="F23" s="416"/>
      <c r="G23" s="57"/>
    </row>
    <row r="24" spans="1:7" ht="13.2">
      <c r="A24" s="161" t="s">
        <v>1272</v>
      </c>
      <c r="B24" s="504">
        <v>531</v>
      </c>
      <c r="C24" s="509">
        <v>134</v>
      </c>
      <c r="D24" s="509">
        <v>9818</v>
      </c>
      <c r="E24" s="509">
        <v>413</v>
      </c>
      <c r="F24" s="509">
        <v>1033</v>
      </c>
      <c r="G24" s="502">
        <v>119</v>
      </c>
    </row>
    <row r="25" spans="1:7" ht="13.2">
      <c r="A25" s="141" t="s">
        <v>480</v>
      </c>
      <c r="B25" s="966"/>
      <c r="C25" s="424"/>
      <c r="D25" s="424"/>
      <c r="E25" s="424"/>
      <c r="F25" s="424"/>
      <c r="G25" s="967"/>
    </row>
    <row r="26" spans="1:7">
      <c r="A26" s="115" t="s">
        <v>12</v>
      </c>
      <c r="B26" s="968" t="s">
        <v>2443</v>
      </c>
      <c r="C26" s="969" t="s">
        <v>2443</v>
      </c>
      <c r="D26" s="969">
        <v>2026</v>
      </c>
      <c r="E26" s="969">
        <v>406</v>
      </c>
      <c r="F26" s="969" t="s">
        <v>2443</v>
      </c>
      <c r="G26" s="970">
        <v>7</v>
      </c>
    </row>
    <row r="27" spans="1:7">
      <c r="A27" s="141" t="s">
        <v>13</v>
      </c>
      <c r="B27" s="966"/>
      <c r="C27" s="424"/>
      <c r="D27" s="424"/>
      <c r="E27" s="424"/>
      <c r="F27" s="424"/>
      <c r="G27" s="967"/>
    </row>
    <row r="28" spans="1:7" ht="13.2">
      <c r="A28" s="161" t="s">
        <v>1271</v>
      </c>
      <c r="B28" s="968">
        <v>9</v>
      </c>
      <c r="C28" s="969">
        <v>17</v>
      </c>
      <c r="D28" s="969">
        <v>6661</v>
      </c>
      <c r="E28" s="969">
        <v>322</v>
      </c>
      <c r="F28" s="969">
        <v>593</v>
      </c>
      <c r="G28" s="970">
        <v>18</v>
      </c>
    </row>
    <row r="29" spans="1:7" ht="13.2">
      <c r="A29" s="141" t="s">
        <v>481</v>
      </c>
      <c r="B29" s="966"/>
      <c r="C29" s="424"/>
      <c r="D29" s="424"/>
      <c r="E29" s="424"/>
      <c r="F29" s="424"/>
      <c r="G29" s="967"/>
    </row>
    <row r="30" spans="1:7">
      <c r="A30" s="115" t="s">
        <v>14</v>
      </c>
      <c r="B30" s="968" t="s">
        <v>2443</v>
      </c>
      <c r="C30" s="969">
        <v>254</v>
      </c>
      <c r="D30" s="969">
        <v>1989</v>
      </c>
      <c r="E30" s="969">
        <v>60</v>
      </c>
      <c r="F30" s="969">
        <v>567</v>
      </c>
      <c r="G30" s="970">
        <v>16</v>
      </c>
    </row>
    <row r="31" spans="1:7">
      <c r="A31" s="141" t="s">
        <v>15</v>
      </c>
      <c r="B31" s="966"/>
      <c r="C31" s="424"/>
      <c r="D31" s="424"/>
      <c r="E31" s="424"/>
      <c r="F31" s="424"/>
      <c r="G31" s="967"/>
    </row>
    <row r="32" spans="1:7" ht="12">
      <c r="A32" s="115" t="s">
        <v>16</v>
      </c>
      <c r="B32" s="943" t="s">
        <v>1474</v>
      </c>
      <c r="C32" s="969">
        <v>3</v>
      </c>
      <c r="D32" s="969">
        <v>550</v>
      </c>
      <c r="E32" s="969">
        <v>15</v>
      </c>
      <c r="F32" s="969" t="s">
        <v>2443</v>
      </c>
      <c r="G32" s="970">
        <v>3</v>
      </c>
    </row>
    <row r="33" spans="1:7">
      <c r="A33" s="141" t="s">
        <v>17</v>
      </c>
      <c r="B33" s="966"/>
      <c r="C33" s="424"/>
      <c r="D33" s="424"/>
      <c r="E33" s="424"/>
      <c r="F33" s="424"/>
      <c r="G33" s="967"/>
    </row>
    <row r="34" spans="1:7" ht="13.2">
      <c r="A34" s="161" t="s">
        <v>1273</v>
      </c>
      <c r="B34" s="968" t="s">
        <v>2443</v>
      </c>
      <c r="C34" s="969" t="s">
        <v>2443</v>
      </c>
      <c r="D34" s="969">
        <v>805</v>
      </c>
      <c r="E34" s="969">
        <v>125</v>
      </c>
      <c r="F34" s="969">
        <v>149</v>
      </c>
      <c r="G34" s="970">
        <v>18</v>
      </c>
    </row>
    <row r="35" spans="1:7">
      <c r="A35" s="141" t="s">
        <v>18</v>
      </c>
      <c r="B35" s="966"/>
      <c r="C35" s="424"/>
      <c r="D35" s="424"/>
      <c r="E35" s="424"/>
      <c r="F35" s="424"/>
      <c r="G35" s="967"/>
    </row>
    <row r="36" spans="1:7">
      <c r="A36" s="115" t="s">
        <v>735</v>
      </c>
      <c r="B36" s="968">
        <v>417</v>
      </c>
      <c r="C36" s="969">
        <v>58</v>
      </c>
      <c r="D36" s="969">
        <v>1699</v>
      </c>
      <c r="E36" s="969">
        <v>139</v>
      </c>
      <c r="F36" s="969">
        <v>1022</v>
      </c>
      <c r="G36" s="970">
        <v>115</v>
      </c>
    </row>
    <row r="37" spans="1:7">
      <c r="A37" s="141" t="s">
        <v>20</v>
      </c>
      <c r="B37" s="966"/>
      <c r="C37" s="424"/>
      <c r="D37" s="424"/>
      <c r="E37" s="424"/>
      <c r="F37" s="424"/>
      <c r="G37" s="967"/>
    </row>
    <row r="38" spans="1:7" ht="13.2">
      <c r="A38" s="161" t="s">
        <v>1270</v>
      </c>
      <c r="B38" s="968" t="s">
        <v>2443</v>
      </c>
      <c r="C38" s="969" t="s">
        <v>2443</v>
      </c>
      <c r="D38" s="969">
        <v>43519</v>
      </c>
      <c r="E38" s="969">
        <v>5336</v>
      </c>
      <c r="F38" s="969">
        <v>665</v>
      </c>
      <c r="G38" s="970">
        <v>36</v>
      </c>
    </row>
    <row r="39" spans="1:7">
      <c r="A39" s="141" t="s">
        <v>21</v>
      </c>
      <c r="B39" s="966"/>
      <c r="C39" s="424"/>
      <c r="D39" s="424"/>
      <c r="E39" s="424"/>
      <c r="F39" s="424"/>
      <c r="G39" s="967"/>
    </row>
    <row r="40" spans="1:7">
      <c r="A40" s="161" t="s">
        <v>1269</v>
      </c>
      <c r="B40" s="968" t="s">
        <v>2443</v>
      </c>
      <c r="C40" s="969">
        <v>15</v>
      </c>
      <c r="D40" s="969">
        <v>2980</v>
      </c>
      <c r="E40" s="969">
        <v>535</v>
      </c>
      <c r="F40" s="969">
        <v>638</v>
      </c>
      <c r="G40" s="970">
        <v>132</v>
      </c>
    </row>
    <row r="41" spans="1:7" ht="12.75" customHeight="1">
      <c r="A41" s="118" t="s">
        <v>1169</v>
      </c>
      <c r="B41" s="966"/>
      <c r="C41" s="424"/>
      <c r="D41" s="424"/>
      <c r="E41" s="424"/>
      <c r="F41" s="424"/>
      <c r="G41" s="967"/>
    </row>
    <row r="42" spans="1:7">
      <c r="A42" s="115" t="s">
        <v>23</v>
      </c>
      <c r="B42" s="968">
        <v>331</v>
      </c>
      <c r="C42" s="969">
        <v>35</v>
      </c>
      <c r="D42" s="969">
        <v>5362</v>
      </c>
      <c r="E42" s="969">
        <v>501</v>
      </c>
      <c r="F42" s="969">
        <v>4929</v>
      </c>
      <c r="G42" s="970">
        <v>142</v>
      </c>
    </row>
    <row r="43" spans="1:7">
      <c r="A43" s="141" t="s">
        <v>24</v>
      </c>
      <c r="B43" s="966"/>
      <c r="C43" s="424"/>
      <c r="D43" s="424"/>
      <c r="E43" s="424"/>
      <c r="F43" s="424"/>
      <c r="G43" s="967"/>
    </row>
    <row r="44" spans="1:7">
      <c r="A44" s="115" t="s">
        <v>25</v>
      </c>
      <c r="B44" s="968" t="s">
        <v>2443</v>
      </c>
      <c r="C44" s="969">
        <v>5640</v>
      </c>
      <c r="D44" s="969">
        <v>3955</v>
      </c>
      <c r="E44" s="969">
        <v>740</v>
      </c>
      <c r="F44" s="969">
        <v>151</v>
      </c>
      <c r="G44" s="970">
        <v>35</v>
      </c>
    </row>
    <row r="45" spans="1:7">
      <c r="A45" s="141" t="s">
        <v>26</v>
      </c>
      <c r="B45" s="966"/>
      <c r="C45" s="424"/>
      <c r="D45" s="424"/>
      <c r="E45" s="424"/>
      <c r="F45" s="424"/>
      <c r="G45" s="967"/>
    </row>
    <row r="46" spans="1:7">
      <c r="A46" s="115" t="s">
        <v>27</v>
      </c>
      <c r="B46" s="968" t="s">
        <v>2443</v>
      </c>
      <c r="C46" s="969">
        <v>22</v>
      </c>
      <c r="D46" s="969">
        <v>2444</v>
      </c>
      <c r="E46" s="969">
        <v>323</v>
      </c>
      <c r="F46" s="969">
        <v>2588</v>
      </c>
      <c r="G46" s="970">
        <v>194</v>
      </c>
    </row>
    <row r="47" spans="1:7">
      <c r="A47" s="141" t="s">
        <v>28</v>
      </c>
      <c r="B47" s="966"/>
      <c r="C47" s="424"/>
      <c r="D47" s="424"/>
      <c r="E47" s="424"/>
      <c r="F47" s="424"/>
      <c r="G47" s="967"/>
    </row>
    <row r="48" spans="1:7" ht="12">
      <c r="A48" s="115" t="s">
        <v>29</v>
      </c>
      <c r="B48" s="943" t="s">
        <v>1474</v>
      </c>
      <c r="C48" s="969" t="s">
        <v>2443</v>
      </c>
      <c r="D48" s="969">
        <v>908</v>
      </c>
      <c r="E48" s="969">
        <v>35</v>
      </c>
      <c r="F48" s="969">
        <v>29</v>
      </c>
      <c r="G48" s="970">
        <v>2</v>
      </c>
    </row>
    <row r="49" spans="1:7">
      <c r="A49" s="141" t="s">
        <v>30</v>
      </c>
      <c r="B49" s="506"/>
      <c r="C49" s="480"/>
      <c r="D49" s="480"/>
      <c r="E49" s="480"/>
      <c r="F49" s="480"/>
      <c r="G49" s="481"/>
    </row>
    <row r="50" spans="1:7" ht="19.5" customHeight="1">
      <c r="A50" s="1009" t="s">
        <v>2489</v>
      </c>
      <c r="B50" s="507"/>
      <c r="C50" s="5"/>
      <c r="D50" s="5"/>
      <c r="E50" s="5"/>
      <c r="F50" s="5"/>
      <c r="G50" s="5"/>
    </row>
    <row r="51" spans="1:7">
      <c r="A51" s="971" t="s">
        <v>2490</v>
      </c>
    </row>
  </sheetData>
  <customSheetViews>
    <customSheetView guid="{A85E6947-5E9C-44EA-9974-2D5A8476B6C9}" showGridLines="0">
      <selection activeCell="A3" sqref="A3"/>
      <pageMargins left="0.2" right="0.26" top="0.68" bottom="0.33" header="0.5" footer="0.18"/>
      <pageSetup paperSize="9" orientation="portrait" r:id="rId1"/>
      <headerFooter alignWithMargins="0"/>
    </customSheetView>
    <customSheetView guid="{CC2CED46-F28E-4FEE-8298-2DA48F36A2D7}" scale="70" showGridLines="0">
      <selection sqref="A1:G1"/>
      <pageMargins left="0.2" right="0.26" top="0.68" bottom="0.33" header="0.5" footer="0.18"/>
      <pageSetup paperSize="9" orientation="portrait" r:id="rId2"/>
      <headerFooter alignWithMargins="0"/>
    </customSheetView>
    <customSheetView guid="{FCEFCAA7-AD5D-4C5E-BACD-D6687B3FDCC7}" showGridLines="0">
      <selection activeCell="B2" sqref="B1:G1048576"/>
      <pageMargins left="0.2" right="0.26" top="0.68" bottom="0.33" header="0.5" footer="0.18"/>
      <pageSetup paperSize="9" orientation="portrait" r:id="rId3"/>
      <headerFooter alignWithMargins="0"/>
    </customSheetView>
    <customSheetView guid="{8709ABF6-20E2-4B99-9C0E-AB7F5DEED495}" showGridLines="0" topLeftCell="A5">
      <selection activeCell="D18" sqref="D18"/>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12ED0E62-18D6-4731-BF3E-9ACDC95060EE}" showGridLines="0" topLeftCell="A16">
      <selection activeCell="G8" sqref="G8"/>
      <pageMargins left="0.2" right="0.26" top="0.68" bottom="0.33" header="0.5" footer="0.18"/>
      <pageSetup paperSize="9" orientation="portrait" r:id="rId6"/>
      <headerFooter alignWithMargins="0"/>
    </customSheetView>
  </customSheetViews>
  <mergeCells count="5">
    <mergeCell ref="D6:G6"/>
    <mergeCell ref="D7:G7"/>
    <mergeCell ref="B8:C8"/>
    <mergeCell ref="B9:C9"/>
    <mergeCell ref="A1:G1"/>
  </mergeCells>
  <hyperlinks>
    <hyperlink ref="A1" location="'Spis treści'!A1" display="'Spis treści'!A1"/>
    <hyperlink ref="A1:D1" location="'Spis tablic -- List of Tables'!A1" display="'Spis tablic -- List of Tables'!A1"/>
  </hyperlinks>
  <pageMargins left="0.2" right="0.26" top="0.68" bottom="0.33" header="0.5" footer="0.18"/>
  <pageSetup paperSize="9" orientation="portrait"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I48"/>
  <sheetViews>
    <sheetView showGridLines="0" zoomScaleNormal="100" workbookViewId="0">
      <selection sqref="A1:C1"/>
    </sheetView>
  </sheetViews>
  <sheetFormatPr defaultColWidth="9.109375" defaultRowHeight="11.4"/>
  <cols>
    <col min="1" max="1" width="68.88671875" style="5" customWidth="1"/>
    <col min="2" max="3" width="30.5546875" style="6" customWidth="1"/>
    <col min="4" max="5" width="12.88671875" style="6" customWidth="1"/>
    <col min="6" max="16384" width="9.109375" style="6"/>
  </cols>
  <sheetData>
    <row r="1" spans="1:9" s="7" customFormat="1" ht="27" customHeight="1">
      <c r="A1" s="1044" t="s">
        <v>2583</v>
      </c>
      <c r="B1" s="1044"/>
      <c r="C1" s="1044"/>
      <c r="D1" s="74"/>
      <c r="E1" s="74"/>
      <c r="F1" s="74"/>
      <c r="G1" s="74"/>
      <c r="H1" s="26"/>
      <c r="I1" s="26"/>
    </row>
    <row r="2" spans="1:9" ht="12.6">
      <c r="A2" s="13" t="s">
        <v>2542</v>
      </c>
    </row>
    <row r="3" spans="1:9" ht="13.2">
      <c r="A3" s="64" t="s">
        <v>1927</v>
      </c>
      <c r="B3" s="10"/>
      <c r="C3" s="10"/>
    </row>
    <row r="4" spans="1:9" ht="13.2">
      <c r="A4" s="146" t="s">
        <v>31</v>
      </c>
      <c r="B4" s="449" t="s">
        <v>494</v>
      </c>
      <c r="C4" s="450" t="s">
        <v>431</v>
      </c>
    </row>
    <row r="5" spans="1:9" ht="13.8" thickBot="1">
      <c r="A5" s="228" t="s">
        <v>32</v>
      </c>
      <c r="B5" s="462" t="s">
        <v>495</v>
      </c>
      <c r="C5" s="463" t="s">
        <v>432</v>
      </c>
    </row>
    <row r="6" spans="1:9" ht="12">
      <c r="A6" s="491" t="s">
        <v>1209</v>
      </c>
      <c r="B6" s="928">
        <v>667332.1</v>
      </c>
      <c r="C6" s="94">
        <v>4066.9</v>
      </c>
    </row>
    <row r="7" spans="1:9">
      <c r="A7" s="475" t="s">
        <v>33</v>
      </c>
      <c r="B7" s="416"/>
      <c r="C7" s="57"/>
    </row>
    <row r="8" spans="1:9">
      <c r="A8" s="98" t="s">
        <v>341</v>
      </c>
      <c r="B8" s="102">
        <v>213931.1</v>
      </c>
      <c r="C8" s="972" t="s">
        <v>2443</v>
      </c>
    </row>
    <row r="9" spans="1:9">
      <c r="A9" s="476" t="s">
        <v>342</v>
      </c>
      <c r="B9" s="103"/>
      <c r="C9" s="973"/>
    </row>
    <row r="10" spans="1:9">
      <c r="A10" s="98" t="s">
        <v>343</v>
      </c>
      <c r="B10" s="102">
        <v>453401</v>
      </c>
      <c r="C10" s="972" t="s">
        <v>2443</v>
      </c>
    </row>
    <row r="11" spans="1:9">
      <c r="A11" s="476" t="s">
        <v>344</v>
      </c>
      <c r="B11" s="480"/>
      <c r="C11" s="974"/>
    </row>
    <row r="12" spans="1:9" ht="12">
      <c r="A12" s="98" t="s">
        <v>8</v>
      </c>
      <c r="B12" s="102">
        <v>2731.9</v>
      </c>
      <c r="C12" s="975" t="s">
        <v>1474</v>
      </c>
    </row>
    <row r="13" spans="1:9">
      <c r="A13" s="476" t="s">
        <v>9</v>
      </c>
      <c r="B13" s="416"/>
      <c r="C13" s="967"/>
    </row>
    <row r="14" spans="1:9">
      <c r="A14" s="98" t="s">
        <v>463</v>
      </c>
      <c r="B14" s="102">
        <v>179929.3</v>
      </c>
      <c r="C14" s="972">
        <v>719.1</v>
      </c>
    </row>
    <row r="15" spans="1:9">
      <c r="A15" s="476" t="s">
        <v>462</v>
      </c>
      <c r="B15" s="416"/>
      <c r="C15" s="967"/>
    </row>
    <row r="16" spans="1:9">
      <c r="A16" s="98" t="s">
        <v>460</v>
      </c>
      <c r="B16" s="102">
        <v>155461.5</v>
      </c>
      <c r="C16" s="972">
        <v>719.1</v>
      </c>
    </row>
    <row r="17" spans="1:3">
      <c r="A17" s="476" t="s">
        <v>461</v>
      </c>
      <c r="B17" s="416"/>
      <c r="C17" s="967"/>
    </row>
    <row r="18" spans="1:3">
      <c r="A18" s="98" t="s">
        <v>10</v>
      </c>
      <c r="B18" s="102">
        <v>39344.699999999997</v>
      </c>
      <c r="C18" s="972">
        <v>2761.3</v>
      </c>
    </row>
    <row r="19" spans="1:3">
      <c r="A19" s="477" t="s">
        <v>11</v>
      </c>
      <c r="B19" s="416"/>
      <c r="C19" s="967"/>
    </row>
    <row r="20" spans="1:3" ht="13.2">
      <c r="A20" s="478" t="s">
        <v>1277</v>
      </c>
      <c r="B20" s="102">
        <v>114559.4</v>
      </c>
      <c r="C20" s="972" t="s">
        <v>2443</v>
      </c>
    </row>
    <row r="21" spans="1:3" ht="13.2">
      <c r="A21" s="476" t="s">
        <v>480</v>
      </c>
      <c r="B21" s="416"/>
      <c r="C21" s="967"/>
    </row>
    <row r="22" spans="1:3">
      <c r="A22" s="98" t="s">
        <v>12</v>
      </c>
      <c r="B22" s="102">
        <v>22376.7</v>
      </c>
      <c r="C22" s="972" t="s">
        <v>2443</v>
      </c>
    </row>
    <row r="23" spans="1:3">
      <c r="A23" s="476" t="s">
        <v>13</v>
      </c>
      <c r="B23" s="416"/>
      <c r="C23" s="967"/>
    </row>
    <row r="24" spans="1:3" ht="13.2">
      <c r="A24" s="478" t="s">
        <v>1274</v>
      </c>
      <c r="B24" s="102">
        <v>12840.5</v>
      </c>
      <c r="C24" s="972" t="s">
        <v>2443</v>
      </c>
    </row>
    <row r="25" spans="1:3" ht="13.2">
      <c r="A25" s="476" t="s">
        <v>481</v>
      </c>
      <c r="B25" s="416"/>
      <c r="C25" s="967"/>
    </row>
    <row r="26" spans="1:3">
      <c r="A26" s="98" t="s">
        <v>14</v>
      </c>
      <c r="B26" s="102">
        <v>18941.8</v>
      </c>
      <c r="C26" s="972">
        <v>10.5</v>
      </c>
    </row>
    <row r="27" spans="1:3">
      <c r="A27" s="476" t="s">
        <v>15</v>
      </c>
      <c r="B27" s="416"/>
      <c r="C27" s="967"/>
    </row>
    <row r="28" spans="1:3">
      <c r="A28" s="98" t="s">
        <v>16</v>
      </c>
      <c r="B28" s="102">
        <v>12195.9</v>
      </c>
      <c r="C28" s="972">
        <v>2</v>
      </c>
    </row>
    <row r="29" spans="1:3">
      <c r="A29" s="476" t="s">
        <v>17</v>
      </c>
      <c r="B29" s="416"/>
      <c r="C29" s="967"/>
    </row>
    <row r="30" spans="1:3" ht="13.2">
      <c r="A30" s="478" t="s">
        <v>1276</v>
      </c>
      <c r="B30" s="102">
        <v>6569.3</v>
      </c>
      <c r="C30" s="972" t="s">
        <v>2443</v>
      </c>
    </row>
    <row r="31" spans="1:3">
      <c r="A31" s="476" t="s">
        <v>18</v>
      </c>
      <c r="B31" s="416"/>
      <c r="C31" s="967"/>
    </row>
    <row r="32" spans="1:3">
      <c r="A32" s="98" t="s">
        <v>19</v>
      </c>
      <c r="B32" s="102">
        <v>26619.9</v>
      </c>
      <c r="C32" s="972">
        <v>32.6</v>
      </c>
    </row>
    <row r="33" spans="1:3">
      <c r="A33" s="476" t="s">
        <v>92</v>
      </c>
      <c r="B33" s="416"/>
      <c r="C33" s="967"/>
    </row>
    <row r="34" spans="1:3" ht="13.2">
      <c r="A34" s="478" t="s">
        <v>1275</v>
      </c>
      <c r="B34" s="102">
        <v>19609.3</v>
      </c>
      <c r="C34" s="972">
        <v>382.9</v>
      </c>
    </row>
    <row r="35" spans="1:3">
      <c r="A35" s="476" t="s">
        <v>21</v>
      </c>
      <c r="B35" s="416"/>
      <c r="C35" s="967"/>
    </row>
    <row r="36" spans="1:3">
      <c r="A36" s="510" t="s">
        <v>1170</v>
      </c>
      <c r="B36" s="102">
        <v>42927.199999999997</v>
      </c>
      <c r="C36" s="972" t="s">
        <v>2443</v>
      </c>
    </row>
    <row r="37" spans="1:3">
      <c r="A37" s="476" t="s">
        <v>22</v>
      </c>
      <c r="B37" s="416"/>
      <c r="C37" s="967"/>
    </row>
    <row r="38" spans="1:3" ht="12">
      <c r="A38" s="98" t="s">
        <v>23</v>
      </c>
      <c r="B38" s="102">
        <v>96389.7</v>
      </c>
      <c r="C38" s="975" t="s">
        <v>1474</v>
      </c>
    </row>
    <row r="39" spans="1:3">
      <c r="A39" s="476" t="s">
        <v>24</v>
      </c>
      <c r="B39" s="416"/>
      <c r="C39" s="967"/>
    </row>
    <row r="40" spans="1:3">
      <c r="A40" s="98" t="s">
        <v>25</v>
      </c>
      <c r="B40" s="102">
        <v>59697.5</v>
      </c>
      <c r="C40" s="972" t="s">
        <v>2443</v>
      </c>
    </row>
    <row r="41" spans="1:3">
      <c r="A41" s="476" t="s">
        <v>26</v>
      </c>
      <c r="B41" s="416"/>
      <c r="C41" s="967"/>
    </row>
    <row r="42" spans="1:3">
      <c r="A42" s="98" t="s">
        <v>27</v>
      </c>
      <c r="B42" s="102">
        <v>10599.9</v>
      </c>
      <c r="C42" s="972" t="s">
        <v>2443</v>
      </c>
    </row>
    <row r="43" spans="1:3">
      <c r="A43" s="476" t="s">
        <v>28</v>
      </c>
      <c r="B43" s="416"/>
      <c r="C43" s="967"/>
    </row>
    <row r="44" spans="1:3" ht="12">
      <c r="A44" s="98" t="s">
        <v>29</v>
      </c>
      <c r="B44" s="102">
        <v>1999.1</v>
      </c>
      <c r="C44" s="975" t="s">
        <v>1474</v>
      </c>
    </row>
    <row r="45" spans="1:3">
      <c r="A45" s="476" t="s">
        <v>30</v>
      </c>
      <c r="B45" s="480"/>
      <c r="C45" s="481"/>
    </row>
    <row r="46" spans="1:3" ht="33.75" customHeight="1">
      <c r="A46" s="1069" t="s">
        <v>2491</v>
      </c>
      <c r="B46" s="1069"/>
      <c r="C46" s="1069"/>
    </row>
    <row r="47" spans="1:3" ht="31.5" customHeight="1">
      <c r="A47" s="1070" t="s">
        <v>2492</v>
      </c>
      <c r="B47" s="1070"/>
      <c r="C47" s="1070"/>
    </row>
    <row r="48" spans="1:3">
      <c r="A48" s="4"/>
    </row>
  </sheetData>
  <customSheetViews>
    <customSheetView guid="{A85E6947-5E9C-44EA-9974-2D5A8476B6C9}" showGridLines="0">
      <selection activeCell="A3" sqref="A3"/>
      <pageMargins left="0.2" right="0.26" top="0.68" bottom="0.33" header="0.5" footer="0.18"/>
      <pageSetup paperSize="9" orientation="portrait" r:id="rId1"/>
      <headerFooter alignWithMargins="0"/>
    </customSheetView>
    <customSheetView guid="{CC2CED46-F28E-4FEE-8298-2DA48F36A2D7}" showGridLines="0" topLeftCell="A7">
      <selection activeCell="E24" sqref="E24"/>
      <pageMargins left="0.2" right="0.26" top="0.68" bottom="0.33" header="0.5" footer="0.18"/>
      <pageSetup paperSize="9" orientation="portrait" r:id="rId2"/>
      <headerFooter alignWithMargins="0"/>
    </customSheetView>
    <customSheetView guid="{FCEFCAA7-AD5D-4C5E-BACD-D6687B3FDCC7}" showGridLines="0">
      <selection activeCell="A39" sqref="A39"/>
      <pageMargins left="0.2" right="0.26" top="0.68" bottom="0.33" header="0.5" footer="0.18"/>
      <pageSetup paperSize="9" orientation="portrait" r:id="rId3"/>
      <headerFooter alignWithMargins="0"/>
    </customSheetView>
    <customSheetView guid="{8709ABF6-20E2-4B99-9C0E-AB7F5DEED495}" showGridLines="0">
      <selection activeCell="E12" sqref="E12"/>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12ED0E62-18D6-4731-BF3E-9ACDC95060EE}" showGridLines="0">
      <selection activeCell="E12" sqref="E12"/>
      <pageMargins left="0.2" right="0.26" top="0.68" bottom="0.33" header="0.5" footer="0.18"/>
      <pageSetup paperSize="9" orientation="portrait" r:id="rId6"/>
      <headerFooter alignWithMargins="0"/>
    </customSheetView>
  </customSheetViews>
  <mergeCells count="3">
    <mergeCell ref="A46:C46"/>
    <mergeCell ref="A47:C47"/>
    <mergeCell ref="A1:C1"/>
  </mergeCells>
  <hyperlinks>
    <hyperlink ref="A1" location="'Spis treści'!A1" display="'Spis treści'!A1"/>
    <hyperlink ref="A1:C1" location="'Spis tablic -- List of Tables'!A1" display="'Spis tablic -- List of Tables'!A1"/>
  </hyperlinks>
  <pageMargins left="0.2" right="0.26" top="0.68" bottom="0.33" header="0.5" footer="0.18"/>
  <pageSetup paperSize="9" orientation="portrait"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78</vt:i4>
      </vt:variant>
    </vt:vector>
  </HeadingPairs>
  <TitlesOfParts>
    <vt:vector size="78" baseType="lpstr">
      <vt:lpstr>Spis tablic --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Tabl.58</vt:lpstr>
      <vt:lpstr>Tabl.59</vt:lpstr>
      <vt:lpstr>Tabl.60</vt:lpstr>
      <vt:lpstr>Tabl.61</vt:lpstr>
      <vt:lpstr>Tabl.62</vt:lpstr>
      <vt:lpstr>Tabl.63</vt:lpstr>
      <vt:lpstr>Tabl.64</vt:lpstr>
      <vt:lpstr>Tabl.65</vt:lpstr>
      <vt:lpstr>Tabl.66</vt:lpstr>
      <vt:lpstr>Tabl.67</vt:lpstr>
      <vt:lpstr>Tabl.68</vt:lpstr>
      <vt:lpstr>Tabl.69</vt:lpstr>
      <vt:lpstr>Tabl.70</vt:lpstr>
      <vt:lpstr>Tabl.71</vt:lpstr>
      <vt:lpstr>Tabl.72</vt:lpstr>
      <vt:lpstr>Tabl.73</vt:lpstr>
      <vt:lpstr>Tabl.74</vt:lpstr>
      <vt:lpstr>Tabl.75</vt:lpstr>
      <vt:lpstr>Tabl.76</vt:lpstr>
      <vt:lpstr>Tabl.77</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Dziedzic Anna</cp:lastModifiedBy>
  <cp:lastPrinted>2016-12-01T09:49:29Z</cp:lastPrinted>
  <dcterms:created xsi:type="dcterms:W3CDTF">2011-11-29T11:42:39Z</dcterms:created>
  <dcterms:modified xsi:type="dcterms:W3CDTF">2016-12-08T10:23:16Z</dcterms:modified>
</cp:coreProperties>
</file>