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wowarczykm\Desktop\2019 r. Realizacja Planu Wydawniczego\Informator Nowy Sącz\do Internetu\"/>
    </mc:Choice>
  </mc:AlternateContent>
  <bookViews>
    <workbookView xWindow="0" yWindow="0" windowWidth="28800" windowHeight="1183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7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1.'!$A$5:$D$195</definedName>
    <definedName name="_xlnm._FilterDatabase" localSheetId="11" hidden="1">'Tabl. 11.   '!$A$62:$O$81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16.'!$A$64:$D$64</definedName>
    <definedName name="_xlnm._FilterDatabase" localSheetId="6" hidden="1">'Tabl. 6.  '!$A$7:$F$121</definedName>
    <definedName name="_xlnm._FilterDatabase" localSheetId="7" hidden="1">'Tabl. 7. '!$A$7:$E$24</definedName>
    <definedName name="_xlnm._FilterDatabase" localSheetId="8" hidden="1">'Tabl. 8.'!$A$50:$G$65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" l="1"/>
  <c r="E44" i="7"/>
  <c r="E46" i="7"/>
  <c r="E38" i="7"/>
  <c r="D140" i="20" l="1"/>
  <c r="D60" i="20" l="1"/>
  <c r="D54" i="20"/>
  <c r="D56" i="20"/>
  <c r="D51" i="20"/>
  <c r="D49" i="20"/>
  <c r="D124" i="20" l="1"/>
  <c r="D122" i="20"/>
  <c r="D83" i="20"/>
  <c r="E21" i="10" l="1"/>
  <c r="E24" i="10"/>
  <c r="E27" i="10"/>
  <c r="D47" i="20" l="1"/>
  <c r="D25" i="20"/>
  <c r="D29" i="20"/>
  <c r="D31" i="20"/>
  <c r="D33" i="20"/>
  <c r="D23" i="20"/>
  <c r="E72" i="13" l="1"/>
  <c r="D154" i="20" l="1"/>
  <c r="D156" i="20"/>
  <c r="D150" i="20"/>
  <c r="D146" i="20"/>
  <c r="D148" i="20"/>
  <c r="E151" i="14" l="1"/>
  <c r="E104" i="14"/>
  <c r="E66" i="14"/>
  <c r="D58" i="14"/>
  <c r="E26" i="14"/>
  <c r="E51" i="9" l="1"/>
  <c r="E7" i="28"/>
  <c r="E9" i="28"/>
  <c r="E11" i="28"/>
  <c r="E13" i="28"/>
  <c r="E15" i="28"/>
  <c r="E17" i="28"/>
  <c r="E19" i="28"/>
  <c r="E21" i="28"/>
  <c r="E23" i="28"/>
  <c r="E25" i="28"/>
  <c r="E29" i="28"/>
  <c r="E31" i="28"/>
  <c r="E35" i="28"/>
  <c r="E39" i="28"/>
  <c r="E5" i="28"/>
  <c r="E83" i="27" l="1"/>
  <c r="E81" i="27"/>
  <c r="E79" i="27"/>
  <c r="E77" i="27"/>
  <c r="E75" i="27"/>
  <c r="E73" i="27"/>
  <c r="E71" i="27"/>
  <c r="E69" i="27"/>
  <c r="E67" i="27"/>
  <c r="E65" i="27"/>
  <c r="E63" i="27"/>
  <c r="E60" i="27"/>
  <c r="E58" i="27"/>
  <c r="E56" i="27"/>
  <c r="E54" i="27"/>
  <c r="E50" i="27"/>
  <c r="E48" i="27"/>
  <c r="E46" i="27"/>
  <c r="E44" i="27"/>
  <c r="E40" i="27"/>
  <c r="E38" i="27"/>
  <c r="E36" i="27"/>
  <c r="E34" i="27"/>
  <c r="E67" i="9" l="1"/>
  <c r="D66" i="20"/>
  <c r="D69" i="20"/>
  <c r="D71" i="20"/>
  <c r="D73" i="20"/>
  <c r="D75" i="20"/>
  <c r="E98" i="9"/>
  <c r="E92" i="9"/>
  <c r="E86" i="9"/>
  <c r="E71" i="9"/>
  <c r="E73" i="9"/>
  <c r="E75" i="9"/>
  <c r="E77" i="9"/>
  <c r="E69" i="9"/>
  <c r="E55" i="9"/>
  <c r="E59" i="9"/>
  <c r="E61" i="9"/>
  <c r="E63" i="9"/>
  <c r="E65" i="9"/>
  <c r="E53" i="9"/>
  <c r="E43" i="9"/>
  <c r="E45" i="9"/>
  <c r="E47" i="9"/>
  <c r="E49" i="9"/>
  <c r="E37" i="9"/>
  <c r="E39" i="9"/>
  <c r="E35" i="9"/>
  <c r="E29" i="9"/>
  <c r="E31" i="9"/>
  <c r="E27" i="9"/>
  <c r="E9" i="9" l="1"/>
  <c r="E11" i="9"/>
  <c r="E13" i="9"/>
  <c r="E15" i="9"/>
  <c r="E17" i="9"/>
  <c r="E19" i="9"/>
  <c r="E21" i="9"/>
  <c r="E7" i="9"/>
  <c r="D63" i="20"/>
  <c r="E30" i="17" l="1"/>
  <c r="E21" i="17"/>
  <c r="E13" i="17"/>
  <c r="D128" i="20"/>
  <c r="E8" i="25"/>
  <c r="E10" i="25"/>
  <c r="E12" i="25"/>
  <c r="E14" i="25"/>
  <c r="E16" i="25"/>
  <c r="E18" i="25"/>
  <c r="E20" i="25"/>
  <c r="E22" i="25"/>
  <c r="E6" i="25"/>
  <c r="D87" i="20"/>
  <c r="D85" i="20"/>
  <c r="E19" i="18"/>
  <c r="E7" i="18"/>
  <c r="E15" i="18"/>
  <c r="E11" i="18"/>
  <c r="E94" i="24"/>
  <c r="D137" i="20"/>
  <c r="E9" i="10"/>
  <c r="E11" i="10"/>
  <c r="E13" i="10"/>
  <c r="D81" i="20"/>
  <c r="E7" i="10"/>
  <c r="D79" i="20"/>
  <c r="E34" i="25"/>
  <c r="E38" i="25"/>
  <c r="E42" i="25"/>
  <c r="E25" i="25"/>
  <c r="E27" i="17"/>
  <c r="E24" i="17"/>
  <c r="E19" i="17"/>
  <c r="E17" i="17"/>
  <c r="D133" i="20"/>
  <c r="D174" i="20"/>
  <c r="D176" i="20"/>
  <c r="D172" i="20"/>
  <c r="D111" i="20"/>
  <c r="D114" i="20"/>
  <c r="D109" i="20"/>
  <c r="D77" i="20"/>
  <c r="D11" i="20"/>
  <c r="D13" i="20"/>
  <c r="E81" i="9"/>
  <c r="E79" i="9"/>
  <c r="E19" i="10"/>
  <c r="E17" i="10"/>
  <c r="E15" i="10"/>
  <c r="E42" i="2"/>
  <c r="D9" i="20"/>
  <c r="D15" i="20"/>
  <c r="D17" i="20"/>
  <c r="D7" i="20"/>
  <c r="D95" i="20"/>
  <c r="D93" i="20"/>
  <c r="D91" i="20"/>
  <c r="D89" i="20"/>
  <c r="E13" i="11"/>
  <c r="E15" i="11"/>
  <c r="E19" i="11"/>
  <c r="E22" i="11"/>
  <c r="E24" i="11"/>
  <c r="E26" i="11"/>
  <c r="D103" i="20"/>
  <c r="D105" i="20"/>
  <c r="D107" i="20"/>
  <c r="D101" i="20"/>
  <c r="D99" i="20"/>
  <c r="D97" i="20"/>
  <c r="E7" i="11"/>
  <c r="E9" i="11"/>
  <c r="E11" i="11"/>
  <c r="E5" i="11"/>
  <c r="D5" i="20"/>
  <c r="E48" i="13"/>
  <c r="E45" i="13"/>
  <c r="E41" i="13"/>
  <c r="E15" i="26"/>
  <c r="E13" i="26"/>
  <c r="E11" i="26"/>
  <c r="E9" i="26"/>
  <c r="E7" i="26"/>
  <c r="D144" i="20"/>
  <c r="D142" i="20"/>
  <c r="D37" i="20"/>
  <c r="D35" i="20"/>
  <c r="D51" i="7"/>
  <c r="D166" i="20"/>
  <c r="D168" i="20"/>
  <c r="D164" i="20"/>
  <c r="D159" i="20"/>
  <c r="C58" i="14"/>
  <c r="E58" i="14" s="1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3" i="2"/>
  <c r="E21" i="2"/>
  <c r="E19" i="2"/>
  <c r="E11" i="2"/>
  <c r="E9" i="2"/>
  <c r="E7" i="2"/>
  <c r="E66" i="6"/>
  <c r="E63" i="6"/>
  <c r="E57" i="6"/>
  <c r="E55" i="6"/>
  <c r="E53" i="6"/>
  <c r="E51" i="6"/>
  <c r="E49" i="6"/>
  <c r="E47" i="6"/>
  <c r="E45" i="6"/>
  <c r="E43" i="6"/>
  <c r="E41" i="6"/>
  <c r="E32" i="6"/>
  <c r="E28" i="6"/>
  <c r="E24" i="6"/>
  <c r="E20" i="6"/>
  <c r="E16" i="6"/>
  <c r="E12" i="6"/>
  <c r="E8" i="6"/>
  <c r="E104" i="7"/>
  <c r="E102" i="7"/>
  <c r="E98" i="7"/>
  <c r="E96" i="7"/>
  <c r="E94" i="7"/>
  <c r="E93" i="7"/>
  <c r="E92" i="7"/>
  <c r="E91" i="7"/>
  <c r="E90" i="7"/>
  <c r="E88" i="7"/>
  <c r="E84" i="7"/>
  <c r="E82" i="7"/>
  <c r="E80" i="7"/>
  <c r="E78" i="7"/>
  <c r="E76" i="7"/>
  <c r="E72" i="7"/>
  <c r="E71" i="7"/>
  <c r="E70" i="7"/>
  <c r="E69" i="7"/>
  <c r="E67" i="7"/>
  <c r="E63" i="7"/>
  <c r="E61" i="7"/>
  <c r="E59" i="7"/>
  <c r="E57" i="7"/>
  <c r="E53" i="7"/>
  <c r="E51" i="7"/>
  <c r="E49" i="7"/>
  <c r="E35" i="7"/>
  <c r="E33" i="7"/>
  <c r="E31" i="7"/>
  <c r="E27" i="7"/>
  <c r="E25" i="7"/>
  <c r="E23" i="7"/>
  <c r="E20" i="7"/>
  <c r="E18" i="7"/>
  <c r="E16" i="7"/>
  <c r="E12" i="7"/>
  <c r="E10" i="7"/>
  <c r="E8" i="7"/>
  <c r="E6" i="7"/>
  <c r="E12" i="8"/>
  <c r="E10" i="8"/>
  <c r="E8" i="8"/>
  <c r="E6" i="8"/>
  <c r="E76" i="13"/>
  <c r="E65" i="13"/>
  <c r="E59" i="13"/>
  <c r="E37" i="13"/>
  <c r="E28" i="13"/>
  <c r="E116" i="14"/>
  <c r="E120" i="14"/>
  <c r="E122" i="14"/>
  <c r="E124" i="14"/>
  <c r="E126" i="14"/>
  <c r="E128" i="14"/>
  <c r="E130" i="14"/>
  <c r="E137" i="14"/>
  <c r="E139" i="14"/>
  <c r="E141" i="14"/>
  <c r="E143" i="14"/>
  <c r="E145" i="14"/>
  <c r="E147" i="14"/>
  <c r="E149" i="14"/>
  <c r="E153" i="14"/>
  <c r="E155" i="14"/>
  <c r="E157" i="14"/>
  <c r="E159" i="14"/>
  <c r="E64" i="14"/>
  <c r="E114" i="14"/>
  <c r="E110" i="14"/>
  <c r="E112" i="14"/>
  <c r="E106" i="14"/>
  <c r="E74" i="14"/>
  <c r="E76" i="14"/>
  <c r="E83" i="14"/>
  <c r="E87" i="14"/>
  <c r="E92" i="14"/>
  <c r="E94" i="14"/>
  <c r="E96" i="14"/>
  <c r="E98" i="14"/>
  <c r="E100" i="14"/>
  <c r="E102" i="14"/>
  <c r="E72" i="14"/>
  <c r="E62" i="14"/>
  <c r="E68" i="14"/>
  <c r="E31" i="18"/>
  <c r="E33" i="18"/>
  <c r="E35" i="18"/>
  <c r="E37" i="18"/>
  <c r="E39" i="18"/>
  <c r="E41" i="18"/>
  <c r="E43" i="18"/>
  <c r="E29" i="18"/>
  <c r="E25" i="18"/>
  <c r="E60" i="14"/>
  <c r="E32" i="14"/>
  <c r="E34" i="14"/>
  <c r="E38" i="14"/>
  <c r="E40" i="14"/>
  <c r="E42" i="14"/>
  <c r="E46" i="14"/>
  <c r="E49" i="14"/>
  <c r="E52" i="14"/>
  <c r="E54" i="14"/>
  <c r="E56" i="14"/>
  <c r="E28" i="14"/>
  <c r="E30" i="14"/>
  <c r="E21" i="14"/>
  <c r="E15" i="14"/>
  <c r="E17" i="14"/>
  <c r="E13" i="14"/>
  <c r="E7" i="14"/>
  <c r="E70" i="13"/>
  <c r="E88" i="13"/>
  <c r="E62" i="13"/>
  <c r="E50" i="13"/>
  <c r="E54" i="13"/>
  <c r="E56" i="13"/>
  <c r="E20" i="12"/>
  <c r="E8" i="12"/>
  <c r="E10" i="12"/>
  <c r="E14" i="12"/>
  <c r="E6" i="12"/>
  <c r="E8" i="24"/>
  <c r="E12" i="24"/>
  <c r="E14" i="24"/>
  <c r="E15" i="24"/>
  <c r="E16" i="24"/>
  <c r="E20" i="24"/>
  <c r="E22" i="24"/>
  <c r="E28" i="24"/>
  <c r="E30" i="24"/>
  <c r="E32" i="24"/>
  <c r="E6" i="24"/>
  <c r="E46" i="12"/>
  <c r="E41" i="12"/>
  <c r="E13" i="13"/>
  <c r="E11" i="13"/>
  <c r="E11" i="17"/>
  <c r="E9" i="17"/>
  <c r="E29" i="12"/>
  <c r="E33" i="12"/>
  <c r="E37" i="12"/>
  <c r="E25" i="12"/>
  <c r="E9" i="16"/>
  <c r="E11" i="16"/>
  <c r="E15" i="16"/>
  <c r="E17" i="16"/>
  <c r="E19" i="16"/>
  <c r="E21" i="16"/>
  <c r="E24" i="16"/>
  <c r="E28" i="16"/>
  <c r="E30" i="16"/>
  <c r="E32" i="16"/>
  <c r="E34" i="16"/>
  <c r="E36" i="16"/>
  <c r="E38" i="16"/>
  <c r="E40" i="16"/>
  <c r="E42" i="16"/>
  <c r="E44" i="16"/>
  <c r="E46" i="16"/>
  <c r="E48" i="16"/>
  <c r="E50" i="16"/>
  <c r="E52" i="16"/>
  <c r="E54" i="16"/>
  <c r="E56" i="16"/>
  <c r="E60" i="16"/>
  <c r="E7" i="16"/>
  <c r="E104" i="24"/>
  <c r="E102" i="24"/>
  <c r="E100" i="24"/>
  <c r="E98" i="24"/>
  <c r="E92" i="24"/>
  <c r="E89" i="24"/>
  <c r="E85" i="24"/>
  <c r="E83" i="24"/>
  <c r="E81" i="24"/>
  <c r="E77" i="24"/>
  <c r="E75" i="24"/>
  <c r="E73" i="24"/>
  <c r="E69" i="24"/>
  <c r="E67" i="24"/>
  <c r="E62" i="24"/>
  <c r="E60" i="24"/>
  <c r="E51" i="24"/>
  <c r="E47" i="24"/>
  <c r="E45" i="24"/>
  <c r="E5" i="14"/>
</calcChain>
</file>

<file path=xl/sharedStrings.xml><?xml version="1.0" encoding="utf-8"?>
<sst xmlns="http://schemas.openxmlformats.org/spreadsheetml/2006/main" count="1778" uniqueCount="1386">
  <si>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</si>
  <si>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</si>
  <si>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</si>
  <si>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</si>
  <si>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</si>
  <si>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</si>
  <si>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</si>
  <si>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</si>
  <si>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</si>
  <si>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</si>
  <si>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</si>
  <si>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</si>
  <si>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</si>
  <si>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</si>
  <si>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</si>
  <si>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</si>
  <si>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</si>
  <si>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</si>
  <si>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</si>
  <si>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</si>
  <si>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</si>
  <si>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</si>
  <si>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</si>
  <si>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</si>
  <si>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</si>
  <si>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</si>
  <si>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</si>
  <si>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</si>
  <si>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</si>
  <si>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</si>
  <si>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</si>
  <si>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</si>
  <si>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</si>
  <si>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</si>
  <si>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</si>
  <si>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</si>
  <si>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</si>
  <si>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</si>
  <si>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</si>
  <si>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</si>
  <si>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</si>
  <si>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</si>
  <si>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</si>
  <si>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</si>
  <si>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</si>
  <si>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</si>
  <si>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</si>
  <si>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</si>
  <si>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</si>
  <si>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</si>
  <si>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</si>
  <si>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  (łącznie ze szkołami specjalnymi) </t>
  </si>
  <si>
    <t xml:space="preserve">Apteki (stan w dniu 31 XII)  </t>
  </si>
  <si>
    <t xml:space="preserve">Muzea i oddziały muzealne (stan w dniu 31 XII)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</si>
  <si>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</si>
  <si>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</si>
  <si>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</si>
  <si>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Korzystający z noclegów w osobach </t>
  </si>
  <si>
    <t xml:space="preserve">Mieszkania oddane do użytkowania  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</si>
  <si>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</si>
  <si>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</si>
  <si>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</si>
  <si>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gazowych (bez dwutlenku węgla)  </t>
  </si>
  <si>
    <t xml:space="preserve">Ścieki przemysłowe i komunalne wymagające </t>
  </si>
  <si>
    <t>Odpady (z wyłączeniem odpadów komunalnych)</t>
  </si>
  <si>
    <t xml:space="preserve">  wytworzone (w ciągu roku) w tys. ton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</si>
  <si>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</si>
  <si>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</si>
  <si>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</si>
  <si>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</si>
  <si>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</si>
  <si>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</si>
  <si>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</si>
  <si>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</si>
  <si>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>x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</si>
  <si>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</si>
  <si>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</si>
  <si>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</si>
  <si>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</si>
  <si>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</si>
  <si>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</si>
  <si>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</si>
  <si>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</si>
  <si>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</si>
  <si>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</si>
  <si>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</si>
  <si>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</si>
  <si>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</si>
  <si>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</si>
  <si>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</si>
  <si>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</si>
  <si>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</si>
  <si>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</si>
  <si>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</si>
  <si>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</si>
  <si>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</si>
  <si>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</si>
  <si>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</si>
  <si>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</si>
  <si>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</si>
  <si>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</si>
  <si>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   w tym w sekcjach: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</si>
  <si>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</si>
  <si>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</si>
  <si>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</si>
  <si>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</si>
  <si>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Kartoteka przejściowa (osoby nigdzie nie zameldowane</t>
  </si>
  <si>
    <t xml:space="preserve">  oraz oczekujące na zameldowanie w innej miejscowości </t>
  </si>
  <si>
    <t>Wydane nowe akty:</t>
  </si>
  <si>
    <t>Liczba przyjętych:</t>
  </si>
  <si>
    <t>Liczba wydanych:</t>
  </si>
  <si>
    <t xml:space="preserve">   odpisów aktów (skrócone, zupełne):</t>
  </si>
  <si>
    <t xml:space="preserve">         w tym:</t>
  </si>
  <si>
    <t xml:space="preserve">   zaświadczeń o zdolności prawnej do zawarcia małżeństwa</t>
  </si>
  <si>
    <t xml:space="preserve">  i od innych jednostek nieposiadających osobowości</t>
  </si>
  <si>
    <t xml:space="preserve">Urzędy naczelnych organów władzy państwowej, </t>
  </si>
  <si>
    <t>Bezpieczeństwo publiczne i ochrona</t>
  </si>
  <si>
    <t xml:space="preserve">Dochody od osób prawnych, od osób fizycznych 
</t>
  </si>
  <si>
    <t xml:space="preserve">Urzędy naczelnych organów władzy państwowej, 
 </t>
  </si>
  <si>
    <t xml:space="preserve">      w tym kobiety  </t>
  </si>
  <si>
    <t xml:space="preserve">   w tym pracujący: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</si>
  <si>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</si>
  <si>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</si>
  <si>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</si>
  <si>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Mieszkania, na realizację których wydano pozwolenia </t>
  </si>
  <si>
    <t xml:space="preserve">  oczyszczania odprowadzone do wód lub do ziemi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</si>
  <si>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</si>
  <si>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</si>
  <si>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</si>
  <si>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</si>
  <si>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</si>
  <si>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</si>
  <si>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</si>
  <si>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</si>
  <si>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</si>
  <si>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</si>
  <si>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</si>
  <si>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</si>
  <si>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</si>
  <si>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</si>
  <si>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</si>
  <si>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</si>
  <si>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</si>
  <si>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</si>
  <si>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</si>
  <si>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</si>
  <si>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</si>
  <si>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</si>
  <si>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</si>
  <si>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</si>
  <si>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</si>
  <si>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</si>
  <si>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</si>
  <si>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</si>
  <si>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gimnazjalne i niższe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</si>
  <si>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</si>
  <si>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</si>
  <si>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</si>
  <si>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</si>
  <si>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</si>
  <si>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</si>
  <si>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</si>
  <si>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</si>
  <si>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</si>
  <si>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</si>
  <si>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</si>
  <si>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</si>
  <si>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</si>
  <si>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</si>
  <si>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</si>
  <si>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</si>
  <si>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</si>
  <si>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</si>
  <si>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</si>
  <si>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</si>
  <si>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>Wystawy czasowe: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</si>
  <si>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</si>
  <si>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</si>
  <si>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</si>
  <si>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</si>
  <si>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</si>
  <si>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</si>
  <si>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</si>
  <si>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</si>
  <si>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</si>
  <si>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  osoby fizyczne prowadzące działalność </t>
  </si>
  <si>
    <t xml:space="preserve">       gospodarczą  </t>
  </si>
  <si>
    <t xml:space="preserve">   rolnictwo, leśnictwo, łowiectwo i rybactwo </t>
  </si>
  <si>
    <t xml:space="preserve">   przemysł  </t>
  </si>
  <si>
    <t xml:space="preserve">      w tym przetwórstwo przemysłowe 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</si>
  <si>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</si>
  <si>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</si>
  <si>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</si>
  <si>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</si>
  <si>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</si>
  <si>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</si>
  <si>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</si>
  <si>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</si>
  <si>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</si>
  <si>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</si>
  <si>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</si>
  <si>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>Miejsca w domach i zakładach stacjonarnych pomocy</t>
  </si>
  <si>
    <t>Mieszkańcy domów i zakładów stacjonarnych pomocy</t>
  </si>
  <si>
    <t xml:space="preserve">Mieszkania, na realizację których wydano pozwolenia
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</si>
  <si>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</si>
  <si>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</si>
  <si>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</si>
  <si>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</si>
  <si>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</si>
  <si>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</si>
  <si>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</si>
  <si>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</si>
  <si>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</si>
  <si>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</si>
  <si>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</si>
  <si>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</si>
  <si>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</si>
  <si>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</si>
  <si>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</si>
  <si>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</si>
  <si>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</si>
  <si>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</si>
  <si>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</si>
  <si>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</si>
  <si>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</si>
  <si>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</si>
  <si>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</si>
  <si>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</si>
  <si>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</si>
  <si>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</si>
  <si>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</si>
  <si>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</si>
  <si>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 xml:space="preserve"> 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</si>
  <si>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</si>
  <si>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</si>
  <si>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</si>
  <si>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</si>
  <si>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</si>
  <si>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</si>
  <si>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</si>
  <si>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</si>
  <si>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</si>
  <si>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</si>
  <si>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</si>
  <si>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Celowe z budżetu państwa</t>
  </si>
  <si>
    <t>Otrzymane z funduszy celowych</t>
  </si>
  <si>
    <t>Dotacje §§ 200,620</t>
  </si>
  <si>
    <t>Dotacje §§ 205,625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</si>
  <si>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</si>
  <si>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</si>
  <si>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</si>
  <si>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</si>
  <si>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</si>
  <si>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</si>
  <si>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</si>
  <si>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</si>
  <si>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            składki na obowiązkowe ubezpieczenia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</si>
  <si>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</si>
  <si>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</si>
  <si>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</si>
  <si>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</si>
  <si>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</si>
  <si>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</si>
  <si>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</si>
  <si>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</si>
  <si>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</si>
  <si>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</si>
  <si>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</si>
  <si>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 xml:space="preserve">  kontroli i ochrony prawa oraz sądownictwa </t>
  </si>
  <si>
    <t xml:space="preserve">  przeciwpożarowa</t>
  </si>
  <si>
    <t xml:space="preserve">  prawnej oraz wydatki związane z ich poborem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</si>
  <si>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</si>
  <si>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</si>
  <si>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</si>
  <si>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</si>
  <si>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</si>
  <si>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</si>
  <si>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</si>
  <si>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</si>
  <si>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</si>
  <si>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</si>
  <si>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</si>
  <si>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</si>
  <si>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  kontroli i ochrony prawa oraz sądownictwa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</si>
  <si>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</si>
  <si>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</si>
  <si>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</si>
  <si>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</si>
  <si>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</si>
  <si>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</si>
  <si>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</si>
  <si>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</si>
  <si>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</si>
  <si>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</si>
  <si>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</si>
  <si>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Osoby zameldowane na pobyt stały spoza terenu</t>
  </si>
  <si>
    <t>Osoby wymeldowane z pobytu stałego</t>
  </si>
  <si>
    <t>Przemeldowania w miejscu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</si>
  <si>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</si>
  <si>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</si>
  <si>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</si>
  <si>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</si>
  <si>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</si>
  <si>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</si>
  <si>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</si>
  <si>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</si>
  <si>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</si>
  <si>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 xml:space="preserve">     za granicą</t>
  </si>
  <si>
    <t xml:space="preserve">      na wniosek obywateli </t>
  </si>
  <si>
    <t xml:space="preserve">      na wniosek prokuratury, policji, instytucji</t>
  </si>
  <si>
    <t xml:space="preserve">   odpisów aktów do dowodów osobistych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</si>
  <si>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</si>
  <si>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</si>
  <si>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</si>
  <si>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</si>
  <si>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</si>
  <si>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</si>
  <si>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</si>
  <si>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</si>
  <si>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</si>
  <si>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</si>
  <si>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</si>
  <si>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</si>
  <si>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</si>
  <si>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</si>
  <si>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t xml:space="preserve">Biblioteki publiczne (łącznie z filiami; stan w dniu 31 XII) 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</si>
  <si>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</si>
  <si>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</si>
  <si>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</si>
  <si>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</si>
  <si>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</si>
  <si>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</si>
  <si>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</si>
  <si>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</si>
  <si>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</si>
  <si>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</si>
  <si>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</si>
  <si>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</si>
  <si>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</si>
  <si>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</si>
  <si>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</si>
  <si>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</si>
  <si>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</si>
  <si>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</si>
  <si>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</si>
  <si>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</si>
  <si>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Total registered unemployed persons (as of 31 XII)</t>
  </si>
  <si>
    <t>Registered unemployment rate in % (as of 31 XII)</t>
  </si>
  <si>
    <t xml:space="preserve">
  (including special schools)</t>
  </si>
  <si>
    <t>Pharmacies (as of 31 XII)</t>
  </si>
  <si>
    <t>Residents of stationary social walfare homes and facilities</t>
  </si>
  <si>
    <t>Public libraries (with branches; as of 31 XII)</t>
  </si>
  <si>
    <t>Public library collections (as of 31 XII) in volumes</t>
  </si>
  <si>
    <t>Museum and branches visitors</t>
  </si>
  <si>
    <t>Tourist accommodation establishments (as of 31 VII)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</si>
  <si>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</si>
  <si>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</si>
  <si>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</si>
  <si>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</si>
  <si>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</si>
  <si>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 xml:space="preserve">Industrial and municipal wastewater requiring treatment </t>
  </si>
  <si>
    <t xml:space="preserve">
  discharged into waters or into the ground (during the year)</t>
  </si>
  <si>
    <t>Area of special nature value under legal protection</t>
  </si>
  <si>
    <t xml:space="preserve">
  (as of 31 XII) in ha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</si>
  <si>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</si>
  <si>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</si>
  <si>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</si>
  <si>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</si>
  <si>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</si>
  <si>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</si>
  <si>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</si>
  <si>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</si>
  <si>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</si>
  <si>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 xml:space="preserve">Internal and international migration of population for 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</si>
  <si>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</si>
  <si>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</si>
  <si>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</si>
  <si>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</si>
  <si>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</si>
  <si>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</si>
  <si>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</si>
  <si>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</si>
  <si>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</si>
  <si>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</si>
  <si>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</si>
  <si>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</si>
  <si>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</si>
  <si>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</si>
  <si>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</si>
  <si>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</si>
  <si>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</si>
  <si>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</si>
  <si>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</si>
  <si>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</si>
  <si>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</si>
  <si>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</si>
  <si>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Schools for children and youth (including special </t>
  </si>
  <si>
    <t xml:space="preserve">  schools)</t>
  </si>
  <si>
    <t xml:space="preserve">   lower secondary</t>
  </si>
  <si>
    <t xml:space="preserve">Sections in schools </t>
  </si>
  <si>
    <t>Pupils and students of schools</t>
  </si>
  <si>
    <t>Post-secondary schools</t>
  </si>
  <si>
    <t>Higher education institutions</t>
  </si>
  <si>
    <t xml:space="preserve">  foreigners)</t>
  </si>
  <si>
    <t>Schools for adults</t>
  </si>
  <si>
    <t>Sections in schools</t>
  </si>
  <si>
    <t xml:space="preserve">Pupils and students studying a foreign language </t>
  </si>
  <si>
    <t>Generally available pharmacies</t>
  </si>
  <si>
    <t>Stationary social walfare homes and facilities</t>
  </si>
  <si>
    <t>Public libraries and branches</t>
  </si>
  <si>
    <t>Public library collections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</si>
  <si>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</si>
  <si>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</si>
  <si>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</si>
  <si>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</si>
  <si>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</si>
  <si>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</si>
  <si>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</si>
  <si>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</si>
  <si>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</si>
  <si>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</si>
  <si>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</si>
  <si>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</si>
  <si>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</si>
  <si>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</si>
  <si>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</si>
  <si>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</si>
  <si>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</si>
  <si>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</si>
  <si>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</si>
  <si>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</si>
  <si>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</si>
  <si>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Targeted grants from the state budget</t>
  </si>
  <si>
    <t>Received from appropriated funds</t>
  </si>
  <si>
    <t xml:space="preserve">Grants §§ 200,620  </t>
  </si>
  <si>
    <t xml:space="preserve">Grants §§ 205,625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</si>
  <si>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</si>
  <si>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</si>
  <si>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</si>
  <si>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</si>
  <si>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</si>
  <si>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</si>
  <si>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</si>
  <si>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</si>
  <si>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</si>
  <si>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</si>
  <si>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 xml:space="preserve">  protection of law and the judicary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</si>
  <si>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</si>
  <si>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</si>
  <si>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</si>
  <si>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</si>
  <si>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</si>
  <si>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</si>
  <si>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</si>
  <si>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</si>
  <si>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</si>
  <si>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</si>
  <si>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</si>
  <si>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</si>
  <si>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</si>
  <si>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</si>
  <si>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</si>
  <si>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</si>
  <si>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</si>
  <si>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>Check-in in place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</si>
  <si>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</si>
  <si>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</si>
  <si>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</si>
  <si>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</si>
  <si>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</si>
  <si>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</si>
  <si>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Persons who have been removed from permanent residence</t>
  </si>
  <si>
    <t>Number of accepted:</t>
  </si>
  <si>
    <t>Number of issued:</t>
  </si>
  <si>
    <t xml:space="preserve">   copies of files to ID cards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</si>
  <si>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</si>
  <si>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</si>
  <si>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</si>
  <si>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</si>
  <si>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</si>
  <si>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 xml:space="preserve">      on citizens applications</t>
  </si>
  <si>
    <t>Transition correction (people nowhere check in and waiting</t>
  </si>
  <si>
    <t>Total retirees and pensioners</t>
  </si>
  <si>
    <t xml:space="preserve">   from urban areas</t>
  </si>
  <si>
    <t xml:space="preserve">   from abroad</t>
  </si>
  <si>
    <t xml:space="preserve">  ogółem </t>
  </si>
  <si>
    <t xml:space="preserve">Czasowo nieobecni w miejscu stałego zameldowania 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</si>
  <si>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</si>
  <si>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</si>
  <si>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</si>
  <si>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</si>
  <si>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</si>
  <si>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</si>
  <si>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 xml:space="preserve">Szkoły dla dzieci i młodzieży (łącznie ze szkołami </t>
  </si>
  <si>
    <t xml:space="preserve">  specjalnymi)</t>
  </si>
  <si>
    <t xml:space="preserve">Dwellings, for which permits have been granted or which </t>
  </si>
  <si>
    <t>Temporary exhibitions:</t>
  </si>
  <si>
    <t>Emission of industrial air pollutants from plants of significant</t>
  </si>
  <si>
    <t xml:space="preserve">  nuisance to air quality (during the year) in tonnes: </t>
  </si>
  <si>
    <t xml:space="preserve">Waste (excluding municipal waste) generated </t>
  </si>
  <si>
    <t xml:space="preserve">Powierzchnia o szczególnych walorach przyrodniczych     </t>
  </si>
  <si>
    <t xml:space="preserve">  prawnie chroniona (stan w dniu 31 XII) w ha  </t>
  </si>
  <si>
    <t>Family</t>
  </si>
  <si>
    <t xml:space="preserve">Bezpieczeństwo publiczne i ochrona 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</si>
  <si>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</si>
  <si>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</si>
  <si>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</si>
  <si>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</si>
  <si>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</si>
  <si>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Museums and branches (as of 31 XII)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</si>
  <si>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</si>
  <si>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</si>
  <si>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</si>
  <si>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</si>
  <si>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</si>
  <si>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</si>
  <si>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</si>
  <si>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>Dwellings, for which permits have been granted or which</t>
  </si>
  <si>
    <t xml:space="preserve">Offices of supreme state authorities, control and   </t>
  </si>
  <si>
    <t xml:space="preserve">Migracje wewnętrzne i zagraniczne ludności </t>
  </si>
  <si>
    <t>Uczący się języka obcego jako przedmiotu</t>
  </si>
  <si>
    <t xml:space="preserve">  hotelowe)</t>
  </si>
  <si>
    <t xml:space="preserve">  (hotele, motele, pensjonaty i inne obiekty</t>
  </si>
  <si>
    <t xml:space="preserve">Wynajęte pokoje w obiektach hotelowych </t>
  </si>
  <si>
    <t xml:space="preserve">Rented rooms in hotel facilities (hotels, motels, </t>
  </si>
  <si>
    <t xml:space="preserve">Income taxes from legal persons, natural persons </t>
  </si>
  <si>
    <t xml:space="preserve">      civil</t>
  </si>
  <si>
    <t xml:space="preserve">zagrożenia życia i mienia. </t>
  </si>
  <si>
    <t xml:space="preserve">inwestycji inwestorzy mogą dokonać zgłoszenia z projektem budowlanym zamiast wystąpienia z wnioskiem o pozwolenie na budowę. </t>
  </si>
  <si>
    <t xml:space="preserve">p Na podstawie ustawy z dnia 20 II 2015 r. o zmianie ustawy Prawo Budowlane (Dz. U. z 27 III 2015, poz. 443) w zakresie określonych </t>
  </si>
  <si>
    <t>szkołach artystycznych dających uprawnienia zawodowe, szkołach specjalnych przysposabiających do pracy. m Łącznie z osobami dorosłymi.</t>
  </si>
  <si>
    <t xml:space="preserve">Monitoringu Świadczeń Rodzinnych MRPiPS. h Łącznie z dziećmi przebywającymi w klubach dziecięcych. i Dane Ministerstwa Edukacji  </t>
  </si>
  <si>
    <t xml:space="preserve"> do 9 osób oraz pracujących w gospodarstwach indywidualnych w rolnictwie. c Patrz uwagi ogólne, str. 54. d Bez podmiotów gospodarczych </t>
  </si>
  <si>
    <t>concern economic entities employing more than 9 persons. t By investment location. u Excluding persons tending private farms in agriculture.</t>
  </si>
  <si>
    <t xml:space="preserve">w gospodarstwach indywidualnych w rolnictwie. d Bez osób poszkodowanych w wypadkach śmiertelnych oraz bez liczby dni niezdolności do pracy </t>
  </si>
  <si>
    <t xml:space="preserve">dla tych osób. e Od momentu rejestracji w urzędzie pracy; przedziały zostały domknięte prawostronnie. f W ciągu roku. </t>
  </si>
  <si>
    <t xml:space="preserve">persons injured in fatal accidents and excluding number of days of inability to work for these people. e From the moment of registration at the employment </t>
  </si>
  <si>
    <t xml:space="preserve">  obowiązkowego w % ogółu uczniów w szkołach</t>
  </si>
  <si>
    <t xml:space="preserve">  dla czystości powietrza w % zanieczyszczeń </t>
  </si>
  <si>
    <t>Redukcja przemysłowych zanieczyszczeń</t>
  </si>
  <si>
    <t xml:space="preserve">  significant nuisance to air quality in % of pollutants</t>
  </si>
  <si>
    <t>Reduction of industrial air pollutants from plants of</t>
  </si>
  <si>
    <t xml:space="preserve">  w % wymagających oczyszczania</t>
  </si>
  <si>
    <t>Ścieki przemysłowe i komunalne oczyszczane</t>
  </si>
  <si>
    <t xml:space="preserve">Industrial and municipal wastewater treated </t>
  </si>
  <si>
    <t xml:space="preserve">Odpady (z wyłączeniem odpadów komunalnych) </t>
  </si>
  <si>
    <t>Mixed municipal waste collected (during the year)</t>
  </si>
  <si>
    <t>Odpady komunalne zmieszane zebrane</t>
  </si>
  <si>
    <t xml:space="preserve">Area of special nature value under legal protection </t>
  </si>
  <si>
    <t xml:space="preserve">  ochronie środowiska w tys. zł </t>
  </si>
  <si>
    <t xml:space="preserve">Nakłady inwestycyjne na środki trwałe służące </t>
  </si>
  <si>
    <t xml:space="preserve">Investment outlays on fixed assets for </t>
  </si>
  <si>
    <t xml:space="preserve">Investment outlays on fixed assets for water </t>
  </si>
  <si>
    <t xml:space="preserve">  z zakładów szczególnie uciążliwych dla czystości</t>
  </si>
  <si>
    <t xml:space="preserve">  in tonnes:</t>
  </si>
  <si>
    <t xml:space="preserve">Emission of industrial air pollutants from plants of </t>
  </si>
  <si>
    <t xml:space="preserve">  w ciągu roku w tys. ton</t>
  </si>
  <si>
    <t xml:space="preserve">Bezrobotni zarejestrowani ogółem (stan w dniu 31 XII) </t>
  </si>
  <si>
    <t>Stopa bezrobocia rejestrowanego w % (stan w dniu 31 XII)</t>
  </si>
  <si>
    <t xml:space="preserve">   in volumes per 1000 population</t>
  </si>
  <si>
    <t xml:space="preserve">  significant nuisance to air quality (during the year)</t>
  </si>
  <si>
    <t xml:space="preserve">  in % of requiring treatment</t>
  </si>
  <si>
    <t xml:space="preserve">               Stan w dniu 31 XII</t>
  </si>
  <si>
    <t xml:space="preserve">               As of 31 XII</t>
  </si>
  <si>
    <t xml:space="preserve">                 Stan w dniu 31 XII</t>
  </si>
  <si>
    <t xml:space="preserve">                 As of 31 XII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</si>
  <si>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</si>
  <si>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</si>
  <si>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</si>
  <si>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</si>
  <si>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</si>
  <si>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</si>
  <si>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</si>
  <si>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</si>
  <si>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</si>
  <si>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</si>
  <si>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</si>
  <si>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</si>
  <si>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</si>
  <si>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</si>
  <si>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</si>
  <si>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</si>
  <si>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</si>
  <si>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</si>
  <si>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</si>
  <si>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</si>
  <si>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</si>
  <si>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</si>
  <si>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</si>
  <si>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</si>
  <si>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</si>
  <si>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</si>
  <si>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</si>
  <si>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</si>
  <si>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</si>
  <si>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</si>
  <si>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</si>
  <si>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</si>
  <si>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</si>
  <si>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</si>
  <si>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</si>
  <si>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</si>
  <si>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t xml:space="preserve">     a Na podstawie bilansów. b Według faktycznego miejsca pracy i rodzaju działalności; bez podmiotów gospodarczych o liczbie pracujących</t>
  </si>
  <si>
    <t xml:space="preserve">     a Based on balances. b By actual workplace and kind of activity; excluding economic entities employing up to 9 persons and persons  </t>
  </si>
  <si>
    <t xml:space="preserve">     a W ciągu roku.</t>
  </si>
  <si>
    <t xml:space="preserve">     a During the year.</t>
  </si>
  <si>
    <t xml:space="preserve">     a Według faktycznego miejsca pracy i rodzaju działalności; bez podmiotów gospodarczych o liczbie pracujących do 9 osób oraz pracujących </t>
  </si>
  <si>
    <t xml:space="preserve">     a By actual workplace and kind of activity; excluding economic entities employing up to 9 persons and persons employed on private farms in agriculture.</t>
  </si>
  <si>
    <t xml:space="preserve">     a Do roku 2011 określane jako zakłady ambulatoryjnej opieki zdrowotnej. b Mgr farmacji. c W 2010 r. żłobki, od 2011 r. żłobki, kluby dziecięce oraz inne placówki. </t>
  </si>
  <si>
    <t xml:space="preserve">     a W kraju. b Krajowe i z zagranicy. c Zwiedzająca w zorganizowanych grupach. d W ciągu roku.  </t>
  </si>
  <si>
    <t xml:space="preserve">     a Dane dotyczą podmiotów gospodarczych, w których liczba pracujących przekracza 9 osób; według lokalizacji inwestycji.</t>
  </si>
  <si>
    <t xml:space="preserve">     a Data concern economic entities employing more than 9 persons; according to investment location.</t>
  </si>
  <si>
    <t xml:space="preserve">     Ź r ó d ł o: Urząd Miasta Nowego Sącza.</t>
  </si>
  <si>
    <r>
      <t>Powierzchnia (stan w dniu 31 XII)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</si>
  <si>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</si>
  <si>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</si>
  <si>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</si>
  <si>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ik</t>
    </r>
    <r>
      <rPr>
        <sz val="9"/>
        <color theme="1"/>
        <rFont val="Arial"/>
        <family val="2"/>
        <charset val="238"/>
      </rPr>
      <t xml:space="preserve"> w szkołach dla dzieci i młodzieży</t>
    </r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</si>
  <si>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XII)</t>
    </r>
  </si>
  <si>
    <r>
      <t xml:space="preserve">  lub dokonano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</si>
  <si>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</si>
  <si>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XII)</t>
    </r>
  </si>
  <si>
    <r>
      <t>Zarejestrowana działalność Straży Pożarnej</t>
    </r>
    <r>
      <rPr>
        <vertAlign val="superscript"/>
        <sz val="9"/>
        <color theme="1"/>
        <rFont val="Arial"/>
        <family val="2"/>
        <charset val="238"/>
      </rPr>
      <t>w</t>
    </r>
    <r>
      <rPr>
        <sz val="9"/>
        <color theme="1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</si>
  <si>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y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</si>
  <si>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</si>
  <si>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</si>
  <si>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</si>
  <si>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</si>
  <si>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</si>
  <si>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</si>
  <si>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</si>
  <si>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</si>
  <si>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</si>
  <si>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</si>
  <si>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</si>
  <si>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</si>
  <si>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</si>
  <si>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</si>
  <si>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</si>
  <si>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</si>
  <si>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</si>
  <si>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</si>
  <si>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</si>
  <si>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</si>
  <si>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</si>
  <si>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</si>
  <si>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</si>
  <si>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szkół wyższych (łącznie z cudzoziemcami)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</si>
  <si>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</si>
  <si>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</si>
  <si>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</si>
  <si>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</si>
  <si>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</si>
  <si>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</si>
  <si>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</si>
  <si>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</si>
  <si>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 xml:space="preserve">   własne</t>
    </r>
    <r>
      <rPr>
        <vertAlign val="superscript"/>
        <sz val="9"/>
        <rFont val="Arial"/>
        <family val="2"/>
        <charset val="238"/>
      </rPr>
      <t>a</t>
    </r>
  </si>
  <si>
    <r>
      <t xml:space="preserve">   obce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</si>
  <si>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9"/>
        <color theme="1"/>
        <rFont val="Arial"/>
        <family val="2"/>
        <charset val="238"/>
      </rPr>
      <t>c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</si>
  <si>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d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</si>
  <si>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</si>
  <si>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</si>
  <si>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</si>
  <si>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</si>
  <si>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</si>
  <si>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</si>
  <si>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</si>
  <si>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</si>
  <si>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</si>
  <si>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</si>
  <si>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</si>
  <si>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</si>
  <si>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</si>
  <si>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(w ciągu roku) w hm</t>
    </r>
    <r>
      <rPr>
        <vertAlign val="superscript"/>
        <sz val="9"/>
        <rFont val="Arial"/>
        <family val="2"/>
        <charset val="238"/>
      </rPr>
      <t>3</t>
    </r>
  </si>
  <si>
    <r>
      <rPr>
        <b/>
        <sz val="9"/>
        <color theme="1"/>
        <rFont val="Arial"/>
        <family val="2"/>
        <charset val="238"/>
      </rPr>
      <t>Nakłady inwestycyjne w przedsiębiorstwach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</si>
  <si>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</si>
  <si>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</si>
  <si>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</si>
  <si>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</si>
  <si>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</si>
  <si>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</si>
  <si>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 xml:space="preserve">  dla dzieci i młodzieży:</t>
  </si>
  <si>
    <t xml:space="preserve">  students of schools for children and youth:</t>
  </si>
  <si>
    <t xml:space="preserve">  powietrza z zakładów szczególnie uciążliwych</t>
  </si>
  <si>
    <t xml:space="preserve">  oczyszczania odprowadzone do wód lub do ziemi</t>
  </si>
  <si>
    <t xml:space="preserve">  produced:</t>
  </si>
  <si>
    <t xml:space="preserve">  treatment discharged into waters or into the </t>
  </si>
  <si>
    <t xml:space="preserve">  wytworzone (w ciągu roku) w tys. ton </t>
  </si>
  <si>
    <t xml:space="preserve">  (as of 31 XII) in ha</t>
  </si>
  <si>
    <t xml:space="preserve">  gospodarce wodnej w tys. zł</t>
  </si>
  <si>
    <t xml:space="preserve">  ogółem w mln zł </t>
  </si>
  <si>
    <t xml:space="preserve">              społeczne i Fundusz Pracy </t>
  </si>
  <si>
    <t xml:space="preserve">              and the Labour Fund</t>
  </si>
  <si>
    <t xml:space="preserve">  personality and expenses associated with their </t>
  </si>
  <si>
    <t xml:space="preserve">  and other organisational units without legal </t>
  </si>
  <si>
    <t xml:space="preserve">  intake</t>
  </si>
  <si>
    <t>office; intervals were shifted upward. f During the year.</t>
  </si>
  <si>
    <t xml:space="preserve">     a Według faktycznego miejsca pracy i rodzaju działalności; bez podmiotów gospodarczych o liczbie pracujących do 9 osób oraz pracujących w gospodarstwach </t>
  </si>
  <si>
    <t xml:space="preserve">     a By actual workplace and kind of activity; excluding economic entities employing up to 9 persons and persons employed on private farms in agriculture.   </t>
  </si>
  <si>
    <t xml:space="preserve">System of Family Benefits of Ministry of Family, Labour and Social Policy. h Including children in the children's clubs. i Data of the Ministry </t>
  </si>
  <si>
    <t xml:space="preserve">  wytworzonych: </t>
  </si>
  <si>
    <t xml:space="preserve">      gospodarkę odpadami, ochronę i przywrócenie</t>
  </si>
  <si>
    <t xml:space="preserve">        wartości użytkowej gleb oraz wód podziemnych</t>
  </si>
  <si>
    <t xml:space="preserve">        i powierzchniowych</t>
  </si>
  <si>
    <t xml:space="preserve">      waste management, protection and restoration </t>
  </si>
  <si>
    <t xml:space="preserve">        of usable soils and underground and surface </t>
  </si>
  <si>
    <t xml:space="preserve">        waters</t>
  </si>
  <si>
    <t>Councillors by occupational groups:</t>
  </si>
  <si>
    <r>
      <t xml:space="preserve"> 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roku) </t>
    </r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</si>
  <si>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</si>
  <si>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</si>
  <si>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</si>
  <si>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</si>
  <si>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</si>
  <si>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</si>
  <si>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</si>
  <si>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</si>
  <si>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</si>
  <si>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</si>
  <si>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</si>
  <si>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</si>
  <si>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</si>
  <si>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</si>
  <si>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</si>
  <si>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</si>
  <si>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</si>
  <si>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</si>
  <si>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t>NOWY SĄCZ NA TLE WOJEWÓDZTWA MAŁOPOLSKIEGO W 2018 R.</t>
  </si>
  <si>
    <t>NOWY SĄCZ AND MAŁOPOLSKIE VOIVODSHIP IN 2018</t>
  </si>
  <si>
    <t>NOWY SĄCZ NA TLE INNYCH MIAST W 2018 R.</t>
  </si>
  <si>
    <t>2017=100</t>
  </si>
  <si>
    <t xml:space="preserve">     a Turystyczne obiekty noclegowe, od 2017 r. dane po imputacji, czyli doszacowane. b Stan w dniu 31 VII. </t>
  </si>
  <si>
    <t xml:space="preserve">     a Tourist accommodation establishments, since 2017 data after imputation, i.e. estimated. b As of 31 VII. </t>
  </si>
  <si>
    <t xml:space="preserve">   pozostała działalność usługowa; gospodarstwa domowe  </t>
  </si>
  <si>
    <t xml:space="preserve">     zatrudniające pracowników oraz wytwarzające produkty</t>
  </si>
  <si>
    <r>
      <t xml:space="preserve">    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</si>
  <si>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 xml:space="preserve">   other service activities; activities of households as  </t>
  </si>
  <si>
    <t xml:space="preserve">     employers and products-producing activities of households</t>
  </si>
  <si>
    <t xml:space="preserve">Ogółem  </t>
  </si>
  <si>
    <t xml:space="preserve">   gazowej</t>
  </si>
  <si>
    <t>Wypadki</t>
  </si>
  <si>
    <t>Na 10 tys. pojazdów</t>
  </si>
  <si>
    <t xml:space="preserve"> samochodowych i ciągników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</si>
  <si>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</si>
  <si>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</si>
  <si>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</si>
  <si>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</si>
  <si>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</si>
  <si>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</si>
  <si>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 xml:space="preserve">Woda dostarczona siecią wodociągową rozdzielczą </t>
  </si>
  <si>
    <t>Gaz dostarczony siecią gazową gospodarstwom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</si>
  <si>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</si>
  <si>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</si>
  <si>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</si>
  <si>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</si>
  <si>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</si>
  <si>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</si>
  <si>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</si>
  <si>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</si>
  <si>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</si>
  <si>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</si>
  <si>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</si>
  <si>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</si>
  <si>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</si>
  <si>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</si>
  <si>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</si>
  <si>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</si>
  <si>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</si>
  <si>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</si>
  <si>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</si>
  <si>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</si>
  <si>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</si>
  <si>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</si>
  <si>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</si>
  <si>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</si>
  <si>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</si>
  <si>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</si>
  <si>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</si>
  <si>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</si>
  <si>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</si>
  <si>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   a Bez targowisk położonych na terenach prywatnych. b W ciągu roku. </t>
  </si>
  <si>
    <t xml:space="preserve">      a Excluding marketplaces located in private areas. b During the year.</t>
  </si>
  <si>
    <t>WSKAŹNIKI WYKRYWALNOŚCI SPRAWCÓW</t>
  </si>
  <si>
    <t xml:space="preserve">   mały</t>
  </si>
  <si>
    <t xml:space="preserve">   średni</t>
  </si>
  <si>
    <t xml:space="preserve">   duży 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</si>
  <si>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</si>
  <si>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</si>
  <si>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</si>
  <si>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</si>
  <si>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</si>
  <si>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</si>
  <si>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</si>
  <si>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t xml:space="preserve"> 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W %</t>
    </r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</si>
  <si>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</si>
  <si>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</si>
  <si>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</si>
  <si>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>Powierzchnia parków, zieleńców i terenów zieleni osiedlowej w ha</t>
  </si>
  <si>
    <t xml:space="preserve">                 MUNICIPAL INFRASTRUCTURE</t>
  </si>
  <si>
    <t xml:space="preserve">  domowym w GWh</t>
  </si>
  <si>
    <t xml:space="preserve">      a Sieć rozdzielcza i kolektory. b Do budynków mieszkalnych i zbiorowego zamieszkania.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</si>
  <si>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</si>
  <si>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</si>
  <si>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 xml:space="preserve">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</si>
  <si>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</si>
  <si>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</si>
  <si>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r Łącznie z gruntami związanymi z gospodarką leśną w lasach prywatnych. s Dane za 2017 r., dotyczą podmiotów gospodarczych, w których </t>
  </si>
  <si>
    <t xml:space="preserve">a construction project instead of applying for a building permit. r Including land connected with silviculture in private forests. s Data for 2017, </t>
  </si>
  <si>
    <t xml:space="preserve">   primary </t>
  </si>
  <si>
    <t xml:space="preserve">   lower secondary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</si>
  <si>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</si>
  <si>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</si>
  <si>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</si>
  <si>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</si>
  <si>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</si>
  <si>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</si>
  <si>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</si>
  <si>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>Area (as of 31 XII)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</si>
  <si>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XII) 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</si>
  <si>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</si>
  <si>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XII)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</si>
  <si>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XII)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</si>
  <si>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</si>
  <si>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</si>
  <si>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</si>
  <si>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</si>
  <si>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</si>
  <si>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  <r>
      <rPr>
        <i/>
        <sz val="10"/>
        <color theme="1"/>
        <rFont val="Arial"/>
        <family val="2"/>
        <charset val="238"/>
      </rPr>
      <t/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</si>
  <si>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</si>
  <si>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ik</t>
    </r>
    <r>
      <rPr>
        <sz val="9"/>
        <color theme="1" tint="0.34998626667073579"/>
        <rFont val="Arial"/>
        <family val="2"/>
        <charset val="238"/>
      </rPr>
      <t xml:space="preserve"> in schools for children and youth </t>
    </r>
  </si>
  <si>
    <r>
      <t xml:space="preserve">   ponadgimnazjalnych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</si>
  <si>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</si>
  <si>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</si>
  <si>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</si>
  <si>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</si>
  <si>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</si>
  <si>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
 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</si>
  <si>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</si>
  <si>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</si>
  <si>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</si>
  <si>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XII)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</si>
  <si>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</si>
  <si>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</si>
  <si>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</si>
  <si>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</si>
  <si>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</si>
  <si>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</si>
  <si>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y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</si>
  <si>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</si>
  <si>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males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</si>
  <si>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</si>
  <si>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</si>
  <si>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</si>
  <si>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</si>
  <si>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</si>
  <si>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</si>
  <si>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</si>
  <si>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</si>
  <si>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</si>
  <si>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</si>
  <si>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</si>
  <si>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</si>
  <si>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</si>
  <si>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</si>
  <si>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</si>
  <si>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</si>
  <si>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</si>
  <si>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</si>
  <si>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</si>
  <si>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</si>
  <si>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</si>
  <si>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</si>
  <si>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</si>
  <si>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</si>
  <si>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</si>
  <si>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</si>
  <si>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</si>
  <si>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</si>
  <si>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</si>
  <si>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</si>
  <si>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</si>
  <si>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</si>
  <si>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</si>
  <si>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</si>
  <si>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</si>
  <si>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</si>
  <si>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</si>
  <si>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 and lower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</si>
  <si>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</si>
  <si>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</si>
  <si>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</si>
  <si>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</si>
  <si>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</si>
  <si>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</si>
  <si>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</si>
  <si>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</si>
  <si>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</si>
  <si>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basic vocational 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</si>
  <si>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</si>
  <si>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</si>
  <si>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</si>
  <si>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</si>
  <si>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</si>
  <si>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</si>
  <si>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</si>
  <si>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</si>
  <si>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</si>
  <si>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</si>
  <si>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</si>
  <si>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</si>
  <si>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</si>
  <si>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</si>
  <si>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</si>
  <si>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</si>
  <si>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</si>
  <si>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</si>
  <si>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</si>
  <si>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</si>
  <si>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</si>
  <si>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</si>
  <si>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</si>
  <si>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</si>
  <si>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</si>
  <si>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</si>
  <si>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</si>
  <si>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</si>
  <si>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</si>
  <si>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</si>
  <si>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</si>
  <si>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  own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</si>
  <si>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</si>
  <si>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</si>
  <si>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</si>
  <si>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</si>
  <si>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</si>
  <si>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</si>
  <si>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</si>
  <si>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</si>
  <si>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</si>
  <si>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</si>
  <si>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</si>
  <si>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</si>
  <si>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</si>
  <si>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</si>
  <si>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</si>
  <si>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</si>
  <si>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</si>
  <si>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</si>
  <si>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</si>
  <si>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</si>
  <si>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</si>
  <si>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ground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</si>
  <si>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</si>
  <si>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</si>
  <si>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</si>
  <si>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</si>
  <si>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>Pomniki przyrody (stan w dniu 31 XII)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</si>
  <si>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</si>
  <si>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</si>
  <si>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t xml:space="preserve">      of which in sections: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</si>
  <si>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</si>
  <si>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</si>
  <si>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</si>
  <si>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</si>
  <si>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</si>
  <si>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</si>
  <si>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</si>
  <si>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 xml:space="preserve">contributions to compulsory social security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</si>
  <si>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</si>
  <si>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r>
      <rPr>
        <sz val="9"/>
        <color theme="1" tint="0.34998626667073579"/>
        <rFont val="Arial"/>
        <family val="2"/>
        <charset val="238"/>
      </rPr>
      <t>Offices of supreme state authorities, control and</t>
    </r>
    <r>
      <rPr>
        <sz val="9"/>
        <rFont val="Arial"/>
        <family val="2"/>
        <charset val="238"/>
      </rPr>
      <t xml:space="preserve">   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</si>
  <si>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</si>
  <si>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</si>
  <si>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</si>
  <si>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</si>
  <si>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</si>
  <si>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</si>
  <si>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</si>
  <si>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</si>
  <si>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 of which manufacturing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</si>
  <si>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</si>
  <si>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</si>
  <si>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</si>
  <si>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</si>
  <si>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</si>
  <si>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</si>
  <si>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</si>
  <si>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</si>
  <si>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</si>
  <si>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</si>
  <si>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</si>
  <si>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r>
      <t xml:space="preserve">    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</si>
  <si>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</si>
  <si>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</si>
  <si>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</si>
  <si>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</si>
  <si>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t xml:space="preserve">   copies of files (shortened, complete):</t>
  </si>
  <si>
    <t xml:space="preserve">      on request of the prosecutors office, police, institutions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</si>
  <si>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</si>
  <si>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</si>
  <si>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</si>
  <si>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</si>
  <si>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</si>
  <si>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</si>
  <si>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</si>
  <si>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</si>
  <si>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</si>
  <si>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</si>
  <si>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for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</si>
  <si>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</si>
  <si>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</si>
  <si>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</si>
  <si>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</si>
  <si>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Ludność 
(stan w dniu 
31 XII)
</t>
    </r>
    <r>
      <rPr>
        <sz val="9"/>
        <color theme="1" tint="0.34998626667073579"/>
        <rFont val="Arial"/>
        <family val="2"/>
        <charset val="238"/>
      </rPr>
      <t>Population (as of 31 XII)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</si>
  <si>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</si>
  <si>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</si>
  <si>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</si>
  <si>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</si>
  <si>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</si>
  <si>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</si>
  <si>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</si>
  <si>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</si>
  <si>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</si>
  <si>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</si>
  <si>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</si>
  <si>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</si>
  <si>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</si>
  <si>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</si>
  <si>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 xml:space="preserve">  (during the year) in thousand tonnes</t>
  </si>
  <si>
    <t xml:space="preserve">  in thousand tonnes</t>
  </si>
  <si>
    <t xml:space="preserve">  management in thousand PLN</t>
  </si>
  <si>
    <t xml:space="preserve">  environmental protection in thousand PLN</t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</si>
  <si>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</si>
  <si>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</si>
  <si>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</si>
  <si>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</si>
  <si>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</si>
  <si>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</si>
  <si>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</si>
  <si>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</si>
  <si>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</si>
  <si>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</si>
  <si>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</si>
  <si>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Przyrost naturalny 
na 1 tys. ludności
</t>
    </r>
    <r>
      <rPr>
        <sz val="9"/>
        <color theme="1" tint="0.34998626667073579"/>
        <rFont val="Arial"/>
        <family val="2"/>
        <charset val="238"/>
      </rPr>
      <t>Natural increase per 1 thousand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</si>
  <si>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 tys. ludności
</t>
    </r>
    <r>
      <rPr>
        <sz val="9"/>
        <color theme="1" tint="0.34998626667073579"/>
        <rFont val="Arial"/>
        <family val="2"/>
        <charset val="238"/>
      </rPr>
      <t>Net migration for permanent
residence per 
1 thousand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</si>
  <si>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 tys.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 thousand working age population</t>
    </r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</si>
  <si>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</si>
  <si>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</si>
  <si>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</si>
  <si>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</si>
  <si>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t xml:space="preserve">      a Distribution network and collectors. b For residential and collective accommodation buildings.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</si>
  <si>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</si>
  <si>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network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</si>
  <si>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</si>
  <si>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</si>
  <si>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</si>
  <si>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</si>
  <si>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</si>
  <si>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Greenery - area in ha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</si>
  <si>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</si>
  <si>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</si>
  <si>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</si>
  <si>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</si>
  <si>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</si>
  <si>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</si>
  <si>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</si>
  <si>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</si>
  <si>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</si>
  <si>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</si>
  <si>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</si>
  <si>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</si>
  <si>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</si>
  <si>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</si>
  <si>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</si>
  <si>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</si>
  <si>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</si>
  <si>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</si>
  <si>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r>
      <t xml:space="preserve"> zarejestrowanych</t>
    </r>
    <r>
      <rPr>
        <vertAlign val="superscript"/>
        <sz val="9"/>
        <rFont val="Arial"/>
        <family val="2"/>
        <charset val="238"/>
      </rPr>
      <t>c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</si>
  <si>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</si>
  <si>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</si>
  <si>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</si>
  <si>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</si>
  <si>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</si>
  <si>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</si>
  <si>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 xml:space="preserve">   large</t>
  </si>
  <si>
    <t>Local threats</t>
  </si>
  <si>
    <t xml:space="preserve">   local</t>
  </si>
  <si>
    <t xml:space="preserve">   average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</si>
  <si>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</si>
  <si>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</si>
  <si>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</si>
  <si>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</si>
  <si>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</si>
  <si>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</si>
  <si>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</si>
  <si>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</si>
  <si>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</si>
  <si>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</si>
  <si>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</si>
  <si>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</si>
  <si>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</si>
  <si>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</si>
  <si>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</si>
  <si>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</si>
  <si>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</si>
  <si>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</si>
  <si>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t xml:space="preserve">
  (during the year) in thousand tonnes</t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</si>
  <si>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</si>
  <si>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</si>
  <si>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</si>
  <si>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</si>
  <si>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 xml:space="preserve">  pomocy społecznej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</si>
  <si>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t xml:space="preserve">Osoby w gospodarstwach domowych korzystające ze świadczeń </t>
  </si>
  <si>
    <t>Persons in households benefiting from social assistance benefitsf</t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</si>
  <si>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</si>
  <si>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r>
      <t xml:space="preserve"> 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</si>
  <si>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t xml:space="preserve">Children up to the age of 17, on which parents receive family </t>
  </si>
  <si>
    <r>
      <t xml:space="preserve">  </t>
    </r>
    <r>
      <rPr>
        <sz val="9"/>
        <rFont val="Arial"/>
        <family val="2"/>
        <charset val="238"/>
      </rPr>
      <t xml:space="preserve">(w ciągu roku) </t>
    </r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</si>
  <si>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  <r>
      <rPr>
        <sz val="9"/>
        <rFont val="Arial"/>
        <family val="2"/>
        <charset val="238"/>
      </rPr>
      <t xml:space="preserve"> </t>
    </r>
  </si>
  <si>
    <t>Księgozbiór bibliotek publicznych (stan w dniu 31 XII) w woluminach</t>
  </si>
  <si>
    <t xml:space="preserve">Children staying in facilities of childcare for children up to the age </t>
  </si>
  <si>
    <r>
      <t xml:space="preserve"> 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</si>
  <si>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t>Expenditure of cities with powiat status budgets per capita in PLN</t>
  </si>
  <si>
    <t xml:space="preserve">  (as of 31 XII) </t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</si>
  <si>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 xml:space="preserve">recorded in the REGON register </t>
    </r>
  </si>
  <si>
    <t xml:space="preserve">  REGON (stan w dniu 31 XII)  </t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</si>
  <si>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w rejestrze 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</si>
  <si>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w:</t>
    </r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</si>
  <si>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</si>
  <si>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</si>
  <si>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t xml:space="preserve">  residence</t>
  </si>
  <si>
    <t xml:space="preserve">Total persons temporarily absent from place of permanent </t>
  </si>
  <si>
    <t xml:space="preserve">                NOWY SĄCZ AND MAŁOPOLSKIE VOIVODSHIP IN 2018</t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</si>
  <si>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XII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XII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</si>
  <si>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</si>
  <si>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</si>
  <si>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BEZROBOTNI ZAREJESTROWANI W POWIATOWYM URZĘDZIE PRACY W NOWYM SĄCZU
Stan w dniu 31 XII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XII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</si>
  <si>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</si>
  <si>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</si>
  <si>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</si>
  <si>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XII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XII</t>
    </r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</si>
  <si>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</si>
  <si>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</si>
  <si>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</si>
  <si>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r>
      <t xml:space="preserve">URZĄD STANU CYWILNEGO
</t>
    </r>
    <r>
      <rPr>
        <b/>
        <sz val="9"/>
        <color theme="1" tint="0.34998626667073579"/>
        <rFont val="Arial"/>
        <family val="2"/>
        <charset val="238"/>
      </rPr>
      <t>CIVIL STATUS OFFICE</t>
    </r>
  </si>
  <si>
    <t>40x</t>
  </si>
  <si>
    <t>255x</t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</si>
  <si>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</si>
  <si>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</si>
  <si>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</si>
  <si>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</si>
  <si>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 Łącznie z samochodami ciężarowo-osobowymi. b Zarejestrowane przez Policję, dane pochodzą z systemu SEWiK według stanu na dzień</t>
  </si>
  <si>
    <t xml:space="preserve">25.02.2019 r. c Pojazdy według stanu w dniu 31 XII. </t>
  </si>
  <si>
    <t xml:space="preserve">     a Recorded in the REGON register; excluding persons tending private farms in agriculture.</t>
  </si>
  <si>
    <t>Accidents</t>
  </si>
  <si>
    <t xml:space="preserve">Kolizje </t>
  </si>
  <si>
    <t>as of 31 XII.</t>
  </si>
  <si>
    <t xml:space="preserve">   managers</t>
  </si>
  <si>
    <t xml:space="preserve">   przedstawiciele władz publicznych, wyżsi urzędnicy i kierownicy  </t>
  </si>
  <si>
    <t xml:space="preserve">TOTAL RATES OF DETECTABILITY OF DELINQUENTS </t>
  </si>
  <si>
    <r>
      <t xml:space="preserve">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</si>
  <si>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>Ź r ó d ł o: Dane o szkolnictwie wyższym od roku akademickiego 2017/18 pochodzą z systemu POL-on administrowanego przez Ministerstwo Nauki i Szkolnictwa Wyższego.</t>
  </si>
  <si>
    <t>S o u r c e: Data on higher education since the academic year 2017/18 have come from the POL-on system administered by the Ministry of Science and Higher Education.</t>
  </si>
  <si>
    <t xml:space="preserve">     w komunikacji </t>
  </si>
  <si>
    <t xml:space="preserve">Narodowej. k Stan na początku roku szkolnego 2018/19. l Branżowych I stopnia, technikach, liceach ogólnokształcących, ogólnokształcących </t>
  </si>
  <si>
    <t>of National Education. k As of the beginning of the school year 2018/19. l Stage I sectoral vocational schools, technical secondary, general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</si>
  <si>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</si>
  <si>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</si>
  <si>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</si>
  <si>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</si>
  <si>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</si>
  <si>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</si>
  <si>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</si>
  <si>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</si>
  <si>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t>i Szkolnictwa Wyższego.</t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</si>
  <si>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</si>
  <si>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</si>
  <si>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2018 R.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</si>
  <si>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</si>
  <si>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Statistical guidebook – city of Nowy Sącz 2019</t>
  </si>
  <si>
    <t>Spis tablic</t>
  </si>
  <si>
    <t>List of tables</t>
  </si>
  <si>
    <t>Informator statystyczny – miasto Nowy Sącz 2019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</si>
  <si>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</si>
  <si>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</si>
  <si>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</si>
  <si>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</si>
  <si>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</si>
  <si>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</si>
  <si>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</si>
  <si>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</si>
  <si>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</si>
  <si>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</si>
  <si>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</si>
  <si>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</si>
  <si>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</si>
  <si>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</si>
  <si>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</si>
  <si>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</si>
  <si>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</si>
  <si>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</si>
  <si>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</si>
  <si>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</si>
  <si>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</si>
  <si>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</si>
  <si>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</si>
  <si>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</si>
  <si>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</si>
  <si>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</si>
  <si>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</si>
  <si>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</si>
  <si>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</si>
  <si>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</si>
  <si>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</si>
  <si>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</si>
  <si>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</si>
  <si>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</si>
  <si>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</si>
  <si>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</si>
  <si>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</si>
  <si>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TRADE</t>
  </si>
  <si>
    <t xml:space="preserve">                 Stan w dniu 31 XII  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</si>
  <si>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</si>
  <si>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</si>
  <si>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r>
      <rPr>
        <sz val="10"/>
        <color theme="1"/>
        <rFont val="Arial"/>
        <family val="2"/>
        <charset val="238"/>
      </rPr>
      <t xml:space="preserve">TABL. 21.  </t>
    </r>
    <r>
      <rPr>
        <b/>
        <sz val="10"/>
        <color theme="1"/>
        <rFont val="Arial"/>
        <family val="2"/>
        <charset val="238"/>
      </rPr>
      <t>NOWY SĄCZ NA TLE INNYCH MIAST W 2018 R.</t>
    </r>
    <r>
      <rPr>
        <b/>
        <vertAlign val="superscript"/>
        <sz val="10"/>
        <color theme="1"/>
        <rFont val="Arial"/>
        <family val="2"/>
        <charset val="238"/>
      </rPr>
      <t>a</t>
    </r>
  </si>
  <si>
    <t xml:space="preserve">   drzewa </t>
  </si>
  <si>
    <t xml:space="preserve">   trees </t>
  </si>
  <si>
    <t xml:space="preserve">   krzewy </t>
  </si>
  <si>
    <t xml:space="preserve">   shrubs </t>
  </si>
  <si>
    <t xml:space="preserve">Celowe otrzymane na zadania realizowane na podstawie </t>
  </si>
  <si>
    <t xml:space="preserve">  terytorialnego</t>
  </si>
  <si>
    <t xml:space="preserve">  porozumień między jednostkami samorządu </t>
  </si>
  <si>
    <t xml:space="preserve">Targeted grants received on tasks realized on the basis </t>
  </si>
  <si>
    <t xml:space="preserve">  of agreements between local government units</t>
  </si>
  <si>
    <t xml:space="preserve">   w tym środki na dofinansowanie własnych zadań
  </t>
  </si>
  <si>
    <t xml:space="preserve">     from other sources </t>
  </si>
  <si>
    <t xml:space="preserve">   of which funds for additional financing of own tasks </t>
  </si>
  <si>
    <t>Dochody budżetów miast na prawach powiatu na 1 mieszkańca w zł</t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</si>
  <si>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</si>
  <si>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</si>
  <si>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t xml:space="preserve">Wydatki budżetów miast na prawach powiatu na 1 mieszkańca w zł </t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</si>
  <si>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</si>
  <si>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</si>
  <si>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t>27x</t>
  </si>
  <si>
    <t xml:space="preserve">      ujęcia i doprowadzenia wody</t>
  </si>
  <si>
    <t xml:space="preserve">      water intakes and systems</t>
  </si>
  <si>
    <t xml:space="preserve">      regulację i zabudowę rzek i potoków 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</si>
  <si>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regulation and management of rivers and streams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</si>
  <si>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</si>
  <si>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</si>
  <si>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</si>
  <si>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</si>
  <si>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</si>
  <si>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</si>
  <si>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</si>
  <si>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</si>
  <si>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</si>
  <si>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</si>
  <si>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</si>
  <si>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</si>
  <si>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bezpieczeństwu powszechnemu i bezpieczeństwu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</si>
  <si>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</si>
  <si>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</si>
  <si>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</si>
  <si>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</si>
  <si>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</si>
  <si>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</si>
  <si>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</si>
  <si>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</si>
  <si>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</si>
  <si>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</si>
  <si>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</si>
  <si>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</si>
  <si>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</si>
  <si>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</si>
  <si>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</si>
  <si>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</si>
  <si>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</si>
  <si>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t xml:space="preserve">     a W zakończonych postępowaniach przygotowawczych, bez czynów karalnych popełnionych przez nieletnich. </t>
  </si>
  <si>
    <t xml:space="preserve">     a In completed preparatory proceedings, excluding punishable acts committed by juveniles.</t>
  </si>
  <si>
    <t>Headquarters of the State Fire Service (www.kgpsp.gov.pl, date of access: 27th May 2019) and data from the Municipality of Nowy Sącz.</t>
  </si>
  <si>
    <r>
      <t>Ścieki przemysłowe</t>
    </r>
    <r>
      <rPr>
        <sz val="9"/>
        <rFont val="Arial"/>
        <family val="2"/>
        <charset val="238"/>
      </rPr>
      <t xml:space="preserve"> i komunalne wymagające</t>
    </r>
  </si>
  <si>
    <r>
      <t>Industrial</t>
    </r>
    <r>
      <rPr>
        <sz val="9"/>
        <color theme="1" tint="0.34998626667073579"/>
        <rFont val="Arial"/>
        <family val="2"/>
        <charset val="238"/>
      </rPr>
      <t xml:space="preserve"> and municipal wastewater requiring </t>
    </r>
  </si>
  <si>
    <t xml:space="preserve">     a Zarejestrowane w rejestrze REGON; bez osób prowadzących gospodarstwa indywidualne w rolnictwie. </t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</si>
  <si>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</si>
  <si>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</si>
  <si>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</si>
  <si>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</si>
  <si>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</si>
  <si>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</si>
  <si>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</si>
  <si>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</si>
  <si>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Per 10 thousand road motor</t>
  </si>
  <si>
    <r>
      <t xml:space="preserve">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</si>
  <si>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</si>
  <si>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</si>
  <si>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</si>
  <si>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 xml:space="preserve">  guesthouses and another hotel facilities)</t>
  </si>
  <si>
    <t>Residents of stationary social welfare homes and facilities</t>
  </si>
  <si>
    <t>Places in stationary social welfare homes and facilities</t>
  </si>
  <si>
    <t xml:space="preserve">     a Until 2011 referred to as outpatient health care facilities. b Masters of pharmacy. c In 2010 nurseries, since 2011 nurseries, children’s clubs and other centres.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</si>
  <si>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</si>
  <si>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</si>
  <si>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Water supplied by the water supply distribution</t>
  </si>
  <si>
    <t>Nature monuments (as of 31 XII)</t>
  </si>
  <si>
    <t>Powierzchnia o szczególnych walorach przyrodniczych</t>
  </si>
  <si>
    <t xml:space="preserve">  prawnie chroniona (stan w dniu 31 XII) w ha</t>
  </si>
  <si>
    <t xml:space="preserve">o liczbie pracujących do 9 osób. e Dane Ministerstwa Finansów za 2017 r. f Dane ze sprawozdań MRPiPS-03. g Dane z Krajowego Systemu </t>
  </si>
  <si>
    <t xml:space="preserve">the Ministry of Finance for 2017. f Data from the reports of Ministry of Family, Labour and Social Policy-03. g Data from the National Monitoring </t>
  </si>
  <si>
    <t xml:space="preserve">     Ź r ó d ł o: Dane o studentach od roku akademickiego 2017/18 pochodzą z systemu POL-on administrowanego przez Ministerstwo Nauki </t>
  </si>
  <si>
    <t xml:space="preserve">     a Patrz uwagi metodologiczne pkt 4, str. 20; dane Ministerstwa Edukacji Narodowej oraz Ministerstwa Nauki i Szkolnictwa Wyższego. b, c W roku szkolnym </t>
  </si>
  <si>
    <t>zamiast wystąpienia z wnioskiem o pozwolenie na budowę.</t>
  </si>
  <si>
    <t>(Journal of Laws dated 27th March 2015, item 443) in the scope of certain investments, investors can submit a construction project instead of applying for a building permit.</t>
  </si>
  <si>
    <t xml:space="preserve">     pozyskane z innych źródeł</t>
  </si>
  <si>
    <t xml:space="preserve">a Including cargo-and-passenger cars. b Registered by the Police, data come from the SEWiK system as of 25th February 2019. c Vehicles </t>
  </si>
  <si>
    <t xml:space="preserve">     Ź r ó d ł o: dane Komendy Głównej Policji pobrane z Krajowego Systemu Informacji Policji w dniach 29.01.2018 i 4.03.2019 r., Komendy Głównej Państwowej Straży Pożarnej </t>
  </si>
  <si>
    <t xml:space="preserve">     S o u r c e: data of the National Police Headquarters extracted from the National Police Information System (KSIP) on 29th January 2018 and 4th March 2019, of the National </t>
  </si>
  <si>
    <t>Cudzoziemcy zameldowani na pobyt czasowy (stan w końcu roku)</t>
  </si>
  <si>
    <t>Persons registered for permanent residence from outside the area</t>
  </si>
  <si>
    <t xml:space="preserve">   certificates of legal capacity to conclude a marriage abroad</t>
  </si>
  <si>
    <r>
      <t xml:space="preserve">     a Patrz uwagi </t>
    </r>
    <r>
      <rPr>
        <sz val="8"/>
        <rFont val="Arial"/>
        <family val="2"/>
        <charset val="238"/>
      </rPr>
      <t>ogólne s</t>
    </r>
    <r>
      <rPr>
        <sz val="8"/>
        <color theme="1"/>
        <rFont val="Arial"/>
        <family val="2"/>
        <charset val="238"/>
      </rPr>
      <t>tr. 18. b Wybrane miasta, które przed zmianami administracyjnymi w 1999 r. były miastami wojewódzkimi, a obecnie są miastami na prawach powiatu. c Patrz uwagi metodologiczne str. 20. d Dane z Ministerstwa Finansów za 2017 r. e Bez podmiotów gospodarczych o liczbie pracujących do 9 osób. f Porady lekarskie bez porad stomatologicznych. g Dane ze Zbioru Centralnego Krajowego Systemu Monitoringu Pomocy Społecznej MRPiPS. h Dane z Krajowego Systemu Monitoringu Świadczeń Rodzinnych MRPiPS. i Bez osób prowadzących gospodarstwa indywidualne w rolnictwie, stan w dniu 31 XII.</t>
    </r>
  </si>
  <si>
    <r>
      <t xml:space="preserve">                 NOWY SĄCZ AND OTHER CITIES IN 2018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</si>
  <si>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NOWY SĄCZ AND OTHER CITIES IN 2018</t>
  </si>
  <si>
    <t xml:space="preserve">employed on private farms in agriculture. c See general notes, page 54. d Excluding economic entities employing up to 9 persons. e Data of </t>
  </si>
  <si>
    <t xml:space="preserve">     a In Poland. b Domestic and foreign. c Visiting museums in organized groups. d During the year.</t>
  </si>
  <si>
    <t>Pary małżeńskie, które otrzymały medale za długoletnie pożycie</t>
  </si>
  <si>
    <t>Married couples who received medals for long cohabitation</t>
  </si>
  <si>
    <t xml:space="preserve">     a See general notes page 19. b Selected cities which before the administrative changes in 1999 were voivodship cities and now are cities with powiat status. c See methodological notes page 23. d Data of the Ministry of Finance for 2017.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tending private farms in agriculture, as of 31 XII. 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</si>
  <si>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</si>
  <si>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liczba pracujących przekracza 9 osób. t Według lokalizacji inwestycji. u Bez osób prowadzących gospodarstwa indywidualne w rolnictwie.  </t>
  </si>
  <si>
    <t xml:space="preserve">w Dane statystyczne KG PSP (źródło: www.kgpsp.gov.pl, data dostępu: 27.05.2019 r.). y Klęski żywiołowe, katastrofy, wypadki, awarie i inne </t>
  </si>
  <si>
    <t xml:space="preserve">2015 amending the Construction Law (Journal of Laws dated 27th March 2015, item 443) in the scope of certain investments investors can submit </t>
  </si>
  <si>
    <t xml:space="preserve">Ministry of Science and Higher Education. o Until 2011 referred to as outpatient health care facilities. p On the basis of the act of 20th February </t>
  </si>
  <si>
    <t xml:space="preserve">w Statistical data of Headquarters of the State Fire Service (source: www.kgpsp.gov.pl, date of access: 27th May 2019). y Natural disasters, </t>
  </si>
  <si>
    <t>disasters, accidents, failures and other threats to life and property.</t>
  </si>
  <si>
    <t xml:space="preserve">     S o u r c e: Data on students since the academic year 2017/18 have come from the POL-on system administered by the Ministry of Science </t>
  </si>
  <si>
    <t>and Higher Education.</t>
  </si>
  <si>
    <t xml:space="preserve">     a Na podstawie bilansów. b Patrz uwagi metodologiczne str. 20. </t>
  </si>
  <si>
    <t xml:space="preserve">     a Based on balances. b See methodological notes page 23.</t>
  </si>
  <si>
    <t xml:space="preserve">w gospodarstwach indywidualnych w rolnictwie. b Patrz uwagi ogólne str. 18. c Według miejsca zdarzenia; zgłoszonych w ciągu roku, bez wypadków </t>
  </si>
  <si>
    <t xml:space="preserve">b See general notes page 19. c According to the place of the event; reported during the year, without accidents on private farms in agriculture. d Excluding </t>
  </si>
  <si>
    <t xml:space="preserve">indywidualnych w rolnictwie. b Patrz uwagi ogólne str. 18. c Dane Ministerstwa Finansów. </t>
  </si>
  <si>
    <t>b See general notes page 19. c Data of the Ministry of Finance.</t>
  </si>
  <si>
    <t>2010/11</t>
  </si>
  <si>
    <t>2017/18</t>
  </si>
  <si>
    <t>2018/19</t>
  </si>
  <si>
    <t>2017/18=100</t>
  </si>
  <si>
    <r>
      <t xml:space="preserve">2010/11 łącznie z: b </t>
    </r>
    <r>
      <rPr>
        <sz val="8"/>
        <rFont val="Calibri"/>
        <family val="2"/>
        <charset val="238"/>
      </rPr>
      <t>–</t>
    </r>
    <r>
      <rPr>
        <sz val="8"/>
        <rFont val="Arial"/>
        <family val="2"/>
        <charset val="238"/>
      </rPr>
      <t xml:space="preserve"> liceami profilowanymi, c – szkołami artystycznymi ogólnokształcącymi dającymi uprawnienia zawodowe. d Do roku 2017/18 stan w dniu 30 XI, </t>
    </r>
  </si>
  <si>
    <t>od roku 2018/19 stan w dniu 31 XII. e, f W roku szkolnym 2010/11 łącznie z uzupełniającymi: e – liceami ogólnokształcącymi, f – technikami.</t>
  </si>
  <si>
    <t xml:space="preserve">     a See methodological notes item 4, page 23; data of the Ministry of National Education and the Ministry of Science and Higher Education. b, c In the 2010/11 school year </t>
  </si>
  <si>
    <t>as of 31 XII. e, f In the 2010/11 school year including supplementary: e – general secondary schools, f – technical secondary schools.</t>
  </si>
  <si>
    <t>dotyczą tylko mieszkań realizowanych na własne potrzeby inwestora (bez mieszkań na sprzedaż lub wynajem dotychczas zaliczanych do tej formy budownictwa). c Na podstawie ustawy</t>
  </si>
  <si>
    <t xml:space="preserve"> z dnia 20 II 2015 r. o zmianie ustawy Prawo Budowlane (Dz. U. z 27 III 2015, poz. 443) w zakresie określonych inwestycji, inwestorzy mogą dokonać zgłoszenia z projektem budowlanym </t>
  </si>
  <si>
    <t xml:space="preserve">     a On the basis of balances of dwelling stocks. b According to the definition valid since 1st January 2018, data regarding effects of "private construction" refer only to dwellings realized </t>
  </si>
  <si>
    <t xml:space="preserve">for the investor's own needs (excluding dwellings for sale or rent so far included in this form of construction). c On the basis of the act of 20th February 2015 amending the Construction Law </t>
  </si>
  <si>
    <t>(www.kgpsp.gov.pl, data dostępu: 27.05.2019 r.) oraz dane z Urzędu Miasta Nowego Sącza.</t>
  </si>
  <si>
    <t xml:space="preserve">     S o u r c e: The Municipality of Nowy Sącz.</t>
  </si>
  <si>
    <t>Borrowers (during the year)</t>
  </si>
  <si>
    <t xml:space="preserve">   per borrower in volumes</t>
  </si>
  <si>
    <t>Indoor cinemas (as of 31 XII)</t>
  </si>
  <si>
    <t>Audience in indoor cinemas</t>
  </si>
  <si>
    <t>Indoor cinemas</t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</si>
  <si>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</si>
  <si>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</si>
  <si>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</si>
  <si>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d</t>
    </r>
  </si>
  <si>
    <r>
      <t xml:space="preserve">   upper lower secondary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</si>
  <si>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t xml:space="preserve">secondary, general art schools leading to professional certification, special job-training schools. m Including adults. n As of 31 XII; data of the </t>
  </si>
  <si>
    <t xml:space="preserve">n Stan w dniu 31 XII; dane Ministerstwa Nauki i Szkolnictwa Wyższego. o Do 2011 r. określane jako zakłady ambulatoryjnej opieki zdrowotnej. </t>
  </si>
  <si>
    <r>
      <t xml:space="preserve">Korzystający
z noclegów
na 1 tys. ludności
</t>
    </r>
    <r>
      <rPr>
        <sz val="9"/>
        <color theme="1" tint="0.34998626667073579"/>
        <rFont val="Arial"/>
        <family val="2"/>
        <charset val="238"/>
      </rPr>
      <t>Tourists accommodated per 1 thousand population</t>
    </r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</si>
  <si>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</si>
  <si>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</si>
  <si>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r>
      <t>Uczelnie</t>
    </r>
    <r>
      <rPr>
        <sz val="9"/>
        <rFont val="Arial"/>
        <family val="2"/>
        <charset val="238"/>
      </rPr>
      <t xml:space="preserve">  </t>
    </r>
  </si>
  <si>
    <t xml:space="preserve">  as a compulsory subject in % of total pupils and </t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</si>
  <si>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</si>
  <si>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t xml:space="preserve">including: b – specialized secondary, c – general art schools leading to professional certification. d Until the 2017/18 school year as of 30 XI, since the 2018/19 school year </t>
  </si>
  <si>
    <t>140*</t>
  </si>
  <si>
    <t>21693*</t>
  </si>
  <si>
    <t>127*</t>
  </si>
  <si>
    <t>733*</t>
  </si>
  <si>
    <t>20178*</t>
  </si>
  <si>
    <t>159*</t>
  </si>
  <si>
    <t>155*</t>
  </si>
  <si>
    <t xml:space="preserve">     a Na podstawie bilansów zasobów mieszkaniowych. b Zgodnie z definicją obowiązującą począwszy od stycznia 2018 r. dane dotyczące efektów „budownictwa indywidualnego"</t>
  </si>
  <si>
    <r>
      <t xml:space="preserve">                       </t>
    </r>
    <r>
      <rPr>
        <sz val="10"/>
        <color theme="1" tint="0.34998626667073579"/>
        <rFont val="Arial"/>
        <family val="2"/>
        <charset val="238"/>
      </rPr>
      <t>As of 31 XII</t>
    </r>
  </si>
  <si>
    <r>
      <t xml:space="preserve">    </t>
    </r>
    <r>
      <rPr>
        <sz val="10"/>
        <color theme="1" tint="0.34998626667073579"/>
        <rFont val="Arial"/>
        <family val="2"/>
        <charset val="238"/>
      </rPr>
      <t xml:space="preserve">             TRANSPORT</t>
    </r>
  </si>
  <si>
    <r>
      <rPr>
        <sz val="10"/>
        <color theme="1" tint="0.34998626667073579"/>
        <rFont val="Arial"/>
        <family val="2"/>
        <charset val="238"/>
      </rPr>
      <t xml:space="preserve">                 URBAN GREEN AREAS     </t>
    </r>
    <r>
      <rPr>
        <b/>
        <sz val="10"/>
        <color theme="1" tint="0.34998626667073579"/>
        <rFont val="Arial"/>
        <family val="2"/>
        <charset val="238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</si>
</sst>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_-* #,##0\ _z_ł_-;\-* #,##0\ _z_ł_-;_-* &quot;-&quot;??\ _z_ł_-;_-@_-"/>
    <numFmt numFmtId="168" formatCode="0.000"/>
    <numFmt numFmtId="169" formatCode="0_]"/>
    <numFmt numFmtId="170" formatCode="0\x_]"/>
    <numFmt numFmtId="171" formatCode="0;\-0;0;_-@_-"/>
    <numFmt numFmtId="172" formatCode="#0"/>
    <numFmt numFmtId="173" formatCode="#,##0.0"/>
  </numFmts>
  <fonts count="9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sz val="8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7030A0"/>
      <name val="Arial"/>
      <family val="2"/>
      <charset val="238"/>
    </font>
    <font>
      <sz val="10"/>
      <color rgb="FF7030A0"/>
      <name val="Arial CE"/>
      <charset val="238"/>
    </font>
    <font>
      <sz val="10"/>
      <color rgb="FF7030A0"/>
      <name val="Calibri"/>
      <family val="2"/>
      <charset val="238"/>
      <scheme val="minor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8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u/>
      <sz val="10"/>
      <color theme="1" tint="0.34998626667073579"/>
      <name val="Arial"/>
      <family val="2"/>
      <charset val="238"/>
    </font>
    <font>
      <sz val="9"/>
      <color rgb="FFCC4C0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u/>
      <sz val="10"/>
      <color rgb="FF727271"/>
      <name val="Arial"/>
      <family val="2"/>
      <charset val="238"/>
    </font>
    <font>
      <u/>
      <sz val="10"/>
      <color theme="0" tint="-0.499984740745262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</cellStyleXfs>
  <cellXfs count="489">
    <xf numFmtId="0" fontId="0" fillId="0" borderId="0" xfId="0"/>
    <xf numFmtId="0" fontId="3" fillId="0" borderId="0" xfId="0" applyFont="1" applyFill="1"/>
    <xf numFmtId="0" fontId="18" fillId="0" borderId="0" xfId="0" applyFont="1" applyFill="1" applyBorder="1" applyAlignment="1">
      <alignment horizontal="right" vertical="center" wrapText="1"/>
    </xf>
    <xf numFmtId="0" fontId="1" fillId="2" borderId="0" xfId="0" applyFont="1" applyFill="1"/>
    <xf numFmtId="0" fontId="39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4" fontId="18" fillId="0" borderId="5" xfId="0" applyNumberFormat="1" applyFont="1" applyFill="1" applyBorder="1" applyAlignment="1">
      <alignment horizontal="right" vertical="center"/>
    </xf>
    <xf numFmtId="169" fontId="5" fillId="0" borderId="5" xfId="0" applyNumberFormat="1" applyFont="1" applyFill="1" applyBorder="1" applyAlignment="1">
      <alignment horizontal="right"/>
    </xf>
    <xf numFmtId="171" fontId="48" fillId="0" borderId="0" xfId="0" applyNumberFormat="1" applyFont="1" applyFill="1" applyBorder="1"/>
    <xf numFmtId="0" fontId="52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169" fontId="6" fillId="0" borderId="5" xfId="0" applyNumberFormat="1" applyFont="1" applyFill="1" applyBorder="1" applyAlignment="1">
      <alignment horizontal="right" vertical="top"/>
    </xf>
    <xf numFmtId="164" fontId="6" fillId="0" borderId="5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/>
    <xf numFmtId="0" fontId="1" fillId="2" borderId="0" xfId="0" applyFont="1" applyFill="1" applyAlignment="1"/>
    <xf numFmtId="0" fontId="62" fillId="2" borderId="0" xfId="1" applyFont="1" applyFill="1" applyAlignment="1">
      <alignment horizontal="left" vertical="center"/>
    </xf>
    <xf numFmtId="0" fontId="76" fillId="2" borderId="0" xfId="1" applyFont="1" applyFill="1" applyBorder="1"/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169" fontId="4" fillId="0" borderId="5" xfId="0" applyNumberFormat="1" applyFont="1" applyFill="1" applyBorder="1" applyAlignment="1">
      <alignment horizontal="right"/>
    </xf>
    <xf numFmtId="169" fontId="33" fillId="0" borderId="5" xfId="0" applyNumberFormat="1" applyFont="1" applyFill="1" applyBorder="1" applyAlignment="1"/>
    <xf numFmtId="0" fontId="18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44" fontId="5" fillId="0" borderId="5" xfId="0" applyNumberFormat="1" applyFont="1" applyFill="1" applyBorder="1" applyAlignment="1">
      <alignment horizontal="right"/>
    </xf>
    <xf numFmtId="169" fontId="6" fillId="0" borderId="5" xfId="0" applyNumberFormat="1" applyFont="1" applyFill="1" applyBorder="1" applyAlignment="1"/>
    <xf numFmtId="169" fontId="18" fillId="0" borderId="5" xfId="0" applyNumberFormat="1" applyFont="1" applyFill="1" applyBorder="1" applyAlignment="1">
      <alignment horizontal="right"/>
    </xf>
    <xf numFmtId="169" fontId="32" fillId="0" borderId="5" xfId="0" applyNumberFormat="1" applyFont="1" applyFill="1" applyBorder="1" applyAlignment="1">
      <alignment horizontal="right"/>
    </xf>
    <xf numFmtId="169" fontId="5" fillId="0" borderId="5" xfId="0" applyNumberFormat="1" applyFont="1" applyFill="1" applyBorder="1" applyAlignment="1"/>
    <xf numFmtId="0" fontId="29" fillId="0" borderId="0" xfId="0" applyFont="1" applyFill="1" applyAlignment="1">
      <alignment wrapText="1"/>
    </xf>
    <xf numFmtId="49" fontId="32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/>
    <xf numFmtId="44" fontId="32" fillId="0" borderId="0" xfId="0" applyNumberFormat="1" applyFont="1" applyFill="1" applyBorder="1" applyAlignment="1">
      <alignment horizontal="right"/>
    </xf>
    <xf numFmtId="49" fontId="38" fillId="0" borderId="0" xfId="0" applyNumberFormat="1" applyFont="1" applyFill="1" applyBorder="1"/>
    <xf numFmtId="164" fontId="5" fillId="0" borderId="9" xfId="0" applyNumberFormat="1" applyFont="1" applyFill="1" applyBorder="1" applyAlignment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9" fillId="0" borderId="0" xfId="0" applyNumberFormat="1" applyFont="1" applyFill="1" applyBorder="1"/>
    <xf numFmtId="169" fontId="32" fillId="0" borderId="5" xfId="0" applyNumberFormat="1" applyFont="1" applyFill="1" applyBorder="1"/>
    <xf numFmtId="169" fontId="4" fillId="0" borderId="0" xfId="0" applyNumberFormat="1" applyFont="1" applyFill="1" applyBorder="1"/>
    <xf numFmtId="164" fontId="32" fillId="0" borderId="8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/>
    <xf numFmtId="169" fontId="18" fillId="0" borderId="5" xfId="0" applyNumberFormat="1" applyFont="1" applyFill="1" applyBorder="1"/>
    <xf numFmtId="164" fontId="18" fillId="0" borderId="8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9" fontId="5" fillId="0" borderId="5" xfId="0" applyNumberFormat="1" applyFont="1" applyFill="1" applyBorder="1"/>
    <xf numFmtId="0" fontId="29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9" fillId="0" borderId="0" xfId="0" applyNumberFormat="1" applyFont="1" applyFill="1" applyBorder="1" applyAlignment="1"/>
    <xf numFmtId="0" fontId="29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60" fillId="2" borderId="0" xfId="1" applyFont="1" applyFill="1" applyAlignment="1">
      <alignment vertical="center"/>
    </xf>
    <xf numFmtId="0" fontId="57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26" fillId="4" borderId="0" xfId="1" applyFont="1" applyFill="1" applyBorder="1"/>
    <xf numFmtId="0" fontId="3" fillId="4" borderId="0" xfId="0" applyFont="1" applyFill="1"/>
    <xf numFmtId="0" fontId="63" fillId="4" borderId="0" xfId="1" applyFont="1" applyFill="1" applyBorder="1"/>
    <xf numFmtId="0" fontId="5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166" fontId="49" fillId="4" borderId="0" xfId="0" applyNumberFormat="1" applyFont="1" applyFill="1" applyBorder="1"/>
    <xf numFmtId="0" fontId="7" fillId="4" borderId="0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right" vertical="center" wrapText="1"/>
    </xf>
    <xf numFmtId="0" fontId="1" fillId="4" borderId="0" xfId="0" applyFont="1" applyFill="1" applyBorder="1"/>
    <xf numFmtId="0" fontId="1" fillId="4" borderId="0" xfId="0" applyFont="1" applyFill="1"/>
    <xf numFmtId="167" fontId="0" fillId="4" borderId="0" xfId="0" applyNumberFormat="1" applyFont="1" applyFill="1"/>
    <xf numFmtId="0" fontId="2" fillId="4" borderId="0" xfId="0" applyFont="1" applyFill="1" applyBorder="1" applyAlignment="1"/>
    <xf numFmtId="0" fontId="65" fillId="4" borderId="0" xfId="0" applyFont="1" applyFill="1" applyBorder="1"/>
    <xf numFmtId="0" fontId="5" fillId="0" borderId="14" xfId="0" applyFont="1" applyFill="1" applyBorder="1"/>
    <xf numFmtId="169" fontId="18" fillId="0" borderId="15" xfId="0" applyNumberFormat="1" applyFont="1" applyFill="1" applyBorder="1" applyAlignment="1">
      <alignment horizontal="right"/>
    </xf>
    <xf numFmtId="164" fontId="18" fillId="0" borderId="14" xfId="0" applyNumberFormat="1" applyFont="1" applyFill="1" applyBorder="1" applyAlignment="1">
      <alignment horizontal="right"/>
    </xf>
    <xf numFmtId="0" fontId="29" fillId="0" borderId="0" xfId="0" applyFont="1" applyFill="1" applyBorder="1"/>
    <xf numFmtId="164" fontId="18" fillId="0" borderId="8" xfId="0" applyNumberFormat="1" applyFont="1" applyFill="1" applyBorder="1" applyAlignment="1">
      <alignment horizontal="right"/>
    </xf>
    <xf numFmtId="0" fontId="5" fillId="0" borderId="0" xfId="0" applyFont="1" applyFill="1" applyBorder="1"/>
    <xf numFmtId="164" fontId="18" fillId="0" borderId="0" xfId="0" applyNumberFormat="1" applyFont="1" applyFill="1" applyBorder="1" applyAlignment="1">
      <alignment horizontal="right"/>
    </xf>
    <xf numFmtId="0" fontId="29" fillId="0" borderId="9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/>
    <xf numFmtId="169" fontId="18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64" fillId="0" borderId="5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>
      <alignment horizontal="left"/>
    </xf>
    <xf numFmtId="169" fontId="47" fillId="0" borderId="5" xfId="0" applyNumberFormat="1" applyFont="1" applyFill="1" applyBorder="1" applyAlignment="1">
      <alignment horizontal="right" vertical="center"/>
    </xf>
    <xf numFmtId="0" fontId="50" fillId="0" borderId="9" xfId="0" applyNumberFormat="1" applyFont="1" applyFill="1" applyBorder="1"/>
    <xf numFmtId="44" fontId="18" fillId="0" borderId="0" xfId="0" applyNumberFormat="1" applyFont="1" applyFill="1" applyAlignment="1">
      <alignment horizontal="right" vertical="center"/>
    </xf>
    <xf numFmtId="0" fontId="29" fillId="0" borderId="9" xfId="0" applyNumberFormat="1" applyFont="1" applyFill="1" applyBorder="1" applyAlignment="1"/>
    <xf numFmtId="0" fontId="30" fillId="0" borderId="5" xfId="0" applyNumberFormat="1" applyFont="1" applyFill="1" applyBorder="1" applyAlignment="1">
      <alignment horizontal="right" vertical="center"/>
    </xf>
    <xf numFmtId="169" fontId="30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9" fontId="30" fillId="0" borderId="5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justify"/>
    </xf>
    <xf numFmtId="0" fontId="29" fillId="0" borderId="0" xfId="0" applyNumberFormat="1" applyFont="1" applyFill="1" applyBorder="1" applyAlignment="1">
      <alignment horizontal="justify" wrapText="1"/>
    </xf>
    <xf numFmtId="0" fontId="18" fillId="0" borderId="0" xfId="0" applyNumberFormat="1" applyFont="1" applyFill="1" applyBorder="1" applyAlignment="1">
      <alignment horizontal="justify"/>
    </xf>
    <xf numFmtId="164" fontId="30" fillId="0" borderId="0" xfId="0" applyNumberFormat="1" applyFont="1" applyFill="1" applyBorder="1" applyAlignment="1">
      <alignment horizontal="right"/>
    </xf>
    <xf numFmtId="0" fontId="18" fillId="0" borderId="9" xfId="0" applyNumberFormat="1" applyFont="1" applyFill="1" applyBorder="1"/>
    <xf numFmtId="0" fontId="29" fillId="0" borderId="9" xfId="0" applyNumberFormat="1" applyFont="1" applyFill="1" applyBorder="1" applyAlignment="1">
      <alignment wrapText="1"/>
    </xf>
    <xf numFmtId="0" fontId="30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/>
    <xf numFmtId="0" fontId="30" fillId="0" borderId="5" xfId="0" applyNumberFormat="1" applyFont="1" applyFill="1" applyBorder="1" applyAlignment="1">
      <alignment horizontal="right"/>
    </xf>
    <xf numFmtId="0" fontId="5" fillId="0" borderId="8" xfId="0" applyFont="1" applyFill="1" applyBorder="1"/>
    <xf numFmtId="0" fontId="26" fillId="4" borderId="0" xfId="1" applyFont="1" applyFill="1"/>
    <xf numFmtId="0" fontId="63" fillId="4" borderId="0" xfId="1" applyFont="1" applyFill="1"/>
    <xf numFmtId="0" fontId="0" fillId="4" borderId="13" xfId="0" applyFont="1" applyFill="1" applyBorder="1"/>
    <xf numFmtId="166" fontId="0" fillId="4" borderId="14" xfId="0" applyNumberFormat="1" applyFont="1" applyFill="1" applyBorder="1"/>
    <xf numFmtId="0" fontId="0" fillId="4" borderId="14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2" fillId="0" borderId="14" xfId="0" applyNumberFormat="1" applyFont="1" applyFill="1" applyBorder="1"/>
    <xf numFmtId="169" fontId="4" fillId="0" borderId="15" xfId="0" applyNumberFormat="1" applyFont="1" applyFill="1" applyBorder="1"/>
    <xf numFmtId="164" fontId="32" fillId="0" borderId="14" xfId="0" applyNumberFormat="1" applyFont="1" applyFill="1" applyBorder="1"/>
    <xf numFmtId="0" fontId="38" fillId="0" borderId="9" xfId="0" applyNumberFormat="1" applyFont="1" applyFill="1" applyBorder="1" applyAlignment="1"/>
    <xf numFmtId="169" fontId="4" fillId="0" borderId="5" xfId="0" applyNumberFormat="1" applyFont="1" applyFill="1" applyBorder="1"/>
    <xf numFmtId="164" fontId="32" fillId="0" borderId="0" xfId="0" applyNumberFormat="1" applyFont="1" applyFill="1" applyBorder="1"/>
    <xf numFmtId="0" fontId="18" fillId="0" borderId="9" xfId="0" applyNumberFormat="1" applyFont="1" applyFill="1" applyBorder="1" applyAlignment="1"/>
    <xf numFmtId="169" fontId="6" fillId="0" borderId="5" xfId="0" applyNumberFormat="1" applyFont="1" applyFill="1" applyBorder="1" applyAlignment="1">
      <alignment horizontal="right" vertical="center" wrapText="1"/>
    </xf>
    <xf numFmtId="164" fontId="30" fillId="0" borderId="0" xfId="0" applyNumberFormat="1" applyFont="1" applyFill="1" applyBorder="1"/>
    <xf numFmtId="0" fontId="24" fillId="0" borderId="9" xfId="0" applyNumberFormat="1" applyFont="1" applyFill="1" applyBorder="1" applyAlignment="1"/>
    <xf numFmtId="169" fontId="30" fillId="0" borderId="0" xfId="0" applyNumberFormat="1" applyFont="1" applyFill="1" applyBorder="1"/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9" fillId="0" borderId="9" xfId="0" applyNumberFormat="1" applyFont="1" applyFill="1" applyBorder="1"/>
    <xf numFmtId="49" fontId="18" fillId="0" borderId="9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8" fillId="0" borderId="0" xfId="0" applyFont="1" applyFill="1" applyAlignment="1"/>
    <xf numFmtId="0" fontId="32" fillId="0" borderId="0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29" fillId="0" borderId="0" xfId="0" applyNumberFormat="1" applyFont="1" applyFill="1" applyAlignment="1"/>
    <xf numFmtId="0" fontId="16" fillId="4" borderId="0" xfId="1" quotePrefix="1" applyFont="1" applyFill="1"/>
    <xf numFmtId="0" fontId="61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62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8" xfId="0" applyFont="1" applyFill="1" applyBorder="1" applyAlignment="1">
      <alignment horizontal="left" wrapText="1"/>
    </xf>
    <xf numFmtId="0" fontId="1" fillId="4" borderId="8" xfId="1" applyFont="1" applyFill="1" applyBorder="1" applyAlignment="1">
      <alignment horizontal="left" wrapText="1"/>
    </xf>
    <xf numFmtId="0" fontId="1" fillId="4" borderId="8" xfId="1" applyFont="1" applyFill="1" applyBorder="1" applyAlignment="1">
      <alignment wrapText="1"/>
    </xf>
    <xf numFmtId="0" fontId="88" fillId="4" borderId="8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2" fontId="0" fillId="4" borderId="0" xfId="0" applyNumberFormat="1" applyFont="1" applyFill="1"/>
    <xf numFmtId="0" fontId="0" fillId="4" borderId="0" xfId="0" applyFont="1" applyFill="1" applyAlignment="1">
      <alignment vertical="center"/>
    </xf>
    <xf numFmtId="164" fontId="32" fillId="0" borderId="0" xfId="0" applyNumberFormat="1" applyFont="1" applyFill="1" applyBorder="1" applyAlignment="1">
      <alignment horizontal="right" wrapText="1"/>
    </xf>
    <xf numFmtId="49" fontId="38" fillId="0" borderId="9" xfId="0" applyNumberFormat="1" applyFont="1" applyFill="1" applyBorder="1"/>
    <xf numFmtId="164" fontId="18" fillId="0" borderId="0" xfId="0" applyNumberFormat="1" applyFont="1" applyFill="1" applyBorder="1" applyAlignment="1">
      <alignment horizontal="right" wrapText="1"/>
    </xf>
    <xf numFmtId="169" fontId="36" fillId="0" borderId="5" xfId="0" applyNumberFormat="1" applyFont="1" applyFill="1" applyBorder="1"/>
    <xf numFmtId="164" fontId="36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vertical="center" wrapText="1"/>
    </xf>
    <xf numFmtId="169" fontId="18" fillId="0" borderId="5" xfId="0" applyNumberFormat="1" applyFont="1" applyFill="1" applyBorder="1" applyAlignment="1"/>
    <xf numFmtId="49" fontId="29" fillId="0" borderId="0" xfId="0" applyNumberFormat="1" applyFont="1" applyFill="1" applyBorder="1" applyAlignment="1"/>
    <xf numFmtId="169" fontId="32" fillId="0" borderId="5" xfId="0" applyNumberFormat="1" applyFont="1" applyFill="1" applyBorder="1" applyAlignment="1"/>
    <xf numFmtId="166" fontId="32" fillId="0" borderId="0" xfId="0" applyNumberFormat="1" applyFont="1" applyFill="1" applyBorder="1" applyAlignment="1">
      <alignment horizontal="right" vertical="center" wrapText="1"/>
    </xf>
    <xf numFmtId="49" fontId="38" fillId="0" borderId="0" xfId="0" applyNumberFormat="1" applyFont="1" applyFill="1" applyBorder="1" applyAlignment="1"/>
    <xf numFmtId="169" fontId="47" fillId="0" borderId="5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9" fillId="0" borderId="9" xfId="0" applyNumberFormat="1" applyFont="1" applyFill="1" applyBorder="1" applyAlignment="1"/>
    <xf numFmtId="168" fontId="0" fillId="4" borderId="0" xfId="0" applyNumberFormat="1" applyFont="1" applyFill="1"/>
    <xf numFmtId="166" fontId="63" fillId="4" borderId="0" xfId="1" applyNumberFormat="1" applyFont="1" applyFill="1"/>
    <xf numFmtId="0" fontId="2" fillId="4" borderId="0" xfId="0" applyFont="1" applyFill="1" applyAlignment="1"/>
    <xf numFmtId="0" fontId="13" fillId="4" borderId="0" xfId="0" applyFont="1" applyFill="1" applyAlignment="1"/>
    <xf numFmtId="0" fontId="32" fillId="0" borderId="0" xfId="0" applyNumberFormat="1" applyFont="1" applyFill="1" applyBorder="1" applyAlignment="1"/>
    <xf numFmtId="169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9" fontId="32" fillId="0" borderId="0" xfId="0" applyNumberFormat="1" applyFont="1" applyFill="1" applyBorder="1" applyAlignment="1"/>
    <xf numFmtId="44" fontId="5" fillId="0" borderId="5" xfId="0" quotePrefix="1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wrapText="1"/>
    </xf>
    <xf numFmtId="169" fontId="5" fillId="0" borderId="5" xfId="0" quotePrefix="1" applyNumberFormat="1" applyFont="1" applyFill="1" applyBorder="1" applyAlignment="1">
      <alignment horizontal="right"/>
    </xf>
    <xf numFmtId="0" fontId="38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44" fontId="35" fillId="0" borderId="0" xfId="0" applyNumberFormat="1" applyFont="1" applyFill="1" applyBorder="1" applyAlignment="1">
      <alignment wrapText="1"/>
    </xf>
    <xf numFmtId="0" fontId="29" fillId="0" borderId="0" xfId="0" applyFont="1" applyFill="1" applyAlignment="1"/>
    <xf numFmtId="0" fontId="27" fillId="4" borderId="0" xfId="1" applyFont="1" applyFill="1"/>
    <xf numFmtId="166" fontId="0" fillId="4" borderId="0" xfId="0" applyNumberFormat="1" applyFont="1" applyFill="1" applyAlignment="1"/>
    <xf numFmtId="49" fontId="70" fillId="0" borderId="9" xfId="0" applyNumberFormat="1" applyFont="1" applyFill="1" applyBorder="1" applyAlignment="1"/>
    <xf numFmtId="49" fontId="72" fillId="0" borderId="9" xfId="0" applyNumberFormat="1" applyFont="1" applyFill="1" applyBorder="1" applyAlignment="1"/>
    <xf numFmtId="0" fontId="38" fillId="0" borderId="0" xfId="0" applyNumberFormat="1" applyFont="1" applyFill="1" applyBorder="1" applyAlignment="1"/>
    <xf numFmtId="49" fontId="72" fillId="0" borderId="9" xfId="0" applyNumberFormat="1" applyFont="1" applyFill="1" applyBorder="1" applyAlignment="1">
      <alignment wrapText="1"/>
    </xf>
    <xf numFmtId="49" fontId="72" fillId="0" borderId="0" xfId="0" applyNumberFormat="1" applyFont="1" applyFill="1"/>
    <xf numFmtId="0" fontId="65" fillId="4" borderId="0" xfId="0" applyFont="1" applyFill="1" applyAlignment="1"/>
    <xf numFmtId="49" fontId="18" fillId="0" borderId="9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166" fontId="20" fillId="4" borderId="0" xfId="0" applyNumberFormat="1" applyFont="1" applyFill="1" applyBorder="1"/>
    <xf numFmtId="0" fontId="79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2" fillId="0" borderId="8" xfId="0" applyNumberFormat="1" applyFont="1" applyFill="1" applyBorder="1" applyAlignment="1"/>
    <xf numFmtId="164" fontId="18" fillId="0" borderId="8" xfId="0" applyNumberFormat="1" applyFont="1" applyFill="1" applyBorder="1" applyAlignment="1"/>
    <xf numFmtId="164" fontId="78" fillId="0" borderId="5" xfId="0" applyNumberFormat="1" applyFont="1" applyFill="1" applyBorder="1" applyAlignment="1"/>
    <xf numFmtId="169" fontId="78" fillId="0" borderId="5" xfId="0" applyNumberFormat="1" applyFont="1" applyFill="1" applyBorder="1" applyAlignment="1"/>
    <xf numFmtId="0" fontId="39" fillId="0" borderId="5" xfId="0" applyFont="1" applyFill="1" applyBorder="1"/>
    <xf numFmtId="0" fontId="4" fillId="0" borderId="5" xfId="0" applyFont="1" applyFill="1" applyBorder="1" applyAlignment="1">
      <alignment horizontal="right" vertical="center" wrapText="1"/>
    </xf>
    <xf numFmtId="165" fontId="5" fillId="0" borderId="5" xfId="0" applyNumberFormat="1" applyFont="1" applyFill="1" applyBorder="1"/>
    <xf numFmtId="49" fontId="5" fillId="0" borderId="0" xfId="0" applyNumberFormat="1" applyFont="1" applyFill="1" applyBorder="1" applyAlignment="1"/>
    <xf numFmtId="169" fontId="39" fillId="0" borderId="5" xfId="0" applyNumberFormat="1" applyFont="1" applyFill="1" applyBorder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70" fontId="18" fillId="0" borderId="0" xfId="0" applyNumberFormat="1" applyFont="1" applyFill="1" applyBorder="1" applyAlignment="1">
      <alignment horizontal="right"/>
    </xf>
    <xf numFmtId="0" fontId="41" fillId="0" borderId="0" xfId="0" applyFont="1" applyFill="1"/>
    <xf numFmtId="0" fontId="52" fillId="4" borderId="0" xfId="0" applyFont="1" applyFill="1" applyAlignment="1">
      <alignment horizontal="left" vertical="center" wrapText="1"/>
    </xf>
    <xf numFmtId="0" fontId="76" fillId="4" borderId="0" xfId="1" applyFont="1" applyFill="1" applyBorder="1"/>
    <xf numFmtId="0" fontId="58" fillId="4" borderId="0" xfId="1" applyFont="1" applyFill="1" applyAlignment="1">
      <alignment vertical="center"/>
    </xf>
    <xf numFmtId="0" fontId="1" fillId="4" borderId="0" xfId="0" applyFont="1" applyFill="1" applyBorder="1" applyAlignment="1">
      <alignment horizontal="justify" vertical="center"/>
    </xf>
    <xf numFmtId="0" fontId="60" fillId="4" borderId="0" xfId="1" applyFont="1" applyFill="1" applyAlignment="1">
      <alignment vertical="center"/>
    </xf>
    <xf numFmtId="0" fontId="57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172" fontId="18" fillId="0" borderId="5" xfId="0" applyNumberFormat="1" applyFont="1" applyFill="1" applyBorder="1" applyAlignment="1">
      <alignment horizontal="right" vertical="center" wrapText="1"/>
    </xf>
    <xf numFmtId="0" fontId="34" fillId="0" borderId="0" xfId="0" applyNumberFormat="1" applyFont="1" applyFill="1" applyBorder="1" applyAlignment="1"/>
    <xf numFmtId="164" fontId="4" fillId="0" borderId="5" xfId="0" applyNumberFormat="1" applyFont="1" applyFill="1" applyBorder="1"/>
    <xf numFmtId="164" fontId="33" fillId="0" borderId="5" xfId="0" applyNumberFormat="1" applyFont="1" applyFill="1" applyBorder="1"/>
    <xf numFmtId="169" fontId="33" fillId="0" borderId="5" xfId="0" applyNumberFormat="1" applyFont="1" applyFill="1" applyBorder="1"/>
    <xf numFmtId="169" fontId="6" fillId="0" borderId="0" xfId="0" applyNumberFormat="1" applyFont="1" applyFill="1"/>
    <xf numFmtId="169" fontId="5" fillId="0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44" fontId="5" fillId="0" borderId="5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/>
    <xf numFmtId="168" fontId="3" fillId="4" borderId="0" xfId="0" applyNumberFormat="1" applyFont="1" applyFill="1" applyBorder="1"/>
    <xf numFmtId="0" fontId="15" fillId="4" borderId="0" xfId="0" applyFont="1" applyFill="1" applyBorder="1"/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9" fillId="4" borderId="0" xfId="0" applyFont="1" applyFill="1"/>
    <xf numFmtId="0" fontId="39" fillId="4" borderId="0" xfId="0" applyFont="1" applyFill="1" applyBorder="1"/>
    <xf numFmtId="164" fontId="32" fillId="0" borderId="0" xfId="0" applyNumberFormat="1" applyFont="1" applyFill="1" applyBorder="1" applyAlignment="1">
      <alignment horizontal="right"/>
    </xf>
    <xf numFmtId="164" fontId="5" fillId="0" borderId="5" xfId="0" quotePrefix="1" applyNumberFormat="1" applyFont="1" applyFill="1" applyBorder="1" applyAlignment="1">
      <alignment horizontal="right"/>
    </xf>
    <xf numFmtId="166" fontId="15" fillId="4" borderId="0" xfId="0" applyNumberFormat="1" applyFont="1" applyFill="1" applyBorder="1"/>
    <xf numFmtId="166" fontId="3" fillId="4" borderId="0" xfId="0" applyNumberFormat="1" applyFont="1" applyFill="1"/>
    <xf numFmtId="0" fontId="1" fillId="4" borderId="0" xfId="0" applyFont="1" applyFill="1" applyBorder="1" applyAlignment="1"/>
    <xf numFmtId="0" fontId="3" fillId="4" borderId="0" xfId="0" applyNumberFormat="1" applyFont="1" applyFill="1" applyBorder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0" fontId="3" fillId="0" borderId="5" xfId="0" applyFont="1" applyFill="1" applyBorder="1"/>
    <xf numFmtId="169" fontId="32" fillId="0" borderId="0" xfId="0" applyNumberFormat="1" applyFont="1" applyFill="1"/>
    <xf numFmtId="169" fontId="18" fillId="0" borderId="0" xfId="0" applyNumberFormat="1" applyFont="1" applyFill="1"/>
    <xf numFmtId="44" fontId="32" fillId="0" borderId="5" xfId="0" applyNumberFormat="1" applyFont="1" applyFill="1" applyBorder="1" applyAlignment="1">
      <alignment horizontal="right"/>
    </xf>
    <xf numFmtId="0" fontId="18" fillId="0" borderId="5" xfId="0" applyFont="1" applyFill="1" applyBorder="1"/>
    <xf numFmtId="164" fontId="18" fillId="0" borderId="5" xfId="0" applyNumberFormat="1" applyFont="1" applyFill="1" applyBorder="1"/>
    <xf numFmtId="0" fontId="32" fillId="0" borderId="0" xfId="0" applyFont="1" applyFill="1"/>
    <xf numFmtId="0" fontId="38" fillId="0" borderId="0" xfId="0" applyFont="1" applyFill="1"/>
    <xf numFmtId="0" fontId="40" fillId="0" borderId="5" xfId="0" applyFont="1" applyFill="1" applyBorder="1"/>
    <xf numFmtId="0" fontId="40" fillId="0" borderId="0" xfId="0" applyFont="1" applyFill="1"/>
    <xf numFmtId="0" fontId="89" fillId="4" borderId="0" xfId="1" applyFont="1" applyFill="1" applyAlignment="1">
      <alignment horizontal="left" vertical="center"/>
    </xf>
    <xf numFmtId="0" fontId="53" fillId="4" borderId="0" xfId="0" applyFont="1" applyFill="1" applyAlignment="1">
      <alignment horizontal="left" vertical="center" wrapText="1"/>
    </xf>
    <xf numFmtId="0" fontId="76" fillId="4" borderId="0" xfId="1" applyFont="1" applyFill="1"/>
    <xf numFmtId="0" fontId="54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7" fillId="4" borderId="0" xfId="1" applyFont="1" applyFill="1" applyBorder="1"/>
    <xf numFmtId="0" fontId="1" fillId="4" borderId="0" xfId="0" applyFont="1" applyFill="1" applyAlignment="1">
      <alignment vertical="center"/>
    </xf>
    <xf numFmtId="0" fontId="55" fillId="4" borderId="0" xfId="0" applyFont="1" applyFill="1" applyBorder="1" applyAlignment="1">
      <alignment vertical="center" wrapText="1"/>
    </xf>
    <xf numFmtId="0" fontId="56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164" fontId="32" fillId="0" borderId="0" xfId="0" applyNumberFormat="1" applyFont="1" applyFill="1" applyBorder="1" applyAlignment="1"/>
    <xf numFmtId="0" fontId="6" fillId="4" borderId="0" xfId="0" applyFont="1" applyFill="1" applyBorder="1" applyAlignment="1">
      <alignment horizontal="right" vertical="center" wrapText="1"/>
    </xf>
    <xf numFmtId="169" fontId="4" fillId="0" borderId="5" xfId="0" applyNumberFormat="1" applyFont="1" applyFill="1" applyBorder="1" applyAlignment="1">
      <alignment horizontal="right" vertical="center"/>
    </xf>
    <xf numFmtId="169" fontId="5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0" fontId="5" fillId="0" borderId="0" xfId="0" applyNumberFormat="1" applyFont="1" applyFill="1"/>
    <xf numFmtId="0" fontId="29" fillId="0" borderId="0" xfId="0" applyFont="1" applyFill="1" applyAlignment="1">
      <alignment horizontal="justify"/>
    </xf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9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9" fontId="6" fillId="0" borderId="6" xfId="0" applyNumberFormat="1" applyFont="1" applyFill="1" applyBorder="1" applyAlignment="1"/>
    <xf numFmtId="3" fontId="18" fillId="0" borderId="6" xfId="3" applyNumberFormat="1" applyFont="1" applyFill="1" applyBorder="1" applyAlignment="1"/>
    <xf numFmtId="3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73" fontId="18" fillId="0" borderId="5" xfId="0" applyNumberFormat="1" applyFont="1" applyFill="1" applyBorder="1" applyAlignment="1"/>
    <xf numFmtId="165" fontId="6" fillId="0" borderId="5" xfId="0" applyNumberFormat="1" applyFont="1" applyFill="1" applyBorder="1" applyAlignment="1"/>
    <xf numFmtId="1" fontId="6" fillId="0" borderId="5" xfId="0" applyNumberFormat="1" applyFont="1" applyFill="1" applyBorder="1" applyAlignment="1"/>
    <xf numFmtId="169" fontId="42" fillId="0" borderId="5" xfId="0" applyNumberFormat="1" applyFont="1" applyFill="1" applyBorder="1" applyAlignment="1"/>
    <xf numFmtId="164" fontId="6" fillId="0" borderId="5" xfId="0" applyNumberFormat="1" applyFont="1" applyFill="1" applyBorder="1" applyAlignment="1"/>
    <xf numFmtId="169" fontId="6" fillId="0" borderId="8" xfId="0" applyNumberFormat="1" applyFont="1" applyFill="1" applyBorder="1" applyAlignment="1"/>
    <xf numFmtId="169" fontId="18" fillId="0" borderId="6" xfId="0" applyNumberFormat="1" applyFont="1" applyFill="1" applyBorder="1" applyAlignment="1"/>
    <xf numFmtId="169" fontId="18" fillId="0" borderId="6" xfId="3" applyNumberFormat="1" applyFont="1" applyFill="1" applyBorder="1" applyAlignment="1"/>
    <xf numFmtId="169" fontId="35" fillId="0" borderId="5" xfId="0" applyNumberFormat="1" applyFont="1" applyFill="1" applyBorder="1" applyAlignment="1"/>
    <xf numFmtId="1" fontId="18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9" fontId="33" fillId="0" borderId="6" xfId="0" applyNumberFormat="1" applyFont="1" applyFill="1" applyBorder="1" applyAlignment="1"/>
    <xf numFmtId="3" fontId="32" fillId="0" borderId="6" xfId="3" applyNumberFormat="1" applyFont="1" applyFill="1" applyBorder="1" applyAlignment="1"/>
    <xf numFmtId="169" fontId="42" fillId="0" borderId="6" xfId="0" applyNumberFormat="1" applyFont="1" applyFill="1" applyBorder="1" applyAlignment="1"/>
    <xf numFmtId="3" fontId="33" fillId="0" borderId="6" xfId="0" applyNumberFormat="1" applyFont="1" applyFill="1" applyBorder="1" applyAlignment="1"/>
    <xf numFmtId="164" fontId="33" fillId="0" borderId="6" xfId="0" applyNumberFormat="1" applyFont="1" applyFill="1" applyBorder="1" applyAlignment="1"/>
    <xf numFmtId="173" fontId="32" fillId="0" borderId="5" xfId="0" applyNumberFormat="1" applyFont="1" applyFill="1" applyBorder="1" applyAlignment="1"/>
    <xf numFmtId="1" fontId="33" fillId="0" borderId="5" xfId="0" applyNumberFormat="1" applyFont="1" applyFill="1" applyBorder="1" applyAlignment="1"/>
    <xf numFmtId="169" fontId="33" fillId="0" borderId="8" xfId="0" applyNumberFormat="1" applyFont="1" applyFill="1" applyBorder="1" applyAlignment="1"/>
    <xf numFmtId="164" fontId="32" fillId="0" borderId="5" xfId="0" applyNumberFormat="1" applyFont="1" applyFill="1" applyBorder="1" applyAlignment="1"/>
    <xf numFmtId="164" fontId="18" fillId="0" borderId="0" xfId="0" applyNumberFormat="1" applyFont="1" applyFill="1" applyAlignment="1">
      <alignment horizontal="right"/>
    </xf>
    <xf numFmtId="164" fontId="3" fillId="4" borderId="0" xfId="0" applyNumberFormat="1" applyFont="1" applyFill="1" applyBorder="1"/>
    <xf numFmtId="0" fontId="0" fillId="0" borderId="5" xfId="0" applyFill="1" applyBorder="1" applyProtection="1"/>
    <xf numFmtId="169" fontId="30" fillId="0" borderId="5" xfId="0" applyNumberFormat="1" applyFont="1" applyFill="1" applyBorder="1"/>
    <xf numFmtId="164" fontId="30" fillId="0" borderId="0" xfId="0" applyNumberFormat="1" applyFont="1" applyFill="1" applyBorder="1" applyAlignment="1">
      <alignment horizontal="right" wrapText="1"/>
    </xf>
    <xf numFmtId="0" fontId="65" fillId="4" borderId="0" xfId="0" applyFont="1" applyFill="1" applyBorder="1"/>
    <xf numFmtId="0" fontId="28" fillId="0" borderId="0" xfId="0" applyFont="1" applyFill="1" applyAlignment="1">
      <alignment horizontal="left" vertical="center" wrapText="1"/>
    </xf>
    <xf numFmtId="169" fontId="6" fillId="0" borderId="15" xfId="0" applyNumberFormat="1" applyFont="1" applyFill="1" applyBorder="1"/>
    <xf numFmtId="169" fontId="6" fillId="0" borderId="5" xfId="0" applyNumberFormat="1" applyFont="1" applyFill="1" applyBorder="1"/>
    <xf numFmtId="169" fontId="28" fillId="0" borderId="5" xfId="0" applyNumberFormat="1" applyFont="1" applyFill="1" applyBorder="1"/>
    <xf numFmtId="169" fontId="28" fillId="0" borderId="7" xfId="0" applyNumberFormat="1" applyFont="1" applyFill="1" applyBorder="1" applyAlignment="1"/>
    <xf numFmtId="169" fontId="30" fillId="0" borderId="5" xfId="0" applyNumberFormat="1" applyFont="1" applyFill="1" applyBorder="1" applyAlignment="1"/>
    <xf numFmtId="169" fontId="5" fillId="0" borderId="15" xfId="0" applyNumberFormat="1" applyFont="1" applyFill="1" applyBorder="1"/>
    <xf numFmtId="169" fontId="28" fillId="0" borderId="5" xfId="0" applyNumberFormat="1" applyFont="1" applyFill="1" applyBorder="1" applyAlignment="1"/>
    <xf numFmtId="169" fontId="90" fillId="0" borderId="5" xfId="0" applyNumberFormat="1" applyFont="1" applyFill="1" applyBorder="1" applyAlignment="1"/>
    <xf numFmtId="164" fontId="5" fillId="0" borderId="0" xfId="0" applyNumberFormat="1" applyFont="1" applyFill="1"/>
    <xf numFmtId="164" fontId="4" fillId="0" borderId="0" xfId="0" applyNumberFormat="1" applyFont="1" applyFill="1"/>
    <xf numFmtId="0" fontId="13" fillId="4" borderId="0" xfId="0" applyFont="1" applyFill="1"/>
    <xf numFmtId="169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65" fillId="2" borderId="0" xfId="0" applyFont="1" applyFill="1" applyBorder="1"/>
    <xf numFmtId="0" fontId="67" fillId="2" borderId="0" xfId="0" applyFont="1" applyFill="1" applyBorder="1"/>
    <xf numFmtId="0" fontId="91" fillId="4" borderId="0" xfId="0" applyFont="1" applyFill="1"/>
    <xf numFmtId="0" fontId="91" fillId="4" borderId="0" xfId="0" applyFont="1" applyFill="1" applyBorder="1"/>
    <xf numFmtId="0" fontId="20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9" fontId="30" fillId="0" borderId="6" xfId="0" applyNumberFormat="1" applyFont="1" applyFill="1" applyBorder="1" applyAlignment="1"/>
    <xf numFmtId="169" fontId="28" fillId="0" borderId="6" xfId="0" applyNumberFormat="1" applyFont="1" applyFill="1" applyBorder="1" applyAlignment="1"/>
    <xf numFmtId="165" fontId="33" fillId="0" borderId="5" xfId="0" applyNumberFormat="1" applyFont="1" applyFill="1" applyBorder="1" applyAlignment="1"/>
    <xf numFmtId="164" fontId="32" fillId="0" borderId="5" xfId="0" applyNumberFormat="1" applyFont="1" applyFill="1" applyBorder="1" applyAlignment="1">
      <alignment horizontal="right"/>
    </xf>
    <xf numFmtId="169" fontId="35" fillId="0" borderId="5" xfId="0" applyNumberFormat="1" applyFont="1" applyFill="1" applyBorder="1"/>
    <xf numFmtId="164" fontId="33" fillId="0" borderId="5" xfId="0" applyNumberFormat="1" applyFont="1" applyFill="1" applyBorder="1" applyAlignment="1"/>
    <xf numFmtId="169" fontId="30" fillId="0" borderId="8" xfId="0" applyNumberFormat="1" applyFont="1" applyFill="1" applyBorder="1" applyAlignment="1"/>
    <xf numFmtId="169" fontId="28" fillId="0" borderId="8" xfId="0" applyNumberFormat="1" applyFont="1" applyFill="1" applyBorder="1" applyAlignment="1"/>
    <xf numFmtId="0" fontId="3" fillId="4" borderId="0" xfId="0" applyFont="1" applyFill="1" applyBorder="1" applyAlignment="1"/>
    <xf numFmtId="49" fontId="5" fillId="4" borderId="10" xfId="0" applyNumberFormat="1" applyFont="1" applyFill="1" applyBorder="1" applyAlignment="1">
      <alignment horizontal="center" vertical="center" wrapText="1"/>
    </xf>
    <xf numFmtId="0" fontId="27" fillId="4" borderId="0" xfId="1" applyFont="1" applyFill="1" applyBorder="1"/>
    <xf numFmtId="0" fontId="27" fillId="4" borderId="0" xfId="1" applyFont="1" applyFill="1" applyBorder="1" applyAlignment="1"/>
    <xf numFmtId="0" fontId="27" fillId="2" borderId="0" xfId="1" applyFont="1" applyFill="1" applyBorder="1" applyAlignment="1"/>
    <xf numFmtId="164" fontId="5" fillId="0" borderId="0" xfId="0" applyNumberFormat="1" applyFont="1" applyFill="1" applyBorder="1" applyAlignment="1">
      <alignment horizontal="right" wrapText="1"/>
    </xf>
    <xf numFmtId="0" fontId="16" fillId="4" borderId="0" xfId="1" quotePrefix="1" applyFill="1" applyBorder="1" applyAlignment="1">
      <alignment horizontal="left" wrapText="1"/>
    </xf>
    <xf numFmtId="164" fontId="39" fillId="0" borderId="5" xfId="0" applyNumberFormat="1" applyFont="1" applyFill="1" applyBorder="1" applyAlignment="1"/>
    <xf numFmtId="0" fontId="67" fillId="4" borderId="0" xfId="1" applyFont="1" applyFill="1" applyAlignment="1">
      <alignment horizontal="left"/>
    </xf>
    <xf numFmtId="0" fontId="29" fillId="4" borderId="0" xfId="1" applyFont="1" applyFill="1" applyAlignment="1">
      <alignment horizontal="left"/>
    </xf>
    <xf numFmtId="0" fontId="62" fillId="4" borderId="0" xfId="1" applyFont="1" applyFill="1" applyAlignment="1">
      <alignment horizontal="left" vertical="center"/>
    </xf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10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84" fillId="4" borderId="0" xfId="0" applyFont="1" applyFill="1" applyAlignment="1">
      <alignment horizontal="left" wrapText="1"/>
    </xf>
    <xf numFmtId="0" fontId="85" fillId="4" borderId="0" xfId="0" applyFont="1" applyFill="1" applyAlignment="1">
      <alignment horizontal="left"/>
    </xf>
    <xf numFmtId="0" fontId="67" fillId="4" borderId="0" xfId="1" applyFont="1" applyFill="1" applyBorder="1" applyAlignment="1">
      <alignment horizontal="left" wrapText="1"/>
    </xf>
    <xf numFmtId="0" fontId="67" fillId="4" borderId="0" xfId="1" applyFont="1" applyFill="1" applyBorder="1" applyAlignment="1">
      <alignment wrapText="1"/>
    </xf>
    <xf numFmtId="0" fontId="88" fillId="4" borderId="0" xfId="1" applyFont="1" applyFill="1" applyBorder="1" applyAlignment="1">
      <alignment wrapText="1"/>
    </xf>
    <xf numFmtId="0" fontId="81" fillId="4" borderId="0" xfId="0" applyFont="1" applyFill="1"/>
    <xf numFmtId="0" fontId="87" fillId="4" borderId="0" xfId="0" applyFont="1" applyFill="1"/>
    <xf numFmtId="0" fontId="82" fillId="4" borderId="0" xfId="0" applyFont="1" applyFill="1"/>
    <xf numFmtId="0" fontId="83" fillId="4" borderId="0" xfId="0" applyFont="1" applyFill="1"/>
    <xf numFmtId="0" fontId="86" fillId="4" borderId="0" xfId="0" applyFont="1" applyFill="1" applyAlignment="1">
      <alignment horizontal="left" wrapText="1"/>
    </xf>
    <xf numFmtId="0" fontId="65" fillId="4" borderId="0" xfId="0" applyFont="1" applyFill="1" applyBorder="1"/>
    <xf numFmtId="0" fontId="2" fillId="4" borderId="0" xfId="0" applyFont="1" applyFill="1" applyBorder="1" applyAlignment="1"/>
    <xf numFmtId="0" fontId="66" fillId="4" borderId="0" xfId="0" applyFont="1" applyFill="1" applyBorder="1"/>
    <xf numFmtId="0" fontId="65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67" fillId="4" borderId="0" xfId="0" applyFont="1" applyFill="1" applyBorder="1" applyAlignment="1">
      <alignment horizontal="left" vertical="center"/>
    </xf>
    <xf numFmtId="0" fontId="66" fillId="4" borderId="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/>
    <xf numFmtId="0" fontId="65" fillId="4" borderId="0" xfId="0" applyFont="1" applyFill="1" applyAlignment="1"/>
    <xf numFmtId="0" fontId="2" fillId="4" borderId="0" xfId="0" applyFont="1" applyFill="1" applyAlignment="1"/>
    <xf numFmtId="0" fontId="0" fillId="4" borderId="0" xfId="0" applyFont="1" applyFill="1" applyAlignment="1"/>
    <xf numFmtId="0" fontId="18" fillId="4" borderId="12" xfId="0" applyFont="1" applyFill="1" applyBorder="1" applyAlignment="1">
      <alignment horizontal="center" vertical="center" wrapText="1"/>
    </xf>
    <xf numFmtId="0" fontId="67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65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3" fillId="4" borderId="0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3" fillId="4" borderId="0" xfId="0" applyFont="1" applyFill="1" applyAlignment="1"/>
    <xf numFmtId="0" fontId="65" fillId="4" borderId="0" xfId="0" applyFont="1" applyFill="1"/>
    <xf numFmtId="0" fontId="69" fillId="4" borderId="0" xfId="0" applyFont="1" applyFill="1"/>
    <xf numFmtId="0" fontId="33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75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67" fillId="4" borderId="0" xfId="0" applyFont="1" applyFill="1" applyAlignment="1"/>
    <xf numFmtId="0" fontId="65" fillId="4" borderId="0" xfId="0" applyNumberFormat="1" applyFont="1" applyFill="1" applyBorder="1"/>
    <xf numFmtId="0" fontId="13" fillId="4" borderId="0" xfId="0" applyNumberFormat="1" applyFont="1" applyFill="1" applyBorder="1"/>
    <xf numFmtId="0" fontId="67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5" fillId="4" borderId="16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32" fillId="4" borderId="0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center" vertical="center"/>
    </xf>
    <xf numFmtId="0" fontId="13" fillId="4" borderId="0" xfId="1" applyFont="1" applyFill="1" applyBorder="1" applyAlignment="1">
      <alignment horizontal="justify" vertical="center"/>
    </xf>
    <xf numFmtId="0" fontId="59" fillId="4" borderId="0" xfId="1" applyFont="1" applyFill="1" applyBorder="1" applyAlignment="1">
      <alignment horizontal="justify" vertical="center"/>
    </xf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9" fontId="32" fillId="4" borderId="0" xfId="0" applyNumberFormat="1" applyFont="1" applyFill="1" applyBorder="1" applyAlignment="1">
      <alignment horizontal="center" vertical="center" wrapText="1"/>
    </xf>
    <xf numFmtId="169" fontId="32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65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5" fillId="2" borderId="0" xfId="1" applyFont="1" applyFill="1" applyAlignment="1">
      <alignment vertical="center"/>
    </xf>
    <xf numFmtId="0" fontId="65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65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39" fillId="4" borderId="10" xfId="0" applyNumberFormat="1" applyFont="1" applyFill="1" applyBorder="1" applyAlignment="1">
      <alignment horizontal="center" vertical="center" wrapText="1"/>
    </xf>
    <xf numFmtId="0" fontId="40" fillId="4" borderId="10" xfId="0" applyFont="1" applyFill="1" applyBorder="1" applyAlignment="1">
      <alignment horizontal="center" vertical="center" wrapText="1"/>
    </xf>
    <xf numFmtId="0" fontId="66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39" fillId="4" borderId="12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00B050"/>
      <color rgb="FFFFFFFF"/>
      <color rgb="FF000000"/>
      <color rgb="FFCC4C02"/>
      <color rgb="FF595959"/>
      <color rgb="FFBAA7D6"/>
      <color rgb="FFBED600"/>
      <color rgb="FF522398"/>
      <color rgb="FFDCD3EA"/>
      <color rgb="FF72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1" sqref="B1:J1"/>
    </sheetView>
  </sheetViews>
  <sheetFormatPr defaultColWidth="8.85546875" defaultRowHeight="15"/>
  <cols>
    <col min="1" max="1" width="3.5703125" style="15" customWidth="1"/>
    <col min="2" max="2" width="9.7109375" style="15" customWidth="1"/>
    <col min="3" max="3" width="2.28515625" style="15" customWidth="1"/>
    <col min="4" max="9" width="8.85546875" style="15"/>
    <col min="10" max="10" width="24.7109375" style="15" customWidth="1"/>
    <col min="11" max="16384" width="8.85546875" style="15"/>
  </cols>
  <sheetData>
    <row r="1" spans="2:11" ht="15.75">
      <c r="B1" s="395" t="s">
        <v>1181</v>
      </c>
      <c r="C1" s="395"/>
      <c r="D1" s="396"/>
      <c r="E1" s="396"/>
      <c r="F1" s="396"/>
      <c r="G1" s="396"/>
      <c r="H1" s="396"/>
      <c r="I1" s="396"/>
      <c r="J1" s="396"/>
    </row>
    <row r="2" spans="2:11" ht="15.75">
      <c r="B2" s="397" t="s">
        <v>1178</v>
      </c>
      <c r="C2" s="397"/>
      <c r="D2" s="398"/>
      <c r="E2" s="398"/>
      <c r="F2" s="398"/>
      <c r="G2" s="398"/>
      <c r="H2" s="398"/>
      <c r="I2" s="398"/>
      <c r="J2" s="398"/>
    </row>
    <row r="3" spans="2:11" ht="13.5" customHeight="1">
      <c r="B3" s="385"/>
      <c r="C3" s="385"/>
      <c r="D3" s="386"/>
      <c r="E3" s="386"/>
      <c r="F3" s="386"/>
      <c r="G3" s="386"/>
      <c r="H3" s="386"/>
      <c r="I3" s="386"/>
      <c r="J3" s="386"/>
    </row>
    <row r="4" spans="2:11" ht="13.15" customHeight="1">
      <c r="B4" s="390" t="s">
        <v>1179</v>
      </c>
      <c r="C4" s="390"/>
      <c r="D4" s="391"/>
      <c r="E4" s="391"/>
      <c r="F4" s="391"/>
      <c r="G4" s="391"/>
      <c r="H4" s="391"/>
      <c r="I4" s="391"/>
      <c r="J4" s="391"/>
    </row>
    <row r="5" spans="2:11" ht="13.5" customHeight="1">
      <c r="B5" s="399" t="s">
        <v>1180</v>
      </c>
      <c r="C5" s="399"/>
      <c r="D5" s="390"/>
      <c r="E5" s="390"/>
      <c r="F5" s="390"/>
      <c r="G5" s="390"/>
      <c r="H5" s="390"/>
      <c r="I5" s="390"/>
      <c r="J5" s="390"/>
    </row>
    <row r="6" spans="2:11" ht="13.5" customHeight="1">
      <c r="B6" s="168"/>
      <c r="C6" s="168"/>
      <c r="D6" s="169"/>
      <c r="E6" s="169"/>
      <c r="F6" s="169"/>
      <c r="G6" s="169"/>
      <c r="H6" s="169"/>
      <c r="I6" s="169"/>
      <c r="J6" s="169"/>
      <c r="K6" s="164"/>
    </row>
    <row r="7" spans="2:11" ht="15" customHeight="1">
      <c r="B7" s="171" t="s">
        <v>1182</v>
      </c>
      <c r="C7" s="174"/>
      <c r="D7" s="389" t="s">
        <v>727</v>
      </c>
      <c r="E7" s="389"/>
      <c r="F7" s="389"/>
      <c r="G7" s="389"/>
      <c r="H7" s="389"/>
      <c r="I7" s="389"/>
      <c r="J7" s="389"/>
      <c r="K7" s="164"/>
    </row>
    <row r="8" spans="2:11" ht="12.75" customHeight="1">
      <c r="B8" s="168"/>
      <c r="C8" s="173"/>
      <c r="D8" s="393" t="s">
        <v>728</v>
      </c>
      <c r="E8" s="393"/>
      <c r="F8" s="393"/>
      <c r="G8" s="393"/>
      <c r="H8" s="393"/>
      <c r="I8" s="393"/>
      <c r="J8" s="393"/>
      <c r="K8" s="164"/>
    </row>
    <row r="9" spans="2:11" ht="19.5" customHeight="1">
      <c r="B9" s="171" t="s">
        <v>1183</v>
      </c>
      <c r="C9" s="174"/>
      <c r="D9" s="389" t="s">
        <v>576</v>
      </c>
      <c r="E9" s="389"/>
      <c r="F9" s="389"/>
      <c r="G9" s="389"/>
      <c r="H9" s="389"/>
      <c r="I9" s="389"/>
      <c r="J9" s="389"/>
      <c r="K9" s="164"/>
    </row>
    <row r="10" spans="2:11" ht="12.75" customHeight="1">
      <c r="B10" s="168"/>
      <c r="C10" s="173"/>
      <c r="D10" s="393" t="s">
        <v>577</v>
      </c>
      <c r="E10" s="393"/>
      <c r="F10" s="393"/>
      <c r="G10" s="393"/>
      <c r="H10" s="393"/>
      <c r="I10" s="393"/>
      <c r="J10" s="393"/>
      <c r="K10" s="164"/>
    </row>
    <row r="11" spans="2:11" ht="19.5" customHeight="1">
      <c r="B11" s="171" t="s">
        <v>1184</v>
      </c>
      <c r="C11" s="174"/>
      <c r="D11" s="389" t="s">
        <v>578</v>
      </c>
      <c r="E11" s="389"/>
      <c r="F11" s="389"/>
      <c r="G11" s="389"/>
      <c r="H11" s="389"/>
      <c r="I11" s="389"/>
      <c r="J11" s="389"/>
      <c r="K11" s="164"/>
    </row>
    <row r="12" spans="2:11" ht="12.75" customHeight="1">
      <c r="B12" s="168"/>
      <c r="C12" s="173"/>
      <c r="D12" s="393" t="s">
        <v>579</v>
      </c>
      <c r="E12" s="393"/>
      <c r="F12" s="393"/>
      <c r="G12" s="393"/>
      <c r="H12" s="393"/>
      <c r="I12" s="393"/>
      <c r="J12" s="393"/>
      <c r="K12" s="164"/>
    </row>
    <row r="13" spans="2:11" ht="19.5" customHeight="1">
      <c r="B13" s="172" t="s">
        <v>1185</v>
      </c>
      <c r="C13" s="175"/>
      <c r="D13" s="389" t="s">
        <v>580</v>
      </c>
      <c r="E13" s="389"/>
      <c r="F13" s="389"/>
      <c r="G13" s="389"/>
      <c r="H13" s="389"/>
      <c r="I13" s="389"/>
      <c r="J13" s="389"/>
      <c r="K13" s="164"/>
    </row>
    <row r="14" spans="2:11" ht="12.75" customHeight="1">
      <c r="B14" s="168"/>
      <c r="C14" s="173"/>
      <c r="D14" s="392" t="s">
        <v>581</v>
      </c>
      <c r="E14" s="392"/>
      <c r="F14" s="392"/>
      <c r="G14" s="392"/>
      <c r="H14" s="392"/>
      <c r="I14" s="392"/>
      <c r="J14" s="168"/>
      <c r="K14" s="164"/>
    </row>
    <row r="15" spans="2:11" ht="19.5" customHeight="1">
      <c r="B15" s="171" t="s">
        <v>1186</v>
      </c>
      <c r="C15" s="174"/>
      <c r="D15" s="387" t="s">
        <v>582</v>
      </c>
      <c r="E15" s="387"/>
      <c r="F15" s="387"/>
      <c r="G15" s="387"/>
      <c r="H15" s="387"/>
      <c r="I15" s="387"/>
      <c r="J15" s="387"/>
      <c r="K15" s="164"/>
    </row>
    <row r="16" spans="2:11" ht="12.75" customHeight="1">
      <c r="B16" s="168"/>
      <c r="C16" s="173"/>
      <c r="D16" s="392" t="s">
        <v>583</v>
      </c>
      <c r="E16" s="392"/>
      <c r="F16" s="392"/>
      <c r="G16" s="392"/>
      <c r="H16" s="392"/>
      <c r="I16" s="392"/>
      <c r="J16" s="392"/>
      <c r="K16" s="164"/>
    </row>
    <row r="17" spans="1:11" ht="19.5" customHeight="1">
      <c r="B17" s="171" t="s">
        <v>1187</v>
      </c>
      <c r="C17" s="174"/>
      <c r="D17" s="387" t="s">
        <v>584</v>
      </c>
      <c r="E17" s="387"/>
      <c r="F17" s="387"/>
      <c r="G17" s="387"/>
      <c r="H17" s="387"/>
      <c r="I17" s="387"/>
      <c r="J17" s="387"/>
      <c r="K17" s="164"/>
    </row>
    <row r="18" spans="1:11" ht="12.75" customHeight="1">
      <c r="B18" s="168"/>
      <c r="C18" s="173"/>
      <c r="D18" s="392" t="s">
        <v>585</v>
      </c>
      <c r="E18" s="392"/>
      <c r="F18" s="392"/>
      <c r="G18" s="392"/>
      <c r="H18" s="392"/>
      <c r="I18" s="392"/>
      <c r="J18" s="392"/>
      <c r="K18" s="164"/>
    </row>
    <row r="19" spans="1:11" ht="19.5" customHeight="1">
      <c r="B19" s="171" t="s">
        <v>1188</v>
      </c>
      <c r="C19" s="174"/>
      <c r="D19" s="387" t="s">
        <v>1269</v>
      </c>
      <c r="E19" s="387"/>
      <c r="F19" s="387"/>
      <c r="G19" s="387"/>
      <c r="H19" s="387"/>
      <c r="I19" s="387"/>
      <c r="J19" s="168"/>
      <c r="K19" s="164"/>
    </row>
    <row r="20" spans="1:11" ht="12.75" customHeight="1">
      <c r="B20" s="168"/>
      <c r="C20" s="173"/>
      <c r="D20" s="392" t="s">
        <v>1270</v>
      </c>
      <c r="E20" s="392"/>
      <c r="F20" s="392"/>
      <c r="G20" s="392"/>
      <c r="H20" s="392"/>
      <c r="I20" s="392"/>
      <c r="J20" s="168"/>
      <c r="K20" s="164"/>
    </row>
    <row r="21" spans="1:11" ht="19.5" customHeight="1">
      <c r="B21" s="171" t="s">
        <v>1189</v>
      </c>
      <c r="C21" s="174"/>
      <c r="D21" s="389" t="s">
        <v>586</v>
      </c>
      <c r="E21" s="389"/>
      <c r="F21" s="389"/>
      <c r="G21" s="389"/>
      <c r="H21" s="389"/>
      <c r="I21" s="389"/>
      <c r="J21" s="168"/>
      <c r="K21" s="164"/>
    </row>
    <row r="22" spans="1:11" ht="12.75" customHeight="1">
      <c r="B22" s="168"/>
      <c r="C22" s="173"/>
      <c r="D22" s="393" t="s">
        <v>587</v>
      </c>
      <c r="E22" s="393"/>
      <c r="F22" s="393"/>
      <c r="G22" s="393"/>
      <c r="H22" s="393"/>
      <c r="I22" s="393"/>
      <c r="J22" s="168"/>
      <c r="K22" s="164"/>
    </row>
    <row r="23" spans="1:11" ht="19.5" customHeight="1">
      <c r="B23" s="171" t="s">
        <v>1190</v>
      </c>
      <c r="C23" s="174"/>
      <c r="D23" s="389" t="s">
        <v>588</v>
      </c>
      <c r="E23" s="389"/>
      <c r="F23" s="389"/>
      <c r="G23" s="389"/>
      <c r="H23" s="389"/>
      <c r="I23" s="389"/>
      <c r="J23" s="168"/>
      <c r="K23" s="164"/>
    </row>
    <row r="24" spans="1:11" ht="12.75" customHeight="1">
      <c r="B24" s="168"/>
      <c r="C24" s="173"/>
      <c r="D24" s="393" t="s">
        <v>589</v>
      </c>
      <c r="E24" s="393"/>
      <c r="F24" s="393"/>
      <c r="G24" s="393"/>
      <c r="H24" s="393"/>
      <c r="I24" s="393"/>
      <c r="J24" s="168"/>
      <c r="K24" s="164"/>
    </row>
    <row r="25" spans="1:11" ht="19.5" customHeight="1">
      <c r="B25" s="171" t="s">
        <v>1191</v>
      </c>
      <c r="C25" s="174"/>
      <c r="D25" s="389" t="s">
        <v>763</v>
      </c>
      <c r="E25" s="389"/>
      <c r="F25" s="389"/>
      <c r="G25" s="389"/>
      <c r="H25" s="389"/>
      <c r="I25" s="389"/>
      <c r="J25" s="389"/>
      <c r="K25" s="164"/>
    </row>
    <row r="26" spans="1:11" ht="12.75" customHeight="1">
      <c r="B26" s="168"/>
      <c r="C26" s="173"/>
      <c r="D26" s="393" t="s">
        <v>764</v>
      </c>
      <c r="E26" s="393"/>
      <c r="F26" s="393"/>
      <c r="G26" s="393"/>
      <c r="H26" s="393"/>
      <c r="I26" s="393"/>
      <c r="J26" s="393"/>
      <c r="K26" s="164"/>
    </row>
    <row r="27" spans="1:11" s="166" customFormat="1" ht="19.5" customHeight="1">
      <c r="A27" s="177"/>
      <c r="B27" s="178" t="s">
        <v>1192</v>
      </c>
      <c r="C27" s="176"/>
      <c r="D27" s="388" t="s">
        <v>590</v>
      </c>
      <c r="E27" s="388"/>
      <c r="F27" s="388"/>
      <c r="G27" s="388"/>
      <c r="H27" s="388"/>
      <c r="I27" s="388"/>
      <c r="J27" s="388"/>
      <c r="K27" s="165"/>
    </row>
    <row r="28" spans="1:11" s="166" customFormat="1" ht="12.75" customHeight="1">
      <c r="A28" s="177"/>
      <c r="B28" s="168"/>
      <c r="C28" s="173"/>
      <c r="D28" s="393" t="s">
        <v>591</v>
      </c>
      <c r="E28" s="394"/>
      <c r="F28" s="394"/>
      <c r="G28" s="394"/>
      <c r="H28" s="394"/>
      <c r="I28" s="394"/>
      <c r="J28" s="394"/>
      <c r="K28" s="165"/>
    </row>
    <row r="29" spans="1:11" s="166" customFormat="1" ht="19.5" customHeight="1">
      <c r="A29" s="177"/>
      <c r="B29" s="178" t="s">
        <v>1193</v>
      </c>
      <c r="C29" s="176"/>
      <c r="D29" s="388" t="s">
        <v>592</v>
      </c>
      <c r="E29" s="388"/>
      <c r="F29" s="388"/>
      <c r="G29" s="388"/>
      <c r="H29" s="388"/>
      <c r="I29" s="388"/>
      <c r="J29" s="388"/>
      <c r="K29" s="165"/>
    </row>
    <row r="30" spans="1:11" s="166" customFormat="1" ht="12.75" customHeight="1">
      <c r="A30" s="177"/>
      <c r="B30" s="168"/>
      <c r="C30" s="173"/>
      <c r="D30" s="393" t="s">
        <v>593</v>
      </c>
      <c r="E30" s="393"/>
      <c r="F30" s="393"/>
      <c r="G30" s="393"/>
      <c r="H30" s="393"/>
      <c r="I30" s="393"/>
      <c r="J30" s="393"/>
      <c r="K30" s="165"/>
    </row>
    <row r="31" spans="1:11" s="166" customFormat="1" ht="19.5" customHeight="1">
      <c r="A31" s="177"/>
      <c r="B31" s="178" t="s">
        <v>1194</v>
      </c>
      <c r="C31" s="176"/>
      <c r="D31" s="388" t="s">
        <v>765</v>
      </c>
      <c r="E31" s="388"/>
      <c r="F31" s="388"/>
      <c r="G31" s="388"/>
      <c r="H31" s="388"/>
      <c r="I31" s="388"/>
      <c r="J31" s="170"/>
      <c r="K31" s="165"/>
    </row>
    <row r="32" spans="1:11" s="166" customFormat="1" ht="12.75" customHeight="1">
      <c r="A32" s="177"/>
      <c r="B32" s="168"/>
      <c r="C32" s="173"/>
      <c r="D32" s="393" t="s">
        <v>766</v>
      </c>
      <c r="E32" s="393"/>
      <c r="F32" s="393"/>
      <c r="G32" s="393"/>
      <c r="H32" s="393"/>
      <c r="I32" s="393"/>
      <c r="J32" s="170"/>
      <c r="K32" s="165"/>
    </row>
    <row r="33" spans="1:11" s="166" customFormat="1" ht="19.5" customHeight="1">
      <c r="A33" s="177"/>
      <c r="B33" s="178" t="s">
        <v>1195</v>
      </c>
      <c r="C33" s="176"/>
      <c r="D33" s="388" t="s">
        <v>594</v>
      </c>
      <c r="E33" s="388"/>
      <c r="F33" s="388"/>
      <c r="G33" s="388"/>
      <c r="H33" s="388"/>
      <c r="I33" s="388"/>
      <c r="J33" s="170"/>
      <c r="K33" s="165"/>
    </row>
    <row r="34" spans="1:11" s="166" customFormat="1" ht="12.75" customHeight="1">
      <c r="A34" s="177"/>
      <c r="B34" s="379"/>
      <c r="C34" s="173"/>
      <c r="D34" s="393" t="s">
        <v>595</v>
      </c>
      <c r="E34" s="393"/>
      <c r="F34" s="393"/>
      <c r="G34" s="393"/>
      <c r="H34" s="393"/>
      <c r="I34" s="393"/>
      <c r="J34" s="170"/>
      <c r="K34" s="165"/>
    </row>
    <row r="35" spans="1:11" s="166" customFormat="1" ht="19.5" customHeight="1">
      <c r="A35" s="177"/>
      <c r="B35" s="178" t="s">
        <v>1196</v>
      </c>
      <c r="C35" s="176"/>
      <c r="D35" s="388" t="s">
        <v>596</v>
      </c>
      <c r="E35" s="388"/>
      <c r="F35" s="388"/>
      <c r="G35" s="388"/>
      <c r="H35" s="388"/>
      <c r="I35" s="388"/>
      <c r="J35" s="388"/>
      <c r="K35" s="165"/>
    </row>
    <row r="36" spans="1:11" s="166" customFormat="1" ht="12.75" customHeight="1">
      <c r="A36" s="177"/>
      <c r="B36" s="168"/>
      <c r="C36" s="173"/>
      <c r="D36" s="393" t="s">
        <v>597</v>
      </c>
      <c r="E36" s="393"/>
      <c r="F36" s="393"/>
      <c r="G36" s="393"/>
      <c r="H36" s="393"/>
      <c r="I36" s="393"/>
      <c r="J36" s="393"/>
      <c r="K36" s="165"/>
    </row>
    <row r="37" spans="1:11" s="166" customFormat="1" ht="19.5" customHeight="1">
      <c r="A37" s="177"/>
      <c r="B37" s="178" t="s">
        <v>1197</v>
      </c>
      <c r="C37" s="176"/>
      <c r="D37" s="388" t="s">
        <v>598</v>
      </c>
      <c r="E37" s="388"/>
      <c r="F37" s="388"/>
      <c r="G37" s="388"/>
      <c r="H37" s="388"/>
      <c r="I37" s="388"/>
      <c r="J37" s="388"/>
      <c r="K37" s="165"/>
    </row>
    <row r="38" spans="1:11" s="166" customFormat="1" ht="12.75" customHeight="1">
      <c r="A38" s="177"/>
      <c r="B38" s="168"/>
      <c r="C38" s="173"/>
      <c r="D38" s="393" t="s">
        <v>599</v>
      </c>
      <c r="E38" s="393"/>
      <c r="F38" s="393"/>
      <c r="G38" s="393"/>
      <c r="H38" s="393"/>
      <c r="I38" s="393"/>
      <c r="J38" s="393"/>
      <c r="K38" s="165"/>
    </row>
    <row r="39" spans="1:11" s="166" customFormat="1" ht="19.5" customHeight="1">
      <c r="A39" s="177"/>
      <c r="B39" s="178" t="s">
        <v>1198</v>
      </c>
      <c r="C39" s="176"/>
      <c r="D39" s="388" t="s">
        <v>767</v>
      </c>
      <c r="E39" s="388"/>
      <c r="F39" s="388"/>
      <c r="G39" s="388"/>
      <c r="H39" s="388"/>
      <c r="I39" s="388"/>
      <c r="J39" s="388"/>
      <c r="K39" s="165"/>
    </row>
    <row r="40" spans="1:11" s="166" customFormat="1" ht="12.75" customHeight="1">
      <c r="A40" s="177"/>
      <c r="B40" s="168"/>
      <c r="C40" s="173"/>
      <c r="D40" s="393" t="s">
        <v>767</v>
      </c>
      <c r="E40" s="393"/>
      <c r="F40" s="393"/>
      <c r="G40" s="393"/>
      <c r="H40" s="393"/>
      <c r="I40" s="393"/>
      <c r="J40" s="393"/>
      <c r="K40" s="165"/>
    </row>
    <row r="41" spans="1:11" s="166" customFormat="1" ht="19.5" customHeight="1">
      <c r="A41" s="177"/>
      <c r="B41" s="178" t="s">
        <v>1199</v>
      </c>
      <c r="C41" s="176"/>
      <c r="D41" s="388" t="s">
        <v>768</v>
      </c>
      <c r="E41" s="388"/>
      <c r="F41" s="388"/>
      <c r="G41" s="388"/>
      <c r="H41" s="388"/>
      <c r="I41" s="388"/>
      <c r="J41" s="388"/>
      <c r="K41" s="165"/>
    </row>
    <row r="42" spans="1:11" s="166" customFormat="1" ht="12.75" customHeight="1">
      <c r="A42" s="177"/>
      <c r="B42" s="168"/>
      <c r="C42" s="173"/>
      <c r="D42" s="393" t="s">
        <v>769</v>
      </c>
      <c r="E42" s="393"/>
      <c r="F42" s="393"/>
      <c r="G42" s="393"/>
      <c r="H42" s="393"/>
      <c r="I42" s="393"/>
      <c r="J42" s="393"/>
      <c r="K42" s="165"/>
    </row>
    <row r="43" spans="1:11" s="166" customFormat="1" ht="19.5" customHeight="1">
      <c r="A43" s="177"/>
      <c r="B43" s="178" t="s">
        <v>1200</v>
      </c>
      <c r="C43" s="176"/>
      <c r="D43" s="388" t="s">
        <v>770</v>
      </c>
      <c r="E43" s="388"/>
      <c r="F43" s="388"/>
      <c r="G43" s="388"/>
      <c r="H43" s="388"/>
      <c r="I43" s="388"/>
      <c r="J43" s="388"/>
      <c r="K43" s="165"/>
    </row>
    <row r="44" spans="1:11" s="166" customFormat="1" ht="12.75" customHeight="1">
      <c r="A44" s="177"/>
      <c r="B44" s="168"/>
      <c r="C44" s="173"/>
      <c r="D44" s="393" t="s">
        <v>771</v>
      </c>
      <c r="E44" s="393"/>
      <c r="F44" s="393"/>
      <c r="G44" s="393"/>
      <c r="H44" s="393"/>
      <c r="I44" s="393"/>
      <c r="J44" s="393"/>
      <c r="K44" s="165"/>
    </row>
    <row r="45" spans="1:11" s="166" customFormat="1" ht="19.5" customHeight="1">
      <c r="A45" s="177"/>
      <c r="B45" s="178" t="s">
        <v>1201</v>
      </c>
      <c r="C45" s="176"/>
      <c r="D45" s="388" t="s">
        <v>1166</v>
      </c>
      <c r="E45" s="388"/>
      <c r="F45" s="388"/>
      <c r="G45" s="388"/>
      <c r="H45" s="388"/>
      <c r="I45" s="388"/>
      <c r="J45" s="388"/>
      <c r="K45" s="165"/>
    </row>
    <row r="46" spans="1:11" s="166" customFormat="1" ht="12.75" customHeight="1">
      <c r="A46" s="177"/>
      <c r="B46" s="168"/>
      <c r="C46" s="173"/>
      <c r="D46" s="393" t="s">
        <v>1167</v>
      </c>
      <c r="E46" s="393"/>
      <c r="F46" s="393"/>
      <c r="G46" s="393"/>
      <c r="H46" s="393"/>
      <c r="I46" s="393"/>
      <c r="J46" s="393"/>
      <c r="K46" s="165"/>
    </row>
    <row r="47" spans="1:11" s="166" customFormat="1" ht="19.5" customHeight="1">
      <c r="A47" s="177"/>
      <c r="B47" s="178" t="s">
        <v>1202</v>
      </c>
      <c r="C47" s="176"/>
      <c r="D47" s="388" t="s">
        <v>729</v>
      </c>
      <c r="E47" s="388"/>
      <c r="F47" s="388"/>
      <c r="G47" s="388"/>
      <c r="H47" s="388"/>
      <c r="I47" s="388"/>
      <c r="J47" s="388"/>
      <c r="K47" s="165"/>
    </row>
    <row r="48" spans="1:11" s="166" customFormat="1" ht="12.75" customHeight="1">
      <c r="A48" s="177"/>
      <c r="B48" s="168"/>
      <c r="C48" s="173"/>
      <c r="D48" s="393" t="s">
        <v>1321</v>
      </c>
      <c r="E48" s="393"/>
      <c r="F48" s="393"/>
      <c r="G48" s="393"/>
      <c r="H48" s="393"/>
      <c r="I48" s="393"/>
      <c r="J48" s="393"/>
      <c r="K48" s="165"/>
    </row>
    <row r="49" spans="2:10" ht="35.25" customHeight="1">
      <c r="B49" s="167"/>
      <c r="C49" s="167"/>
      <c r="D49" s="384" t="s">
        <v>575</v>
      </c>
      <c r="E49" s="384"/>
      <c r="F49" s="384"/>
      <c r="G49" s="384"/>
      <c r="H49" s="384"/>
      <c r="I49" s="384"/>
      <c r="J49" s="384"/>
    </row>
    <row r="50" spans="2:10">
      <c r="B50" s="83"/>
      <c r="C50" s="83"/>
      <c r="D50" s="83"/>
      <c r="E50" s="83"/>
      <c r="F50" s="83"/>
      <c r="G50" s="83"/>
      <c r="H50" s="83"/>
      <c r="I50" s="83"/>
      <c r="J50" s="83"/>
    </row>
  </sheetData>
  <mergeCells count="48"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  <mergeCell ref="D46:J46"/>
    <mergeCell ref="D19:I19"/>
    <mergeCell ref="D20:I20"/>
    <mergeCell ref="D22:I22"/>
    <mergeCell ref="D24:I24"/>
    <mergeCell ref="D25:J25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sqref="A1:E1"/>
    </sheetView>
  </sheetViews>
  <sheetFormatPr defaultColWidth="8.85546875" defaultRowHeight="15"/>
  <cols>
    <col min="1" max="1" width="44.7109375" style="15" customWidth="1"/>
    <col min="2" max="4" width="17.140625" style="15" customWidth="1"/>
    <col min="5" max="5" width="17.140625" style="16" customWidth="1"/>
    <col min="6" max="6" width="19.7109375" style="16" customWidth="1"/>
    <col min="7" max="16384" width="8.85546875" style="15"/>
  </cols>
  <sheetData>
    <row r="1" spans="1:6" ht="19.5" customHeight="1">
      <c r="A1" s="413" t="s">
        <v>1208</v>
      </c>
      <c r="B1" s="413"/>
      <c r="C1" s="413"/>
      <c r="D1" s="413"/>
      <c r="E1" s="413"/>
      <c r="F1" s="122" t="s">
        <v>600</v>
      </c>
    </row>
    <row r="2" spans="1:6" ht="20.25" customHeight="1">
      <c r="A2" s="451" t="s">
        <v>1209</v>
      </c>
      <c r="B2" s="451"/>
      <c r="C2" s="451"/>
      <c r="D2" s="451"/>
      <c r="E2" s="451"/>
      <c r="F2" s="73" t="s">
        <v>601</v>
      </c>
    </row>
    <row r="3" spans="1:6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6" ht="30" customHeight="1">
      <c r="A4" s="433"/>
      <c r="B4" s="409" t="s">
        <v>848</v>
      </c>
      <c r="C4" s="409"/>
      <c r="D4" s="409"/>
      <c r="E4" s="76" t="s">
        <v>730</v>
      </c>
    </row>
    <row r="5" spans="1:6" ht="15" customHeight="1">
      <c r="A5" s="110" t="s">
        <v>660</v>
      </c>
      <c r="B5" s="35">
        <v>9</v>
      </c>
      <c r="C5" s="35">
        <v>12</v>
      </c>
      <c r="D5" s="35">
        <v>12</v>
      </c>
      <c r="E5" s="93">
        <f>D5/C5*100</f>
        <v>100</v>
      </c>
    </row>
    <row r="6" spans="1:6" ht="15" customHeight="1">
      <c r="A6" s="62" t="s">
        <v>1295</v>
      </c>
      <c r="B6" s="35"/>
      <c r="C6" s="35"/>
      <c r="D6" s="35"/>
      <c r="E6" s="93"/>
    </row>
    <row r="7" spans="1:6" ht="15" customHeight="1">
      <c r="A7" s="110" t="s">
        <v>121</v>
      </c>
      <c r="B7" s="35">
        <v>4</v>
      </c>
      <c r="C7" s="35">
        <v>6</v>
      </c>
      <c r="D7" s="35">
        <v>6</v>
      </c>
      <c r="E7" s="93">
        <f t="shared" ref="E7:E26" si="0">D7/C7*100</f>
        <v>100</v>
      </c>
    </row>
    <row r="8" spans="1:6" ht="15" customHeight="1">
      <c r="A8" s="222" t="s">
        <v>933</v>
      </c>
      <c r="B8" s="35"/>
      <c r="C8" s="35"/>
      <c r="D8" s="35"/>
      <c r="E8" s="93"/>
    </row>
    <row r="9" spans="1:6" ht="15" customHeight="1">
      <c r="A9" s="110" t="s">
        <v>661</v>
      </c>
      <c r="B9" s="35">
        <v>400</v>
      </c>
      <c r="C9" s="35">
        <v>576</v>
      </c>
      <c r="D9" s="35">
        <v>579</v>
      </c>
      <c r="E9" s="93">
        <f t="shared" si="0"/>
        <v>100.52083333333333</v>
      </c>
    </row>
    <row r="10" spans="1:6" ht="15" customHeight="1">
      <c r="A10" s="195" t="s">
        <v>934</v>
      </c>
      <c r="B10" s="35"/>
      <c r="C10" s="35"/>
      <c r="D10" s="35"/>
      <c r="E10" s="93"/>
    </row>
    <row r="11" spans="1:6" ht="15" customHeight="1">
      <c r="A11" s="110" t="s">
        <v>121</v>
      </c>
      <c r="B11" s="35">
        <v>129</v>
      </c>
      <c r="C11" s="35">
        <v>385</v>
      </c>
      <c r="D11" s="35">
        <v>397</v>
      </c>
      <c r="E11" s="93">
        <f t="shared" si="0"/>
        <v>103.11688311688312</v>
      </c>
    </row>
    <row r="12" spans="1:6" ht="15" customHeight="1">
      <c r="A12" s="195" t="s">
        <v>415</v>
      </c>
      <c r="B12" s="35"/>
      <c r="C12" s="35"/>
      <c r="D12" s="35"/>
      <c r="E12" s="93"/>
    </row>
    <row r="13" spans="1:6" ht="15" customHeight="1">
      <c r="A13" s="110" t="s">
        <v>236</v>
      </c>
      <c r="B13" s="35">
        <v>16332</v>
      </c>
      <c r="C13" s="35">
        <v>35904</v>
      </c>
      <c r="D13" s="33">
        <v>39230</v>
      </c>
      <c r="E13" s="93">
        <f t="shared" si="0"/>
        <v>109.26359180035649</v>
      </c>
    </row>
    <row r="14" spans="1:6" ht="15" customHeight="1">
      <c r="A14" s="195" t="s">
        <v>355</v>
      </c>
      <c r="B14" s="35"/>
      <c r="C14" s="35"/>
      <c r="D14" s="33"/>
      <c r="E14" s="93"/>
    </row>
    <row r="15" spans="1:6" ht="15" customHeight="1">
      <c r="A15" s="110" t="s">
        <v>176</v>
      </c>
      <c r="B15" s="35">
        <v>1823</v>
      </c>
      <c r="C15" s="35">
        <v>5377</v>
      </c>
      <c r="D15" s="33">
        <v>6612</v>
      </c>
      <c r="E15" s="93">
        <f t="shared" si="0"/>
        <v>122.96819787985866</v>
      </c>
    </row>
    <row r="16" spans="1:6" ht="15" customHeight="1">
      <c r="A16" s="222" t="s">
        <v>835</v>
      </c>
      <c r="B16" s="35"/>
      <c r="C16" s="35"/>
      <c r="D16" s="33"/>
      <c r="E16" s="93"/>
    </row>
    <row r="17" spans="1:5" ht="15" customHeight="1">
      <c r="A17" s="110" t="s">
        <v>523</v>
      </c>
      <c r="B17" s="35"/>
      <c r="C17" s="35"/>
      <c r="D17" s="33"/>
      <c r="E17" s="93"/>
    </row>
    <row r="18" spans="1:5" ht="15" customHeight="1">
      <c r="A18" s="110" t="s">
        <v>522</v>
      </c>
      <c r="B18" s="35"/>
      <c r="C18" s="35"/>
      <c r="D18" s="33"/>
      <c r="E18" s="93"/>
    </row>
    <row r="19" spans="1:5" ht="15" customHeight="1">
      <c r="A19" s="110" t="s">
        <v>521</v>
      </c>
      <c r="B19" s="35">
        <v>15351</v>
      </c>
      <c r="C19" s="35">
        <v>32384</v>
      </c>
      <c r="D19" s="33">
        <v>39468</v>
      </c>
      <c r="E19" s="93">
        <f t="shared" si="0"/>
        <v>121.875</v>
      </c>
    </row>
    <row r="20" spans="1:5" ht="15" customHeight="1">
      <c r="A20" s="62" t="s">
        <v>524</v>
      </c>
      <c r="B20" s="35"/>
      <c r="C20" s="35"/>
      <c r="D20" s="35"/>
      <c r="E20" s="93"/>
    </row>
    <row r="21" spans="1:5" ht="15" customHeight="1">
      <c r="A21" s="62" t="s">
        <v>1296</v>
      </c>
      <c r="B21" s="35"/>
      <c r="C21" s="35"/>
      <c r="D21" s="35"/>
      <c r="E21" s="93"/>
    </row>
    <row r="22" spans="1:5" ht="15" customHeight="1">
      <c r="A22" s="110" t="s">
        <v>123</v>
      </c>
      <c r="B22" s="35">
        <v>2188</v>
      </c>
      <c r="C22" s="35">
        <v>7239</v>
      </c>
      <c r="D22" s="35">
        <v>8822</v>
      </c>
      <c r="E22" s="93">
        <f t="shared" si="0"/>
        <v>121.8676612791822</v>
      </c>
    </row>
    <row r="23" spans="1:5" ht="15" customHeight="1">
      <c r="A23" s="222" t="s">
        <v>935</v>
      </c>
      <c r="B23" s="35"/>
      <c r="C23" s="35"/>
      <c r="D23" s="35"/>
      <c r="E23" s="93"/>
    </row>
    <row r="24" spans="1:5" ht="15" customHeight="1">
      <c r="A24" s="110" t="s">
        <v>4</v>
      </c>
      <c r="B24" s="35">
        <v>26314</v>
      </c>
      <c r="C24" s="35">
        <v>60583</v>
      </c>
      <c r="D24" s="33">
        <v>68258</v>
      </c>
      <c r="E24" s="93">
        <f t="shared" si="0"/>
        <v>112.6685703910338</v>
      </c>
    </row>
    <row r="25" spans="1:5" ht="15" customHeight="1">
      <c r="A25" s="195" t="s">
        <v>357</v>
      </c>
      <c r="B25" s="35"/>
      <c r="C25" s="35"/>
      <c r="D25" s="33"/>
      <c r="E25" s="93"/>
    </row>
    <row r="26" spans="1:5" ht="15" customHeight="1">
      <c r="A26" s="110" t="s">
        <v>123</v>
      </c>
      <c r="B26" s="35">
        <v>3147</v>
      </c>
      <c r="C26" s="35">
        <v>11375</v>
      </c>
      <c r="D26" s="33">
        <v>14744</v>
      </c>
      <c r="E26" s="93">
        <f t="shared" si="0"/>
        <v>129.61758241758241</v>
      </c>
    </row>
    <row r="27" spans="1:5" ht="15" customHeight="1">
      <c r="A27" s="222" t="s">
        <v>935</v>
      </c>
      <c r="B27" s="35"/>
      <c r="C27" s="35"/>
      <c r="D27" s="35"/>
      <c r="E27" s="93"/>
    </row>
    <row r="28" spans="1:5" ht="15" customHeight="1">
      <c r="A28" s="110" t="s">
        <v>237</v>
      </c>
      <c r="B28" s="150">
        <v>24.5</v>
      </c>
      <c r="C28" s="150">
        <v>33.5</v>
      </c>
      <c r="D28" s="150">
        <v>32.700000000000003</v>
      </c>
      <c r="E28" s="151" t="s">
        <v>74</v>
      </c>
    </row>
    <row r="29" spans="1:5" ht="15" customHeight="1">
      <c r="A29" s="188" t="s">
        <v>511</v>
      </c>
      <c r="B29" s="64"/>
      <c r="C29" s="64"/>
      <c r="D29" s="64"/>
      <c r="E29" s="38"/>
    </row>
    <row r="30" spans="1:5" ht="20.100000000000001" customHeight="1">
      <c r="A30" s="446" t="s">
        <v>731</v>
      </c>
      <c r="B30" s="446"/>
      <c r="C30" s="446"/>
      <c r="D30" s="446"/>
      <c r="E30" s="446"/>
    </row>
    <row r="31" spans="1:5" ht="15" customHeight="1">
      <c r="A31" s="430" t="s">
        <v>732</v>
      </c>
      <c r="B31" s="430"/>
      <c r="C31" s="430"/>
      <c r="D31" s="430"/>
      <c r="E31" s="430"/>
    </row>
    <row r="32" spans="1:5">
      <c r="A32" s="430"/>
      <c r="B32" s="430"/>
      <c r="C32" s="430"/>
      <c r="D32" s="430"/>
      <c r="E32" s="430"/>
    </row>
    <row r="33" spans="1:5">
      <c r="A33" s="221"/>
      <c r="B33" s="149"/>
      <c r="C33" s="149"/>
      <c r="D33" s="149"/>
      <c r="E33" s="148"/>
    </row>
    <row r="34" spans="1:5">
      <c r="A34" s="13"/>
      <c r="B34" s="13"/>
      <c r="C34" s="13"/>
      <c r="D34" s="13"/>
      <c r="E34" s="14"/>
    </row>
    <row r="35" spans="1:5">
      <c r="A35" s="13"/>
      <c r="B35" s="13"/>
      <c r="C35" s="13"/>
      <c r="D35" s="13"/>
      <c r="E35" s="14"/>
    </row>
    <row r="36" spans="1:5">
      <c r="A36" s="13"/>
      <c r="B36" s="13"/>
      <c r="C36" s="13"/>
      <c r="D36" s="13"/>
      <c r="E36" s="14"/>
    </row>
    <row r="39" spans="1:5">
      <c r="C39" s="127"/>
    </row>
  </sheetData>
  <mergeCells count="8">
    <mergeCell ref="A2:E2"/>
    <mergeCell ref="A1:E1"/>
    <mergeCell ref="A31:E31"/>
    <mergeCell ref="A32:E32"/>
    <mergeCell ref="A3:A4"/>
    <mergeCell ref="D3:E3"/>
    <mergeCell ref="B4:D4"/>
    <mergeCell ref="A30:E30"/>
  </mergeCells>
  <hyperlinks>
    <hyperlink ref="F1" location="'SPIS TABLIC'!B20" display="Powrót do spisu tablic"/>
    <hyperlink ref="F2" location="'SPIS TABLIC'!B2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sqref="A1:E1"/>
    </sheetView>
  </sheetViews>
  <sheetFormatPr defaultColWidth="8.85546875" defaultRowHeight="15"/>
  <cols>
    <col min="1" max="1" width="44.7109375" style="15" customWidth="1"/>
    <col min="2" max="4" width="15.7109375" style="15" customWidth="1"/>
    <col min="5" max="5" width="15.7109375" style="16" customWidth="1"/>
    <col min="6" max="6" width="19.85546875" style="16" customWidth="1"/>
    <col min="7" max="16384" width="8.85546875" style="15"/>
  </cols>
  <sheetData>
    <row r="1" spans="1:6" ht="19.899999999999999" customHeight="1">
      <c r="A1" s="444" t="s">
        <v>1210</v>
      </c>
      <c r="B1" s="452"/>
      <c r="C1" s="452"/>
      <c r="D1" s="452"/>
      <c r="E1" s="452"/>
    </row>
    <row r="2" spans="1:6" ht="15" customHeight="1">
      <c r="A2" s="412" t="s">
        <v>564</v>
      </c>
      <c r="B2" s="412"/>
      <c r="C2" s="412"/>
      <c r="D2" s="412"/>
      <c r="E2" s="412"/>
      <c r="F2" s="71" t="s">
        <v>600</v>
      </c>
    </row>
    <row r="3" spans="1:6">
      <c r="A3" s="411" t="s">
        <v>798</v>
      </c>
      <c r="B3" s="411"/>
      <c r="C3" s="411"/>
      <c r="D3" s="411"/>
      <c r="E3" s="411"/>
      <c r="F3" s="73" t="s">
        <v>601</v>
      </c>
    </row>
    <row r="4" spans="1:6" ht="15" customHeight="1">
      <c r="A4" s="411" t="s">
        <v>565</v>
      </c>
      <c r="B4" s="411"/>
      <c r="C4" s="411"/>
      <c r="D4" s="411"/>
      <c r="E4" s="411"/>
    </row>
    <row r="5" spans="1:6" ht="30" customHeight="1">
      <c r="A5" s="433" t="s">
        <v>813</v>
      </c>
      <c r="B5" s="74">
        <v>2010</v>
      </c>
      <c r="C5" s="74">
        <v>2017</v>
      </c>
      <c r="D5" s="409">
        <v>2018</v>
      </c>
      <c r="E5" s="410"/>
    </row>
    <row r="6" spans="1:6" ht="30" customHeight="1">
      <c r="A6" s="433"/>
      <c r="B6" s="410" t="s">
        <v>848</v>
      </c>
      <c r="C6" s="453"/>
      <c r="D6" s="433"/>
      <c r="E6" s="76" t="s">
        <v>730</v>
      </c>
    </row>
    <row r="7" spans="1:6" ht="18" customHeight="1">
      <c r="A7" s="200" t="s">
        <v>45</v>
      </c>
      <c r="B7" s="227"/>
      <c r="C7" s="210"/>
      <c r="D7" s="210"/>
      <c r="E7" s="228"/>
    </row>
    <row r="8" spans="1:6" ht="15" customHeight="1">
      <c r="A8" s="191" t="s">
        <v>416</v>
      </c>
      <c r="B8" s="227"/>
      <c r="C8" s="210"/>
      <c r="D8" s="210"/>
      <c r="E8" s="228"/>
    </row>
    <row r="9" spans="1:6" ht="15" customHeight="1">
      <c r="A9" s="110" t="s">
        <v>177</v>
      </c>
      <c r="B9" s="35">
        <v>182.2</v>
      </c>
      <c r="C9" s="35">
        <v>278.5</v>
      </c>
      <c r="D9" s="35">
        <v>280.7</v>
      </c>
      <c r="E9" s="229">
        <f>D9/C9*100</f>
        <v>100.78994614003591</v>
      </c>
      <c r="F9" s="223"/>
    </row>
    <row r="10" spans="1:6" ht="15" customHeight="1">
      <c r="A10" s="203" t="s">
        <v>936</v>
      </c>
      <c r="B10" s="35"/>
      <c r="C10" s="35"/>
      <c r="D10" s="35"/>
      <c r="E10" s="229"/>
      <c r="F10" s="223"/>
    </row>
    <row r="11" spans="1:6" ht="15" customHeight="1">
      <c r="A11" s="110" t="s">
        <v>662</v>
      </c>
      <c r="B11" s="35">
        <v>204.3</v>
      </c>
      <c r="C11" s="35">
        <v>334.2</v>
      </c>
      <c r="D11" s="35">
        <v>336.1</v>
      </c>
      <c r="E11" s="229">
        <f>D11/C11*100</f>
        <v>100.56852184320768</v>
      </c>
      <c r="F11" s="223"/>
    </row>
    <row r="12" spans="1:6" ht="15" customHeight="1">
      <c r="A12" s="202" t="s">
        <v>937</v>
      </c>
      <c r="B12" s="35"/>
      <c r="C12" s="35"/>
      <c r="D12" s="35"/>
      <c r="E12" s="229"/>
      <c r="F12" s="223"/>
    </row>
    <row r="13" spans="1:6" ht="15" customHeight="1">
      <c r="A13" s="110" t="s">
        <v>739</v>
      </c>
      <c r="B13" s="187">
        <v>279.7</v>
      </c>
      <c r="C13" s="187">
        <v>371.4</v>
      </c>
      <c r="D13" s="187">
        <v>376.6</v>
      </c>
      <c r="E13" s="229">
        <f>D13/C13*100</f>
        <v>101.40010770059236</v>
      </c>
      <c r="F13" s="224"/>
    </row>
    <row r="14" spans="1:6" ht="15" customHeight="1">
      <c r="A14" s="188" t="s">
        <v>1301</v>
      </c>
      <c r="B14" s="189"/>
      <c r="C14" s="187"/>
      <c r="D14" s="187"/>
      <c r="E14" s="229"/>
      <c r="F14" s="224"/>
    </row>
    <row r="15" spans="1:6" ht="15" customHeight="1">
      <c r="A15" s="204" t="s">
        <v>747</v>
      </c>
      <c r="B15" s="187"/>
      <c r="C15" s="189"/>
      <c r="D15" s="189"/>
      <c r="E15" s="230"/>
      <c r="F15" s="224"/>
    </row>
    <row r="16" spans="1:6" ht="15" customHeight="1">
      <c r="A16" s="191" t="s">
        <v>1047</v>
      </c>
      <c r="B16" s="187"/>
      <c r="C16" s="189"/>
      <c r="D16" s="189"/>
      <c r="E16" s="230"/>
      <c r="F16" s="224"/>
    </row>
    <row r="17" spans="1:6" ht="15" customHeight="1">
      <c r="A17" s="202" t="s">
        <v>801</v>
      </c>
      <c r="B17" s="187">
        <v>5134</v>
      </c>
      <c r="C17" s="187">
        <v>8665</v>
      </c>
      <c r="D17" s="187">
        <v>8879</v>
      </c>
      <c r="E17" s="231">
        <f>D17/C17*100</f>
        <v>102.46970571263705</v>
      </c>
      <c r="F17" s="224"/>
    </row>
    <row r="18" spans="1:6" ht="15" customHeight="1">
      <c r="A18" s="188" t="s">
        <v>1300</v>
      </c>
      <c r="B18" s="187"/>
      <c r="C18" s="187"/>
      <c r="D18" s="189"/>
      <c r="E18" s="231"/>
      <c r="F18" s="224"/>
    </row>
    <row r="19" spans="1:6" ht="15" customHeight="1">
      <c r="A19" s="202" t="s">
        <v>802</v>
      </c>
      <c r="B19" s="187">
        <v>4252</v>
      </c>
      <c r="C19" s="187">
        <v>10550</v>
      </c>
      <c r="D19" s="187">
        <v>12327</v>
      </c>
      <c r="E19" s="231">
        <f t="shared" ref="E19:E21" si="0">D19/C19*100</f>
        <v>116.84360189573459</v>
      </c>
      <c r="F19" s="224"/>
    </row>
    <row r="20" spans="1:6" ht="15" customHeight="1">
      <c r="A20" s="188" t="s">
        <v>1050</v>
      </c>
      <c r="B20" s="187"/>
      <c r="C20" s="187"/>
      <c r="D20" s="189"/>
      <c r="E20" s="231"/>
      <c r="F20" s="224"/>
    </row>
    <row r="21" spans="1:6" ht="15" customHeight="1">
      <c r="A21" s="202" t="s">
        <v>748</v>
      </c>
      <c r="B21" s="187">
        <v>8718</v>
      </c>
      <c r="C21" s="187">
        <v>10571</v>
      </c>
      <c r="D21" s="187">
        <v>11412</v>
      </c>
      <c r="E21" s="231">
        <f t="shared" si="0"/>
        <v>107.95572793491628</v>
      </c>
      <c r="F21" s="224"/>
    </row>
    <row r="22" spans="1:6" ht="15" customHeight="1">
      <c r="A22" s="188" t="s">
        <v>1301</v>
      </c>
      <c r="B22" s="187"/>
      <c r="C22" s="187"/>
      <c r="D22" s="189"/>
      <c r="E22" s="230"/>
      <c r="F22" s="224"/>
    </row>
    <row r="23" spans="1:6" ht="15" customHeight="1">
      <c r="A23" s="204" t="s">
        <v>749</v>
      </c>
      <c r="B23" s="189"/>
      <c r="C23" s="189"/>
      <c r="D23" s="189"/>
      <c r="E23" s="230"/>
      <c r="F23" s="224"/>
    </row>
    <row r="24" spans="1:6" ht="15" customHeight="1">
      <c r="A24" s="204" t="s">
        <v>803</v>
      </c>
      <c r="B24" s="189">
        <v>2693</v>
      </c>
      <c r="C24" s="189">
        <v>2546.9</v>
      </c>
      <c r="D24" s="189">
        <v>1974.8</v>
      </c>
      <c r="E24" s="230">
        <f>D24/C24*100</f>
        <v>77.537398405905208</v>
      </c>
      <c r="F24" s="225"/>
    </row>
    <row r="25" spans="1:6" ht="15" customHeight="1">
      <c r="A25" s="191" t="s">
        <v>1302</v>
      </c>
      <c r="B25" s="189"/>
      <c r="C25" s="189"/>
      <c r="D25" s="189"/>
      <c r="E25" s="230"/>
      <c r="F25" s="225"/>
    </row>
    <row r="26" spans="1:6" ht="15" customHeight="1">
      <c r="A26" s="191" t="s">
        <v>1051</v>
      </c>
      <c r="B26" s="189"/>
      <c r="C26" s="189"/>
      <c r="D26" s="189"/>
      <c r="E26" s="230"/>
      <c r="F26" s="225"/>
    </row>
    <row r="27" spans="1:6" ht="15" customHeight="1">
      <c r="A27" s="204" t="s">
        <v>804</v>
      </c>
      <c r="B27" s="189">
        <v>3327</v>
      </c>
      <c r="C27" s="189">
        <v>2872.6</v>
      </c>
      <c r="D27" s="189">
        <v>2257.5</v>
      </c>
      <c r="E27" s="230">
        <f t="shared" ref="E27:E30" si="1">D27/C27*100</f>
        <v>78.587342477198362</v>
      </c>
      <c r="F27" s="225"/>
    </row>
    <row r="28" spans="1:6" ht="15" customHeight="1">
      <c r="A28" s="191" t="s">
        <v>1052</v>
      </c>
      <c r="B28" s="189"/>
      <c r="C28" s="189"/>
      <c r="D28" s="189"/>
      <c r="E28" s="230"/>
      <c r="F28" s="224"/>
    </row>
    <row r="29" spans="1:6" ht="15" customHeight="1">
      <c r="A29" s="204" t="s">
        <v>750</v>
      </c>
      <c r="B29" s="189"/>
      <c r="C29" s="189"/>
      <c r="D29" s="189"/>
      <c r="E29" s="230"/>
      <c r="F29" s="224"/>
    </row>
    <row r="30" spans="1:6" ht="15" customHeight="1">
      <c r="A30" s="204" t="s">
        <v>799</v>
      </c>
      <c r="B30" s="26" t="s">
        <v>39</v>
      </c>
      <c r="C30" s="189">
        <v>172.1</v>
      </c>
      <c r="D30" s="189">
        <v>169.4</v>
      </c>
      <c r="E30" s="230">
        <f t="shared" si="1"/>
        <v>98.431144683323652</v>
      </c>
      <c r="F30" s="224"/>
    </row>
    <row r="31" spans="1:6" ht="15" customHeight="1">
      <c r="A31" s="191" t="s">
        <v>1048</v>
      </c>
      <c r="B31" s="189"/>
      <c r="C31" s="232"/>
      <c r="D31" s="233"/>
      <c r="E31" s="230"/>
      <c r="F31" s="226"/>
    </row>
    <row r="32" spans="1:6" ht="20.100000000000001" customHeight="1">
      <c r="A32" s="446" t="s">
        <v>800</v>
      </c>
      <c r="B32" s="446"/>
      <c r="C32" s="446"/>
      <c r="D32" s="446"/>
      <c r="E32" s="446"/>
    </row>
    <row r="33" spans="1:5" ht="15" customHeight="1">
      <c r="A33" s="430" t="s">
        <v>1049</v>
      </c>
      <c r="B33" s="430"/>
      <c r="C33" s="430"/>
      <c r="D33" s="430"/>
      <c r="E33" s="430"/>
    </row>
    <row r="34" spans="1:5" ht="15" customHeight="1">
      <c r="A34" s="86"/>
    </row>
  </sheetData>
  <mergeCells count="9">
    <mergeCell ref="A4:E4"/>
    <mergeCell ref="A3:E3"/>
    <mergeCell ref="A2:E2"/>
    <mergeCell ref="A1:E1"/>
    <mergeCell ref="A33:E33"/>
    <mergeCell ref="A5:A6"/>
    <mergeCell ref="D5:E5"/>
    <mergeCell ref="B6:D6"/>
    <mergeCell ref="A32:E32"/>
  </mergeCells>
  <hyperlinks>
    <hyperlink ref="F2" location="'SPIS TABLIC'!B22" display="Powrót do spisu tablic"/>
    <hyperlink ref="F3" location="'SPIS TABLIC'!B2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Normal="100" workbookViewId="0">
      <pane ySplit="4" topLeftCell="A5" activePane="bottomLeft" state="frozen"/>
      <selection pane="bottomLeft" sqref="A1:E1"/>
    </sheetView>
  </sheetViews>
  <sheetFormatPr defaultColWidth="8.85546875" defaultRowHeight="15"/>
  <cols>
    <col min="1" max="1" width="47.7109375" style="15" customWidth="1"/>
    <col min="2" max="4" width="18.7109375" style="15" customWidth="1"/>
    <col min="5" max="5" width="18.7109375" style="16" customWidth="1"/>
    <col min="6" max="6" width="19.42578125" style="16" customWidth="1"/>
    <col min="7" max="16384" width="8.85546875" style="15"/>
  </cols>
  <sheetData>
    <row r="1" spans="1:6" ht="19.899999999999999" customHeight="1">
      <c r="A1" s="413" t="s">
        <v>1211</v>
      </c>
      <c r="B1" s="413"/>
      <c r="C1" s="413"/>
      <c r="D1" s="413"/>
      <c r="E1" s="413"/>
      <c r="F1" s="71" t="s">
        <v>600</v>
      </c>
    </row>
    <row r="2" spans="1:6" ht="19.899999999999999" customHeight="1">
      <c r="A2" s="418" t="s">
        <v>571</v>
      </c>
      <c r="B2" s="418"/>
      <c r="C2" s="418"/>
      <c r="D2" s="418"/>
      <c r="E2" s="418"/>
      <c r="F2" s="73" t="s">
        <v>601</v>
      </c>
    </row>
    <row r="3" spans="1:6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6" ht="30" customHeight="1">
      <c r="A4" s="433"/>
      <c r="B4" s="409" t="s">
        <v>848</v>
      </c>
      <c r="C4" s="409"/>
      <c r="D4" s="409"/>
      <c r="E4" s="76" t="s">
        <v>730</v>
      </c>
    </row>
    <row r="5" spans="1:6" ht="55.15" customHeight="1">
      <c r="A5" s="434" t="s">
        <v>1139</v>
      </c>
      <c r="B5" s="434"/>
      <c r="C5" s="434"/>
      <c r="D5" s="434"/>
      <c r="E5" s="434"/>
    </row>
    <row r="6" spans="1:6" ht="15" customHeight="1">
      <c r="A6" s="158" t="s">
        <v>31</v>
      </c>
      <c r="B6" s="201">
        <v>28430</v>
      </c>
      <c r="C6" s="201">
        <v>30172</v>
      </c>
      <c r="D6" s="201">
        <v>30440</v>
      </c>
      <c r="E6" s="134">
        <f>D6/C6*100</f>
        <v>100.88824075301604</v>
      </c>
      <c r="F6" s="144"/>
    </row>
    <row r="7" spans="1:6" ht="15" customHeight="1">
      <c r="A7" s="182" t="s">
        <v>418</v>
      </c>
      <c r="B7" s="201"/>
      <c r="C7" s="201"/>
      <c r="D7" s="201"/>
      <c r="E7" s="134"/>
      <c r="F7" s="144"/>
    </row>
    <row r="8" spans="1:6" ht="15" customHeight="1">
      <c r="A8" s="58" t="s">
        <v>32</v>
      </c>
      <c r="B8" s="35">
        <v>109019</v>
      </c>
      <c r="C8" s="35">
        <v>117741</v>
      </c>
      <c r="D8" s="35">
        <v>118908</v>
      </c>
      <c r="E8" s="56">
        <f t="shared" ref="E8:E14" si="0">D8/C8*100</f>
        <v>100.99115855988994</v>
      </c>
    </row>
    <row r="9" spans="1:6" ht="15" customHeight="1">
      <c r="A9" s="152" t="s">
        <v>463</v>
      </c>
      <c r="B9" s="35"/>
      <c r="C9" s="35"/>
      <c r="D9" s="35"/>
      <c r="E9" s="56"/>
    </row>
    <row r="10" spans="1:6" ht="15" customHeight="1">
      <c r="A10" s="58" t="s">
        <v>663</v>
      </c>
      <c r="B10" s="59">
        <v>2041</v>
      </c>
      <c r="C10" s="59">
        <v>2244</v>
      </c>
      <c r="D10" s="59">
        <v>2274.8580000000002</v>
      </c>
      <c r="E10" s="56">
        <f t="shared" si="0"/>
        <v>101.37513368983957</v>
      </c>
    </row>
    <row r="11" spans="1:6" ht="15" customHeight="1">
      <c r="A11" s="152" t="s">
        <v>1026</v>
      </c>
      <c r="B11" s="59"/>
      <c r="C11" s="59"/>
      <c r="D11" s="59"/>
      <c r="E11" s="56"/>
    </row>
    <row r="12" spans="1:6" ht="15" customHeight="1">
      <c r="A12" s="61" t="s">
        <v>33</v>
      </c>
      <c r="B12" s="234"/>
      <c r="C12" s="235"/>
      <c r="D12" s="235"/>
      <c r="E12" s="56"/>
    </row>
    <row r="13" spans="1:6" ht="15" customHeight="1">
      <c r="A13" s="195" t="s">
        <v>419</v>
      </c>
      <c r="B13" s="234"/>
      <c r="C13" s="235"/>
      <c r="D13" s="235"/>
      <c r="E13" s="56"/>
    </row>
    <row r="14" spans="1:6" ht="15" customHeight="1">
      <c r="A14" s="58" t="s">
        <v>91</v>
      </c>
      <c r="B14" s="236">
        <v>3.83</v>
      </c>
      <c r="C14" s="236">
        <v>3.9</v>
      </c>
      <c r="D14" s="236">
        <v>3.91</v>
      </c>
      <c r="E14" s="56">
        <f t="shared" si="0"/>
        <v>100.25641025641025</v>
      </c>
    </row>
    <row r="15" spans="1:6" ht="15" customHeight="1">
      <c r="A15" s="153" t="s">
        <v>938</v>
      </c>
      <c r="B15" s="236"/>
      <c r="C15" s="236"/>
      <c r="D15" s="236"/>
      <c r="E15" s="56"/>
    </row>
    <row r="16" spans="1:6" ht="15" customHeight="1">
      <c r="A16" s="58" t="s">
        <v>92</v>
      </c>
      <c r="B16" s="236">
        <v>2.97</v>
      </c>
      <c r="C16" s="236">
        <v>2.79</v>
      </c>
      <c r="D16" s="236">
        <v>2.76</v>
      </c>
      <c r="E16" s="151" t="s">
        <v>74</v>
      </c>
    </row>
    <row r="17" spans="1:5" ht="15" customHeight="1">
      <c r="A17" s="153" t="s">
        <v>939</v>
      </c>
      <c r="B17" s="236"/>
      <c r="C17" s="236"/>
      <c r="D17" s="236"/>
      <c r="E17" s="151"/>
    </row>
    <row r="18" spans="1:5" ht="15" customHeight="1">
      <c r="A18" s="58" t="s">
        <v>93</v>
      </c>
      <c r="B18" s="236">
        <v>0.78</v>
      </c>
      <c r="C18" s="236">
        <v>0.71</v>
      </c>
      <c r="D18" s="236">
        <v>0.71</v>
      </c>
      <c r="E18" s="151" t="s">
        <v>74</v>
      </c>
    </row>
    <row r="19" spans="1:5" ht="15" customHeight="1">
      <c r="A19" s="152" t="s">
        <v>420</v>
      </c>
      <c r="B19" s="236"/>
      <c r="C19" s="236"/>
      <c r="D19" s="236"/>
      <c r="E19" s="151"/>
    </row>
    <row r="20" spans="1:5" ht="15" customHeight="1">
      <c r="A20" s="61" t="s">
        <v>664</v>
      </c>
      <c r="B20" s="150">
        <v>71.8</v>
      </c>
      <c r="C20" s="150">
        <v>74.400000000000006</v>
      </c>
      <c r="D20" s="150">
        <v>74.7</v>
      </c>
      <c r="E20" s="56">
        <f>D20/C20*100</f>
        <v>100.4032258064516</v>
      </c>
    </row>
    <row r="21" spans="1:5" ht="15" customHeight="1">
      <c r="A21" s="195" t="s">
        <v>940</v>
      </c>
      <c r="B21" s="150"/>
      <c r="C21" s="150"/>
      <c r="D21" s="150"/>
      <c r="E21" s="56"/>
    </row>
    <row r="22" spans="1:5" ht="15" customHeight="1">
      <c r="A22" s="61" t="s">
        <v>665</v>
      </c>
      <c r="B22" s="150">
        <v>24.1</v>
      </c>
      <c r="C22" s="150">
        <v>26.7</v>
      </c>
      <c r="D22" s="150">
        <v>27.1</v>
      </c>
      <c r="E22" s="151" t="s">
        <v>74</v>
      </c>
    </row>
    <row r="23" spans="1:5" ht="15" customHeight="1">
      <c r="A23" s="237" t="s">
        <v>941</v>
      </c>
      <c r="B23" s="64"/>
      <c r="C23" s="64"/>
      <c r="D23" s="64"/>
      <c r="E23" s="38"/>
    </row>
    <row r="24" spans="1:5" ht="40.15" customHeight="1">
      <c r="A24" s="455" t="s">
        <v>1140</v>
      </c>
      <c r="B24" s="456"/>
      <c r="C24" s="456"/>
      <c r="D24" s="456"/>
      <c r="E24" s="456"/>
    </row>
    <row r="25" spans="1:5" ht="15" customHeight="1">
      <c r="A25" s="158" t="s">
        <v>34</v>
      </c>
      <c r="B25" s="201">
        <v>219</v>
      </c>
      <c r="C25" s="201">
        <v>193</v>
      </c>
      <c r="D25" s="201">
        <v>306</v>
      </c>
      <c r="E25" s="134">
        <f>D25/C25*100</f>
        <v>158.54922279792746</v>
      </c>
    </row>
    <row r="26" spans="1:5" ht="15.75" customHeight="1">
      <c r="A26" s="48" t="s">
        <v>421</v>
      </c>
      <c r="B26" s="35"/>
      <c r="C26" s="35"/>
      <c r="D26" s="35"/>
      <c r="E26" s="56"/>
    </row>
    <row r="27" spans="1:5" ht="15" customHeight="1">
      <c r="A27" s="58" t="s">
        <v>666</v>
      </c>
      <c r="B27" s="7" t="s">
        <v>1375</v>
      </c>
      <c r="C27" s="7" t="s">
        <v>1377</v>
      </c>
      <c r="D27" s="35">
        <v>148</v>
      </c>
      <c r="E27" s="56">
        <v>116.5</v>
      </c>
    </row>
    <row r="28" spans="1:5" ht="15" customHeight="1">
      <c r="A28" s="47" t="s">
        <v>942</v>
      </c>
      <c r="B28" s="35"/>
      <c r="C28" s="35"/>
      <c r="D28" s="35"/>
      <c r="E28" s="56"/>
    </row>
    <row r="29" spans="1:5" ht="15" customHeight="1">
      <c r="A29" s="58" t="s">
        <v>35</v>
      </c>
      <c r="B29" s="31" t="s">
        <v>39</v>
      </c>
      <c r="C29" s="35">
        <v>1028</v>
      </c>
      <c r="D29" s="35">
        <v>1325</v>
      </c>
      <c r="E29" s="56">
        <f t="shared" ref="E29:E46" si="1">D29/C29*100</f>
        <v>128.8910505836576</v>
      </c>
    </row>
    <row r="30" spans="1:5" ht="15" customHeight="1">
      <c r="A30" s="48" t="s">
        <v>422</v>
      </c>
      <c r="B30" s="35"/>
      <c r="C30" s="35"/>
      <c r="D30" s="35"/>
      <c r="E30" s="56"/>
    </row>
    <row r="31" spans="1:5" ht="15" customHeight="1">
      <c r="A31" s="58" t="s">
        <v>667</v>
      </c>
      <c r="B31" s="31" t="s">
        <v>39</v>
      </c>
      <c r="C31" s="7" t="s">
        <v>1378</v>
      </c>
      <c r="D31" s="35">
        <v>855</v>
      </c>
      <c r="E31" s="56">
        <v>116.6</v>
      </c>
    </row>
    <row r="32" spans="1:5" ht="15" customHeight="1">
      <c r="A32" s="47" t="s">
        <v>943</v>
      </c>
      <c r="B32" s="35"/>
      <c r="C32" s="35"/>
      <c r="D32" s="35"/>
      <c r="E32" s="56"/>
    </row>
    <row r="33" spans="1:5" ht="15" customHeight="1">
      <c r="A33" s="58" t="s">
        <v>668</v>
      </c>
      <c r="B33" s="35">
        <v>25887</v>
      </c>
      <c r="C33" s="35">
        <v>26834</v>
      </c>
      <c r="D33" s="35">
        <v>34805</v>
      </c>
      <c r="E33" s="56">
        <f t="shared" si="1"/>
        <v>129.70485205336513</v>
      </c>
    </row>
    <row r="34" spans="1:5" ht="15" customHeight="1">
      <c r="A34" s="48" t="s">
        <v>944</v>
      </c>
      <c r="B34" s="35"/>
      <c r="C34" s="35"/>
      <c r="D34" s="35"/>
      <c r="E34" s="56"/>
    </row>
    <row r="35" spans="1:5" ht="15" customHeight="1">
      <c r="A35" s="58" t="s">
        <v>669</v>
      </c>
      <c r="B35" s="7" t="s">
        <v>1376</v>
      </c>
      <c r="C35" s="7" t="s">
        <v>1379</v>
      </c>
      <c r="D35" s="35">
        <v>24241</v>
      </c>
      <c r="E35" s="56">
        <v>120.1</v>
      </c>
    </row>
    <row r="36" spans="1:5" ht="15" customHeight="1">
      <c r="A36" s="47" t="s">
        <v>942</v>
      </c>
      <c r="B36" s="35"/>
      <c r="C36" s="35"/>
      <c r="D36" s="35"/>
      <c r="E36" s="56"/>
    </row>
    <row r="37" spans="1:5" ht="15" customHeight="1">
      <c r="A37" s="61" t="s">
        <v>670</v>
      </c>
      <c r="B37" s="59">
        <v>118.2</v>
      </c>
      <c r="C37" s="35">
        <v>139</v>
      </c>
      <c r="D37" s="35">
        <v>113.7</v>
      </c>
      <c r="E37" s="56">
        <f t="shared" si="1"/>
        <v>81.798561151079141</v>
      </c>
    </row>
    <row r="38" spans="1:5" ht="15" customHeight="1">
      <c r="A38" s="188" t="s">
        <v>945</v>
      </c>
      <c r="B38" s="59"/>
      <c r="C38" s="35"/>
      <c r="D38" s="35"/>
      <c r="E38" s="56"/>
    </row>
    <row r="39" spans="1:5" ht="15" customHeight="1">
      <c r="A39" s="58" t="s">
        <v>671</v>
      </c>
      <c r="B39" s="45" t="s">
        <v>1381</v>
      </c>
      <c r="C39" s="7" t="s">
        <v>1380</v>
      </c>
      <c r="D39" s="35">
        <v>163.80000000000001</v>
      </c>
      <c r="E39" s="56">
        <v>103.1</v>
      </c>
    </row>
    <row r="40" spans="1:5" ht="15" customHeight="1">
      <c r="A40" s="48" t="s">
        <v>946</v>
      </c>
      <c r="B40" s="150"/>
      <c r="C40" s="46"/>
      <c r="D40" s="46"/>
      <c r="E40" s="56"/>
    </row>
    <row r="41" spans="1:5" ht="15" customHeight="1">
      <c r="A41" s="58" t="s">
        <v>5</v>
      </c>
      <c r="B41" s="35">
        <v>198</v>
      </c>
      <c r="C41" s="35">
        <v>195</v>
      </c>
      <c r="D41" s="35">
        <v>406</v>
      </c>
      <c r="E41" s="56">
        <f t="shared" si="1"/>
        <v>208.20512820512823</v>
      </c>
    </row>
    <row r="42" spans="1:5" ht="15" customHeight="1">
      <c r="A42" s="48" t="s">
        <v>423</v>
      </c>
      <c r="B42" s="35"/>
      <c r="C42" s="35"/>
      <c r="D42" s="35"/>
      <c r="E42" s="56"/>
    </row>
    <row r="43" spans="1:5" ht="15" customHeight="1">
      <c r="A43" s="58" t="s">
        <v>1247</v>
      </c>
      <c r="B43" s="31" t="s">
        <v>39</v>
      </c>
      <c r="C43" s="31" t="s">
        <v>39</v>
      </c>
      <c r="D43" s="35">
        <v>128</v>
      </c>
      <c r="E43" s="151" t="s">
        <v>74</v>
      </c>
    </row>
    <row r="44" spans="1:5" ht="15" customHeight="1">
      <c r="A44" s="47" t="s">
        <v>942</v>
      </c>
      <c r="B44" s="35"/>
      <c r="C44" s="35"/>
      <c r="D44" s="35"/>
      <c r="E44" s="56"/>
    </row>
    <row r="45" spans="1:5" ht="15" customHeight="1">
      <c r="A45" s="61" t="s">
        <v>203</v>
      </c>
      <c r="B45" s="238"/>
      <c r="C45" s="238"/>
      <c r="D45" s="238"/>
      <c r="E45" s="56"/>
    </row>
    <row r="46" spans="1:5" ht="15" customHeight="1">
      <c r="A46" s="61" t="s">
        <v>672</v>
      </c>
      <c r="B46" s="35">
        <v>272</v>
      </c>
      <c r="C46" s="35">
        <v>246</v>
      </c>
      <c r="D46" s="35">
        <v>365</v>
      </c>
      <c r="E46" s="56">
        <f t="shared" si="1"/>
        <v>148.3739837398374</v>
      </c>
    </row>
    <row r="47" spans="1:5" ht="15" customHeight="1">
      <c r="A47" s="188" t="s">
        <v>517</v>
      </c>
      <c r="B47" s="35"/>
      <c r="C47" s="35"/>
      <c r="D47" s="35"/>
      <c r="E47" s="56"/>
    </row>
    <row r="48" spans="1:5" ht="15" customHeight="1">
      <c r="A48" s="188" t="s">
        <v>947</v>
      </c>
      <c r="B48" s="35"/>
      <c r="C48" s="35"/>
      <c r="D48" s="35"/>
      <c r="E48" s="56"/>
    </row>
    <row r="49" spans="1:5" ht="15" customHeight="1">
      <c r="A49" s="58" t="s">
        <v>1247</v>
      </c>
      <c r="B49" s="31" t="s">
        <v>39</v>
      </c>
      <c r="C49" s="31" t="s">
        <v>39</v>
      </c>
      <c r="D49" s="35">
        <v>236</v>
      </c>
      <c r="E49" s="151" t="s">
        <v>74</v>
      </c>
    </row>
    <row r="50" spans="1:5" ht="15" customHeight="1">
      <c r="A50" s="47" t="s">
        <v>942</v>
      </c>
      <c r="B50" s="64"/>
      <c r="C50" s="64"/>
      <c r="D50" s="64"/>
      <c r="E50" s="38"/>
    </row>
    <row r="51" spans="1:5" ht="19.899999999999999" customHeight="1">
      <c r="A51" s="415" t="s">
        <v>1382</v>
      </c>
      <c r="B51" s="415"/>
      <c r="C51" s="415"/>
      <c r="D51" s="415"/>
      <c r="E51" s="415"/>
    </row>
    <row r="52" spans="1:5" ht="15" customHeight="1">
      <c r="A52" s="415" t="s">
        <v>1350</v>
      </c>
      <c r="B52" s="415"/>
      <c r="C52" s="415"/>
      <c r="D52" s="415"/>
      <c r="E52" s="415"/>
    </row>
    <row r="53" spans="1:5" ht="15" customHeight="1">
      <c r="A53" s="415" t="s">
        <v>1351</v>
      </c>
      <c r="B53" s="415"/>
      <c r="C53" s="415"/>
      <c r="D53" s="415"/>
      <c r="E53" s="415"/>
    </row>
    <row r="54" spans="1:5" ht="15" customHeight="1">
      <c r="A54" s="415" t="s">
        <v>1310</v>
      </c>
      <c r="B54" s="415"/>
      <c r="C54" s="415"/>
      <c r="D54" s="415"/>
      <c r="E54" s="415"/>
    </row>
    <row r="55" spans="1:5" ht="15" customHeight="1">
      <c r="A55" s="414" t="s">
        <v>1352</v>
      </c>
      <c r="B55" s="415"/>
      <c r="C55" s="415"/>
      <c r="D55" s="415"/>
      <c r="E55" s="415"/>
    </row>
    <row r="56" spans="1:5" ht="15" customHeight="1">
      <c r="A56" s="221" t="s">
        <v>1353</v>
      </c>
      <c r="B56" s="198"/>
      <c r="C56" s="198"/>
      <c r="D56" s="198"/>
      <c r="E56" s="198"/>
    </row>
    <row r="57" spans="1:5">
      <c r="A57" s="430" t="s">
        <v>1311</v>
      </c>
      <c r="B57" s="446"/>
      <c r="C57" s="446"/>
      <c r="D57" s="446"/>
      <c r="E57" s="446"/>
    </row>
    <row r="58" spans="1:5">
      <c r="A58" s="430"/>
      <c r="B58" s="446"/>
      <c r="C58" s="446"/>
      <c r="D58" s="446"/>
      <c r="E58" s="446"/>
    </row>
    <row r="59" spans="1:5">
      <c r="A59" s="400"/>
      <c r="B59" s="454"/>
      <c r="C59" s="454"/>
      <c r="D59" s="454"/>
      <c r="E59" s="454"/>
    </row>
  </sheetData>
  <mergeCells count="15">
    <mergeCell ref="A1:E1"/>
    <mergeCell ref="A2:E2"/>
    <mergeCell ref="A53:E53"/>
    <mergeCell ref="A24:E24"/>
    <mergeCell ref="A51:E51"/>
    <mergeCell ref="A3:A4"/>
    <mergeCell ref="D3:E3"/>
    <mergeCell ref="B4:D4"/>
    <mergeCell ref="A5:E5"/>
    <mergeCell ref="A52:E52"/>
    <mergeCell ref="A59:E59"/>
    <mergeCell ref="A57:E57"/>
    <mergeCell ref="A54:E54"/>
    <mergeCell ref="A55:E55"/>
    <mergeCell ref="A58:E58"/>
  </mergeCells>
  <hyperlinks>
    <hyperlink ref="F1" location="'SPIS TABLIC'!B24" display="Powrót do spisu tablic"/>
    <hyperlink ref="F2" location="'SPIS TABLIC'!B2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zoomScaleNormal="100" workbookViewId="0">
      <pane ySplit="4" topLeftCell="A5" activePane="bottomLeft" state="frozen"/>
      <selection pane="bottomLeft" sqref="A1:E1"/>
    </sheetView>
  </sheetViews>
  <sheetFormatPr defaultColWidth="8.85546875" defaultRowHeight="15"/>
  <cols>
    <col min="1" max="1" width="44.7109375" style="15" customWidth="1"/>
    <col min="2" max="4" width="15.7109375" style="15" customWidth="1"/>
    <col min="5" max="5" width="15.7109375" style="16" customWidth="1"/>
    <col min="6" max="6" width="19.5703125" style="16" customWidth="1"/>
    <col min="7" max="16384" width="8.85546875" style="15"/>
  </cols>
  <sheetData>
    <row r="1" spans="1:6" ht="19.899999999999999" customHeight="1">
      <c r="A1" s="413" t="s">
        <v>1212</v>
      </c>
      <c r="B1" s="413"/>
      <c r="C1" s="413"/>
      <c r="D1" s="413"/>
      <c r="E1" s="413"/>
      <c r="F1" s="71" t="s">
        <v>600</v>
      </c>
    </row>
    <row r="2" spans="1:6" ht="19.899999999999999" customHeight="1">
      <c r="A2" s="411" t="s">
        <v>572</v>
      </c>
      <c r="B2" s="411"/>
      <c r="C2" s="411"/>
      <c r="D2" s="411"/>
      <c r="E2" s="411"/>
      <c r="F2" s="73" t="s">
        <v>601</v>
      </c>
    </row>
    <row r="3" spans="1:6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6" ht="30" customHeight="1">
      <c r="A4" s="433"/>
      <c r="B4" s="409" t="s">
        <v>848</v>
      </c>
      <c r="C4" s="409"/>
      <c r="D4" s="409"/>
      <c r="E4" s="76" t="s">
        <v>730</v>
      </c>
    </row>
    <row r="5" spans="1:6" ht="15" customHeight="1">
      <c r="A5" s="110" t="s">
        <v>59</v>
      </c>
      <c r="B5" s="209"/>
      <c r="C5" s="209"/>
      <c r="D5" s="239"/>
      <c r="E5" s="240"/>
    </row>
    <row r="6" spans="1:6" ht="15" customHeight="1">
      <c r="A6" s="110" t="s">
        <v>553</v>
      </c>
      <c r="B6" s="209"/>
      <c r="C6" s="209"/>
      <c r="D6" s="239"/>
      <c r="E6" s="240"/>
    </row>
    <row r="7" spans="1:6" ht="15" customHeight="1">
      <c r="A7" s="110" t="s">
        <v>61</v>
      </c>
      <c r="B7" s="209"/>
      <c r="C7" s="209"/>
      <c r="D7" s="239"/>
      <c r="E7" s="240"/>
    </row>
    <row r="8" spans="1:6" ht="15" customHeight="1">
      <c r="A8" s="188" t="s">
        <v>555</v>
      </c>
      <c r="B8" s="209"/>
      <c r="C8" s="209"/>
      <c r="D8" s="239"/>
      <c r="E8" s="240"/>
    </row>
    <row r="9" spans="1:6" ht="15" customHeight="1">
      <c r="A9" s="188" t="s">
        <v>560</v>
      </c>
      <c r="B9" s="209"/>
      <c r="C9" s="209"/>
      <c r="D9" s="239"/>
      <c r="E9" s="240"/>
    </row>
    <row r="10" spans="1:6" ht="15" customHeight="1">
      <c r="A10" s="188" t="s">
        <v>554</v>
      </c>
      <c r="B10" s="209"/>
      <c r="C10" s="209"/>
      <c r="D10" s="239"/>
      <c r="E10" s="240"/>
    </row>
    <row r="11" spans="1:6">
      <c r="A11" s="58" t="s">
        <v>94</v>
      </c>
      <c r="B11" s="35">
        <v>190</v>
      </c>
      <c r="C11" s="35">
        <v>70</v>
      </c>
      <c r="D11" s="35">
        <v>49</v>
      </c>
      <c r="E11" s="56">
        <f>D11/C11*100</f>
        <v>70</v>
      </c>
      <c r="F11" s="144"/>
    </row>
    <row r="12" spans="1:6">
      <c r="A12" s="47" t="s">
        <v>949</v>
      </c>
      <c r="B12" s="35"/>
      <c r="C12" s="35"/>
      <c r="D12" s="35"/>
      <c r="E12" s="56"/>
      <c r="F12" s="144"/>
    </row>
    <row r="13" spans="1:6" ht="15" customHeight="1">
      <c r="A13" s="58" t="s">
        <v>62</v>
      </c>
      <c r="B13" s="35">
        <v>2078</v>
      </c>
      <c r="C13" s="35">
        <v>2541</v>
      </c>
      <c r="D13" s="35">
        <v>2450</v>
      </c>
      <c r="E13" s="56">
        <f>D13/C13*100</f>
        <v>96.418732782369148</v>
      </c>
      <c r="F13" s="144"/>
    </row>
    <row r="14" spans="1:6" ht="15" customHeight="1">
      <c r="A14" s="47" t="s">
        <v>950</v>
      </c>
      <c r="B14" s="35"/>
      <c r="C14" s="35"/>
      <c r="D14" s="35"/>
      <c r="E14" s="56"/>
    </row>
    <row r="15" spans="1:6" ht="15" customHeight="1">
      <c r="A15" s="110" t="s">
        <v>539</v>
      </c>
      <c r="B15" s="209"/>
      <c r="C15" s="235"/>
      <c r="D15" s="235"/>
      <c r="E15" s="161"/>
    </row>
    <row r="16" spans="1:6" ht="15" customHeight="1">
      <c r="A16" s="110" t="s">
        <v>683</v>
      </c>
      <c r="B16" s="209"/>
      <c r="C16" s="235"/>
      <c r="D16" s="235"/>
      <c r="E16" s="161"/>
    </row>
    <row r="17" spans="1:5" ht="15" customHeight="1">
      <c r="A17" s="110" t="s">
        <v>538</v>
      </c>
      <c r="B17" s="209"/>
      <c r="C17" s="235"/>
      <c r="D17" s="235"/>
      <c r="E17" s="161"/>
    </row>
    <row r="18" spans="1:5" ht="15" customHeight="1">
      <c r="A18" s="110" t="s">
        <v>700</v>
      </c>
      <c r="B18" s="209"/>
      <c r="C18" s="235"/>
      <c r="D18" s="235"/>
      <c r="E18" s="161"/>
    </row>
    <row r="19" spans="1:5" ht="15" customHeight="1">
      <c r="A19" s="188" t="s">
        <v>541</v>
      </c>
      <c r="B19" s="209"/>
      <c r="C19" s="235"/>
      <c r="D19" s="235"/>
      <c r="E19" s="161"/>
    </row>
    <row r="20" spans="1:5" ht="15" customHeight="1">
      <c r="A20" s="188" t="s">
        <v>540</v>
      </c>
      <c r="B20" s="209"/>
      <c r="C20" s="235"/>
      <c r="D20" s="235"/>
      <c r="E20" s="161"/>
    </row>
    <row r="21" spans="1:5" ht="15" customHeight="1">
      <c r="A21" s="188" t="s">
        <v>685</v>
      </c>
      <c r="B21" s="209"/>
      <c r="C21" s="235"/>
      <c r="D21" s="235"/>
      <c r="E21" s="161"/>
    </row>
    <row r="22" spans="1:5" ht="15" customHeight="1">
      <c r="A22" s="58" t="s">
        <v>94</v>
      </c>
      <c r="B22" s="150">
        <v>98.6</v>
      </c>
      <c r="C22" s="45">
        <v>99.5</v>
      </c>
      <c r="D22" s="45">
        <v>99.7</v>
      </c>
      <c r="E22" s="44" t="s">
        <v>74</v>
      </c>
    </row>
    <row r="23" spans="1:5" ht="15" customHeight="1">
      <c r="A23" s="47" t="s">
        <v>837</v>
      </c>
      <c r="B23" s="150"/>
      <c r="C23" s="45"/>
      <c r="D23" s="45"/>
      <c r="E23" s="44"/>
    </row>
    <row r="24" spans="1:5" ht="15" customHeight="1">
      <c r="A24" s="58" t="s">
        <v>62</v>
      </c>
      <c r="B24" s="150">
        <v>25.1</v>
      </c>
      <c r="C24" s="45">
        <v>19.100000000000001</v>
      </c>
      <c r="D24" s="45">
        <v>10.7</v>
      </c>
      <c r="E24" s="44" t="s">
        <v>74</v>
      </c>
    </row>
    <row r="25" spans="1:5" ht="15" customHeight="1">
      <c r="A25" s="47" t="s">
        <v>838</v>
      </c>
      <c r="B25" s="150"/>
      <c r="C25" s="45"/>
      <c r="D25" s="45"/>
      <c r="E25" s="44"/>
    </row>
    <row r="26" spans="1:5" ht="15" customHeight="1">
      <c r="A26" s="110" t="s">
        <v>1280</v>
      </c>
      <c r="B26" s="150"/>
      <c r="C26" s="150"/>
      <c r="D26" s="150"/>
      <c r="E26" s="56"/>
    </row>
    <row r="27" spans="1:5" ht="15" customHeight="1">
      <c r="A27" s="110" t="s">
        <v>684</v>
      </c>
      <c r="B27" s="150"/>
      <c r="C27" s="150"/>
      <c r="D27" s="150"/>
      <c r="E27" s="56"/>
    </row>
    <row r="28" spans="1:5" ht="15" customHeight="1">
      <c r="A28" s="110" t="s">
        <v>673</v>
      </c>
      <c r="B28" s="150">
        <v>3.7</v>
      </c>
      <c r="C28" s="150">
        <v>3.637</v>
      </c>
      <c r="D28" s="150">
        <v>3.6252</v>
      </c>
      <c r="E28" s="56">
        <f>D28/C28*100</f>
        <v>99.675556777563926</v>
      </c>
    </row>
    <row r="29" spans="1:5" ht="15" customHeight="1">
      <c r="A29" s="188" t="s">
        <v>1281</v>
      </c>
      <c r="B29" s="150"/>
      <c r="C29" s="150"/>
      <c r="D29" s="150"/>
      <c r="E29" s="56"/>
    </row>
    <row r="30" spans="1:5" ht="15" customHeight="1">
      <c r="A30" s="188" t="s">
        <v>686</v>
      </c>
      <c r="B30" s="150"/>
      <c r="C30" s="150"/>
      <c r="D30" s="150"/>
      <c r="E30" s="56"/>
    </row>
    <row r="31" spans="1:5" ht="15" customHeight="1">
      <c r="A31" s="188" t="s">
        <v>951</v>
      </c>
      <c r="B31" s="150"/>
      <c r="C31" s="150"/>
      <c r="D31" s="150"/>
      <c r="E31" s="56"/>
    </row>
    <row r="32" spans="1:5" ht="15" customHeight="1">
      <c r="A32" s="110" t="s">
        <v>543</v>
      </c>
      <c r="B32" s="150"/>
      <c r="C32" s="150"/>
      <c r="D32" s="150"/>
      <c r="E32" s="44"/>
    </row>
    <row r="33" spans="1:6" ht="15" customHeight="1">
      <c r="A33" s="110" t="s">
        <v>542</v>
      </c>
      <c r="B33" s="150">
        <v>100</v>
      </c>
      <c r="C33" s="150">
        <v>100</v>
      </c>
      <c r="D33" s="150">
        <v>100</v>
      </c>
      <c r="E33" s="44" t="s">
        <v>74</v>
      </c>
    </row>
    <row r="34" spans="1:6" ht="15" customHeight="1">
      <c r="A34" s="188" t="s">
        <v>544</v>
      </c>
      <c r="B34" s="150"/>
      <c r="C34" s="150"/>
      <c r="D34" s="150"/>
      <c r="E34" s="44"/>
    </row>
    <row r="35" spans="1:6" ht="15" customHeight="1">
      <c r="A35" s="188" t="s">
        <v>561</v>
      </c>
      <c r="B35" s="150"/>
      <c r="C35" s="150"/>
      <c r="D35" s="150"/>
      <c r="E35" s="44"/>
    </row>
    <row r="36" spans="1:6" ht="15" customHeight="1">
      <c r="A36" s="110" t="s">
        <v>545</v>
      </c>
      <c r="B36" s="150"/>
      <c r="C36" s="150"/>
      <c r="D36" s="150"/>
      <c r="E36" s="56"/>
    </row>
    <row r="37" spans="1:6" ht="15" customHeight="1">
      <c r="A37" s="110" t="s">
        <v>687</v>
      </c>
      <c r="B37" s="150">
        <v>32.299999999999997</v>
      </c>
      <c r="C37" s="150">
        <v>28.1</v>
      </c>
      <c r="D37" s="150">
        <v>29.9</v>
      </c>
      <c r="E37" s="56">
        <f>D37/C37*100</f>
        <v>106.40569395017792</v>
      </c>
    </row>
    <row r="38" spans="1:6" ht="15" customHeight="1">
      <c r="A38" s="62" t="s">
        <v>499</v>
      </c>
      <c r="B38" s="150"/>
      <c r="C38" s="150"/>
      <c r="D38" s="150"/>
      <c r="E38" s="56"/>
    </row>
    <row r="39" spans="1:6" ht="15" customHeight="1">
      <c r="A39" s="62" t="s">
        <v>1027</v>
      </c>
      <c r="B39" s="150"/>
      <c r="C39" s="150"/>
      <c r="D39" s="150"/>
      <c r="E39" s="56"/>
    </row>
    <row r="40" spans="1:6" ht="15" customHeight="1">
      <c r="A40" s="58" t="s">
        <v>95</v>
      </c>
      <c r="B40" s="150"/>
      <c r="C40" s="150"/>
      <c r="D40" s="150"/>
      <c r="E40" s="56"/>
    </row>
    <row r="41" spans="1:6" ht="15" customHeight="1">
      <c r="A41" s="47" t="s">
        <v>952</v>
      </c>
      <c r="B41" s="150">
        <v>20.100000000000001</v>
      </c>
      <c r="C41" s="150">
        <v>3.5</v>
      </c>
      <c r="D41" s="150">
        <v>3.8</v>
      </c>
      <c r="E41" s="56">
        <f>D41/C41*100</f>
        <v>108.57142857142857</v>
      </c>
    </row>
    <row r="42" spans="1:6" ht="15" customHeight="1">
      <c r="A42" s="58" t="s">
        <v>36</v>
      </c>
      <c r="B42" s="150"/>
      <c r="C42" s="150"/>
      <c r="D42" s="150"/>
      <c r="E42" s="56"/>
    </row>
    <row r="43" spans="1:6" ht="15" customHeight="1">
      <c r="A43" s="48" t="s">
        <v>424</v>
      </c>
      <c r="B43" s="209"/>
      <c r="C43" s="235"/>
      <c r="D43" s="235"/>
      <c r="E43" s="56"/>
    </row>
    <row r="44" spans="1:6" ht="15" customHeight="1">
      <c r="A44" s="58" t="s">
        <v>46</v>
      </c>
      <c r="B44" s="209"/>
      <c r="C44" s="235"/>
      <c r="D44" s="235"/>
      <c r="E44" s="56"/>
    </row>
    <row r="45" spans="1:6" ht="15" customHeight="1">
      <c r="A45" s="47" t="s">
        <v>953</v>
      </c>
      <c r="B45" s="35">
        <v>1</v>
      </c>
      <c r="C45" s="35">
        <v>1</v>
      </c>
      <c r="D45" s="35">
        <v>1</v>
      </c>
      <c r="E45" s="56">
        <f t="shared" ref="E45" si="0">D45/C45*100</f>
        <v>100</v>
      </c>
    </row>
    <row r="46" spans="1:6" ht="15" customHeight="1">
      <c r="A46" s="110" t="s">
        <v>547</v>
      </c>
      <c r="B46" s="35"/>
      <c r="C46" s="35"/>
      <c r="D46" s="35"/>
      <c r="E46" s="56"/>
    </row>
    <row r="47" spans="1:6" ht="15" customHeight="1">
      <c r="A47" s="110" t="s">
        <v>556</v>
      </c>
      <c r="B47" s="150"/>
      <c r="C47" s="150"/>
      <c r="D47" s="150"/>
      <c r="E47" s="56"/>
    </row>
    <row r="48" spans="1:6" ht="15" customHeight="1">
      <c r="A48" s="188" t="s">
        <v>546</v>
      </c>
      <c r="B48" s="150">
        <v>26.8</v>
      </c>
      <c r="C48" s="150">
        <v>21.923089999999998</v>
      </c>
      <c r="D48" s="150">
        <v>20.34599</v>
      </c>
      <c r="E48" s="56">
        <f t="shared" ref="E48" si="1">D48/C48*100</f>
        <v>92.806214817345563</v>
      </c>
      <c r="F48" s="144"/>
    </row>
    <row r="49" spans="1:5" ht="15" customHeight="1">
      <c r="A49" s="188" t="s">
        <v>1028</v>
      </c>
      <c r="B49" s="150"/>
      <c r="C49" s="150"/>
      <c r="D49" s="150"/>
      <c r="E49" s="56"/>
    </row>
    <row r="50" spans="1:5" ht="15" customHeight="1">
      <c r="A50" s="58" t="s">
        <v>96</v>
      </c>
      <c r="B50" s="150">
        <v>15</v>
      </c>
      <c r="C50" s="150">
        <v>16.81195</v>
      </c>
      <c r="D50" s="150">
        <v>14.74414</v>
      </c>
      <c r="E50" s="56">
        <f t="shared" ref="E50:E88" si="2">D50/C50*100</f>
        <v>87.700355996776096</v>
      </c>
    </row>
    <row r="51" spans="1:5" ht="15" customHeight="1">
      <c r="A51" s="48" t="s">
        <v>948</v>
      </c>
      <c r="B51" s="150"/>
      <c r="C51" s="150"/>
      <c r="D51" s="150"/>
      <c r="E51" s="56"/>
    </row>
    <row r="52" spans="1:5" ht="15" customHeight="1">
      <c r="A52" s="110" t="s">
        <v>75</v>
      </c>
      <c r="B52" s="209"/>
      <c r="C52" s="239"/>
      <c r="D52" s="239"/>
      <c r="E52" s="56"/>
    </row>
    <row r="53" spans="1:5" ht="15" customHeight="1">
      <c r="A53" s="188" t="s">
        <v>425</v>
      </c>
      <c r="B53" s="209"/>
      <c r="C53" s="239"/>
      <c r="D53" s="239"/>
      <c r="E53" s="56"/>
    </row>
    <row r="54" spans="1:5" ht="15" customHeight="1">
      <c r="A54" s="58" t="s">
        <v>97</v>
      </c>
      <c r="B54" s="35">
        <v>1</v>
      </c>
      <c r="C54" s="35">
        <v>1</v>
      </c>
      <c r="D54" s="35">
        <v>1</v>
      </c>
      <c r="E54" s="56">
        <f t="shared" si="2"/>
        <v>100</v>
      </c>
    </row>
    <row r="55" spans="1:5" ht="15" customHeight="1">
      <c r="A55" s="47" t="s">
        <v>954</v>
      </c>
      <c r="B55" s="35"/>
      <c r="C55" s="35"/>
      <c r="D55" s="35"/>
      <c r="E55" s="56"/>
    </row>
    <row r="56" spans="1:5" ht="15" customHeight="1">
      <c r="A56" s="58" t="s">
        <v>98</v>
      </c>
      <c r="B56" s="35">
        <v>3</v>
      </c>
      <c r="C56" s="35">
        <v>2</v>
      </c>
      <c r="D56" s="35">
        <v>2</v>
      </c>
      <c r="E56" s="56">
        <f t="shared" si="2"/>
        <v>100</v>
      </c>
    </row>
    <row r="57" spans="1:5" ht="15" customHeight="1">
      <c r="A57" s="47" t="s">
        <v>955</v>
      </c>
      <c r="B57" s="35"/>
      <c r="C57" s="35"/>
      <c r="D57" s="35"/>
      <c r="E57" s="56"/>
    </row>
    <row r="58" spans="1:5" ht="15" customHeight="1">
      <c r="A58" s="110" t="s">
        <v>1304</v>
      </c>
      <c r="B58" s="150"/>
      <c r="C58" s="150"/>
      <c r="D58" s="150"/>
      <c r="E58" s="56"/>
    </row>
    <row r="59" spans="1:5" ht="15" customHeight="1">
      <c r="A59" s="110" t="s">
        <v>1305</v>
      </c>
      <c r="B59" s="59">
        <v>410.2</v>
      </c>
      <c r="C59" s="59">
        <v>410.2</v>
      </c>
      <c r="D59" s="59">
        <v>410.2</v>
      </c>
      <c r="E59" s="56">
        <f t="shared" ref="E59" si="3">D59/C59*100</f>
        <v>100</v>
      </c>
    </row>
    <row r="60" spans="1:5" ht="15" customHeight="1">
      <c r="A60" s="188" t="s">
        <v>548</v>
      </c>
      <c r="B60" s="150"/>
      <c r="C60" s="150"/>
      <c r="D60" s="150"/>
      <c r="E60" s="56"/>
    </row>
    <row r="61" spans="1:5" ht="15" customHeight="1">
      <c r="A61" s="188" t="s">
        <v>688</v>
      </c>
      <c r="B61" s="150"/>
      <c r="C61" s="150"/>
      <c r="D61" s="150"/>
      <c r="E61" s="56"/>
    </row>
    <row r="62" spans="1:5">
      <c r="A62" s="58" t="s">
        <v>956</v>
      </c>
      <c r="B62" s="59">
        <v>24</v>
      </c>
      <c r="C62" s="59">
        <v>26</v>
      </c>
      <c r="D62" s="59">
        <v>25</v>
      </c>
      <c r="E62" s="56">
        <f t="shared" si="2"/>
        <v>96.15384615384616</v>
      </c>
    </row>
    <row r="63" spans="1:5">
      <c r="A63" s="48" t="s">
        <v>1303</v>
      </c>
      <c r="B63" s="59"/>
      <c r="C63" s="59"/>
      <c r="D63" s="59"/>
      <c r="E63" s="56"/>
    </row>
    <row r="64" spans="1:5" ht="15" customHeight="1">
      <c r="A64" s="110" t="s">
        <v>550</v>
      </c>
      <c r="B64" s="59"/>
      <c r="C64" s="59"/>
      <c r="D64" s="59"/>
      <c r="E64" s="56"/>
    </row>
    <row r="65" spans="1:5" ht="15" customHeight="1">
      <c r="A65" s="110" t="s">
        <v>549</v>
      </c>
      <c r="B65" s="59">
        <v>3437</v>
      </c>
      <c r="C65" s="59">
        <v>18054.900000000001</v>
      </c>
      <c r="D65" s="59">
        <v>10806.5</v>
      </c>
      <c r="E65" s="56">
        <f t="shared" ref="E65" si="4">D65/C65*100</f>
        <v>59.853557759943278</v>
      </c>
    </row>
    <row r="66" spans="1:5" ht="15" customHeight="1">
      <c r="A66" s="188" t="s">
        <v>551</v>
      </c>
      <c r="B66" s="59"/>
      <c r="C66" s="59"/>
      <c r="D66" s="59"/>
      <c r="E66" s="56"/>
    </row>
    <row r="67" spans="1:5" ht="15" customHeight="1">
      <c r="A67" s="188" t="s">
        <v>1030</v>
      </c>
      <c r="B67" s="59"/>
      <c r="C67" s="59"/>
      <c r="D67" s="59"/>
      <c r="E67" s="56"/>
    </row>
    <row r="68" spans="1:5">
      <c r="A68" s="58" t="s">
        <v>47</v>
      </c>
      <c r="B68" s="150"/>
      <c r="C68" s="150"/>
      <c r="D68" s="150"/>
      <c r="E68" s="56"/>
    </row>
    <row r="69" spans="1:5">
      <c r="A69" s="48" t="s">
        <v>426</v>
      </c>
      <c r="B69" s="150"/>
      <c r="C69" s="150"/>
      <c r="D69" s="150"/>
      <c r="E69" s="56"/>
    </row>
    <row r="70" spans="1:5">
      <c r="A70" s="58" t="s">
        <v>99</v>
      </c>
      <c r="B70" s="59">
        <v>2285</v>
      </c>
      <c r="C70" s="59">
        <v>712.3</v>
      </c>
      <c r="D70" s="59">
        <v>5920.6</v>
      </c>
      <c r="E70" s="56">
        <f t="shared" si="2"/>
        <v>831.19472132528449</v>
      </c>
    </row>
    <row r="71" spans="1:5">
      <c r="A71" s="47" t="s">
        <v>957</v>
      </c>
      <c r="B71" s="59"/>
      <c r="C71" s="150"/>
      <c r="D71" s="150"/>
      <c r="E71" s="56"/>
    </row>
    <row r="72" spans="1:5">
      <c r="A72" s="58" t="s">
        <v>100</v>
      </c>
      <c r="B72" s="150">
        <v>62.5</v>
      </c>
      <c r="C72" s="59">
        <v>16140.2</v>
      </c>
      <c r="D72" s="59">
        <v>3651</v>
      </c>
      <c r="E72" s="56">
        <f t="shared" si="2"/>
        <v>22.620537539807437</v>
      </c>
    </row>
    <row r="73" spans="1:5" ht="15" customHeight="1">
      <c r="A73" s="202" t="s">
        <v>958</v>
      </c>
      <c r="B73" s="150"/>
      <c r="C73" s="59"/>
      <c r="D73" s="59"/>
      <c r="E73" s="241"/>
    </row>
    <row r="74" spans="1:5" ht="15" customHeight="1">
      <c r="A74" s="61" t="s">
        <v>701</v>
      </c>
      <c r="B74" s="150"/>
      <c r="C74" s="150"/>
      <c r="D74" s="150"/>
      <c r="E74" s="56"/>
    </row>
    <row r="75" spans="1:5" ht="15" customHeight="1">
      <c r="A75" s="61" t="s">
        <v>702</v>
      </c>
      <c r="B75" s="150"/>
      <c r="C75" s="150"/>
      <c r="D75" s="150"/>
      <c r="E75" s="56"/>
    </row>
    <row r="76" spans="1:5" ht="15" customHeight="1">
      <c r="A76" s="61" t="s">
        <v>703</v>
      </c>
      <c r="B76" s="59">
        <v>641.79999999999995</v>
      </c>
      <c r="C76" s="59">
        <v>446.4</v>
      </c>
      <c r="D76" s="59">
        <v>1234.9000000000001</v>
      </c>
      <c r="E76" s="56">
        <f t="shared" ref="E76" si="5">D76/C76*100</f>
        <v>276.63530465949827</v>
      </c>
    </row>
    <row r="77" spans="1:5" ht="15" customHeight="1">
      <c r="A77" s="188" t="s">
        <v>704</v>
      </c>
      <c r="B77" s="59"/>
      <c r="C77" s="59"/>
      <c r="D77" s="150"/>
      <c r="E77" s="56"/>
    </row>
    <row r="78" spans="1:5" ht="15" customHeight="1">
      <c r="A78" s="188" t="s">
        <v>705</v>
      </c>
      <c r="B78" s="150"/>
      <c r="C78" s="150"/>
      <c r="D78" s="150"/>
      <c r="E78" s="56"/>
    </row>
    <row r="79" spans="1:5" ht="15" customHeight="1">
      <c r="A79" s="188" t="s">
        <v>706</v>
      </c>
      <c r="B79" s="150"/>
      <c r="C79" s="150"/>
      <c r="D79" s="150"/>
      <c r="E79" s="56"/>
    </row>
    <row r="80" spans="1:5" ht="15" customHeight="1">
      <c r="A80" s="110" t="s">
        <v>550</v>
      </c>
      <c r="B80" s="59"/>
      <c r="C80" s="150"/>
      <c r="D80" s="150"/>
      <c r="E80" s="56"/>
    </row>
    <row r="81" spans="1:5" ht="15" customHeight="1">
      <c r="A81" s="110" t="s">
        <v>689</v>
      </c>
      <c r="B81" s="59">
        <v>28536</v>
      </c>
      <c r="C81" s="59">
        <v>102.3</v>
      </c>
      <c r="D81" s="59">
        <v>2801.5</v>
      </c>
      <c r="E81" s="93" t="s">
        <v>1242</v>
      </c>
    </row>
    <row r="82" spans="1:5" ht="15" customHeight="1">
      <c r="A82" s="188" t="s">
        <v>552</v>
      </c>
      <c r="B82" s="59"/>
      <c r="C82" s="150"/>
      <c r="D82" s="150"/>
      <c r="E82" s="56"/>
    </row>
    <row r="83" spans="1:5" ht="15" customHeight="1">
      <c r="A83" s="188" t="s">
        <v>1029</v>
      </c>
      <c r="B83" s="59"/>
      <c r="C83" s="150"/>
      <c r="D83" s="150"/>
      <c r="E83" s="56"/>
    </row>
    <row r="84" spans="1:5" ht="15" customHeight="1">
      <c r="A84" s="58" t="s">
        <v>47</v>
      </c>
      <c r="B84" s="59"/>
      <c r="C84" s="150"/>
      <c r="D84" s="150"/>
      <c r="E84" s="56"/>
    </row>
    <row r="85" spans="1:5" ht="15" customHeight="1">
      <c r="A85" s="48" t="s">
        <v>426</v>
      </c>
      <c r="B85" s="59"/>
      <c r="C85" s="150"/>
      <c r="D85" s="150"/>
      <c r="E85" s="56"/>
    </row>
    <row r="86" spans="1:5" ht="15" customHeight="1">
      <c r="A86" s="202" t="s">
        <v>1243</v>
      </c>
      <c r="B86" s="31" t="s">
        <v>714</v>
      </c>
      <c r="C86" s="31" t="s">
        <v>714</v>
      </c>
      <c r="D86" s="59">
        <v>2792.5</v>
      </c>
      <c r="E86" s="151" t="s">
        <v>74</v>
      </c>
    </row>
    <row r="87" spans="1:5" ht="15" customHeight="1">
      <c r="A87" s="188" t="s">
        <v>1244</v>
      </c>
      <c r="B87" s="59"/>
      <c r="C87" s="150"/>
      <c r="D87" s="150"/>
      <c r="E87" s="56"/>
    </row>
    <row r="88" spans="1:5">
      <c r="A88" s="58" t="s">
        <v>1245</v>
      </c>
      <c r="B88" s="59">
        <v>10894</v>
      </c>
      <c r="C88" s="150">
        <v>70</v>
      </c>
      <c r="D88" s="150">
        <v>9</v>
      </c>
      <c r="E88" s="56">
        <f t="shared" si="2"/>
        <v>12.857142857142856</v>
      </c>
    </row>
    <row r="89" spans="1:5">
      <c r="A89" s="242" t="s">
        <v>1246</v>
      </c>
      <c r="B89" s="64"/>
      <c r="C89" s="64"/>
      <c r="D89" s="64"/>
      <c r="E89" s="38"/>
    </row>
    <row r="90" spans="1:5" ht="19.899999999999999" customHeight="1">
      <c r="A90" s="355"/>
      <c r="B90" s="360"/>
      <c r="C90" s="360"/>
      <c r="D90" s="360"/>
      <c r="E90" s="361"/>
    </row>
    <row r="91" spans="1:5" ht="15" customHeight="1">
      <c r="A91" s="355"/>
      <c r="B91" s="362"/>
      <c r="C91" s="362"/>
      <c r="D91" s="362"/>
      <c r="E91" s="224"/>
    </row>
    <row r="92" spans="1:5">
      <c r="A92" s="431"/>
      <c r="B92" s="431"/>
      <c r="C92" s="431"/>
      <c r="D92" s="431"/>
      <c r="E92" s="431"/>
    </row>
  </sheetData>
  <mergeCells count="6">
    <mergeCell ref="A92:E92"/>
    <mergeCell ref="B4:D4"/>
    <mergeCell ref="A3:A4"/>
    <mergeCell ref="D3:E3"/>
    <mergeCell ref="A1:E1"/>
    <mergeCell ref="A2:E2"/>
  </mergeCells>
  <hyperlinks>
    <hyperlink ref="F1" location="'SPIS TABLIC'!B26" display="Powrót do spisu tablic"/>
    <hyperlink ref="F2" location="'SPIS TABLIC'!B2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E1"/>
    </sheetView>
  </sheetViews>
  <sheetFormatPr defaultColWidth="9.140625" defaultRowHeight="12.75"/>
  <cols>
    <col min="1" max="1" width="50" style="83" customWidth="1"/>
    <col min="2" max="4" width="16.7109375" style="83" customWidth="1"/>
    <col min="5" max="5" width="12.42578125" style="82" customWidth="1"/>
    <col min="6" max="6" width="9.140625" style="82"/>
    <col min="7" max="16384" width="9.140625" style="83"/>
  </cols>
  <sheetData>
    <row r="1" spans="1:6" ht="19.899999999999999" customHeight="1">
      <c r="A1" s="459" t="s">
        <v>1213</v>
      </c>
      <c r="B1" s="459"/>
      <c r="C1" s="459"/>
      <c r="D1" s="459"/>
      <c r="E1" s="459"/>
      <c r="F1" s="375" t="s">
        <v>600</v>
      </c>
    </row>
    <row r="2" spans="1:6" ht="19.5" customHeight="1">
      <c r="A2" s="383" t="s">
        <v>1385</v>
      </c>
      <c r="B2" s="243"/>
      <c r="C2" s="243"/>
      <c r="D2" s="243"/>
      <c r="E2" s="243"/>
      <c r="F2" s="244" t="s">
        <v>601</v>
      </c>
    </row>
    <row r="3" spans="1:6" ht="30" customHeight="1">
      <c r="A3" s="433" t="s">
        <v>813</v>
      </c>
      <c r="B3" s="363">
        <v>2010</v>
      </c>
      <c r="C3" s="363">
        <v>2017</v>
      </c>
      <c r="D3" s="409">
        <v>2018</v>
      </c>
      <c r="E3" s="410"/>
    </row>
    <row r="4" spans="1:6" ht="31.9" customHeight="1">
      <c r="A4" s="433"/>
      <c r="B4" s="409" t="s">
        <v>848</v>
      </c>
      <c r="C4" s="409"/>
      <c r="D4" s="409"/>
      <c r="E4" s="364" t="s">
        <v>730</v>
      </c>
    </row>
    <row r="5" spans="1:6" ht="15" customHeight="1">
      <c r="A5" s="29" t="s">
        <v>751</v>
      </c>
      <c r="B5" s="187">
        <v>3</v>
      </c>
      <c r="C5" s="187">
        <v>3</v>
      </c>
      <c r="D5" s="187">
        <v>3</v>
      </c>
      <c r="E5" s="338">
        <f>D5/C5*100</f>
        <v>100</v>
      </c>
    </row>
    <row r="6" spans="1:6" ht="15" customHeight="1">
      <c r="A6" s="30" t="s">
        <v>1053</v>
      </c>
      <c r="B6" s="187"/>
      <c r="C6" s="187"/>
      <c r="D6" s="337"/>
      <c r="E6" s="338"/>
    </row>
    <row r="7" spans="1:6" ht="15" customHeight="1">
      <c r="A7" s="29" t="s">
        <v>752</v>
      </c>
      <c r="B7" s="193">
        <v>17.399999999999999</v>
      </c>
      <c r="C7" s="193">
        <v>17.399999999999999</v>
      </c>
      <c r="D7" s="193">
        <v>17.399999999999999</v>
      </c>
      <c r="E7" s="338">
        <f t="shared" ref="E7:E39" si="0">D7/C7*100</f>
        <v>100</v>
      </c>
    </row>
    <row r="8" spans="1:6" ht="15" customHeight="1">
      <c r="A8" s="30" t="s">
        <v>1054</v>
      </c>
      <c r="B8" s="193"/>
      <c r="C8" s="193"/>
      <c r="D8" s="193"/>
      <c r="E8" s="338"/>
    </row>
    <row r="9" spans="1:6" ht="15" customHeight="1">
      <c r="A9" s="29" t="s">
        <v>754</v>
      </c>
      <c r="B9" s="193">
        <v>5.8</v>
      </c>
      <c r="C9" s="193">
        <v>5.8</v>
      </c>
      <c r="D9" s="193">
        <v>5.8</v>
      </c>
      <c r="E9" s="338">
        <f t="shared" si="0"/>
        <v>100</v>
      </c>
    </row>
    <row r="10" spans="1:6" ht="15" customHeight="1">
      <c r="A10" s="30" t="s">
        <v>1055</v>
      </c>
      <c r="B10" s="193"/>
      <c r="C10" s="193"/>
      <c r="D10" s="251"/>
      <c r="E10" s="338"/>
    </row>
    <row r="11" spans="1:6" ht="15" customHeight="1">
      <c r="A11" s="29" t="s">
        <v>753</v>
      </c>
      <c r="B11" s="187">
        <v>10</v>
      </c>
      <c r="C11" s="187">
        <v>10</v>
      </c>
      <c r="D11" s="187">
        <v>10</v>
      </c>
      <c r="E11" s="338">
        <f t="shared" si="0"/>
        <v>100</v>
      </c>
    </row>
    <row r="12" spans="1:6" ht="15" customHeight="1">
      <c r="A12" s="30" t="s">
        <v>1056</v>
      </c>
      <c r="B12" s="187"/>
      <c r="C12" s="187"/>
      <c r="D12" s="187"/>
      <c r="E12" s="338"/>
    </row>
    <row r="13" spans="1:6" ht="15" customHeight="1">
      <c r="A13" s="29" t="s">
        <v>752</v>
      </c>
      <c r="B13" s="193">
        <v>11</v>
      </c>
      <c r="C13" s="193">
        <v>11</v>
      </c>
      <c r="D13" s="193">
        <v>11</v>
      </c>
      <c r="E13" s="338">
        <f t="shared" si="0"/>
        <v>100</v>
      </c>
    </row>
    <row r="14" spans="1:6" ht="15" customHeight="1">
      <c r="A14" s="30" t="s">
        <v>1054</v>
      </c>
      <c r="B14" s="193"/>
      <c r="C14" s="193"/>
      <c r="D14" s="193"/>
      <c r="E14" s="338"/>
    </row>
    <row r="15" spans="1:6" ht="15" customHeight="1">
      <c r="A15" s="29" t="s">
        <v>754</v>
      </c>
      <c r="B15" s="193">
        <v>1.1000000000000001</v>
      </c>
      <c r="C15" s="193">
        <v>1.1000000000000001</v>
      </c>
      <c r="D15" s="193">
        <v>1.1000000000000001</v>
      </c>
      <c r="E15" s="338">
        <f t="shared" si="0"/>
        <v>100</v>
      </c>
    </row>
    <row r="16" spans="1:6" ht="15" customHeight="1">
      <c r="A16" s="30" t="s">
        <v>1055</v>
      </c>
      <c r="B16" s="193"/>
      <c r="C16" s="193"/>
      <c r="D16" s="252"/>
      <c r="E16" s="338"/>
    </row>
    <row r="17" spans="1:5" ht="15" customHeight="1">
      <c r="A17" s="29" t="s">
        <v>795</v>
      </c>
      <c r="B17" s="193">
        <v>51.3</v>
      </c>
      <c r="C17" s="193">
        <v>51.3</v>
      </c>
      <c r="D17" s="12">
        <v>51.3</v>
      </c>
      <c r="E17" s="338">
        <f t="shared" si="0"/>
        <v>100</v>
      </c>
    </row>
    <row r="18" spans="1:5" ht="15" customHeight="1">
      <c r="A18" s="30" t="s">
        <v>1057</v>
      </c>
      <c r="B18" s="193"/>
      <c r="C18" s="193"/>
      <c r="D18" s="12"/>
      <c r="E18" s="338"/>
    </row>
    <row r="19" spans="1:5" ht="15" customHeight="1">
      <c r="A19" s="29" t="s">
        <v>755</v>
      </c>
      <c r="B19" s="193">
        <v>66.3</v>
      </c>
      <c r="C19" s="193">
        <v>83.64</v>
      </c>
      <c r="D19" s="12">
        <v>71.61</v>
      </c>
      <c r="E19" s="338">
        <f t="shared" si="0"/>
        <v>85.616929698708759</v>
      </c>
    </row>
    <row r="20" spans="1:5" ht="15" customHeight="1">
      <c r="A20" s="30" t="s">
        <v>1058</v>
      </c>
      <c r="B20" s="193"/>
      <c r="C20" s="193"/>
      <c r="D20" s="250"/>
      <c r="E20" s="338"/>
    </row>
    <row r="21" spans="1:5" ht="15" customHeight="1">
      <c r="A21" s="29" t="s">
        <v>797</v>
      </c>
      <c r="B21" s="193">
        <v>94.7</v>
      </c>
      <c r="C21" s="187">
        <v>112.04</v>
      </c>
      <c r="D21" s="12">
        <v>100.01</v>
      </c>
      <c r="E21" s="338">
        <f t="shared" si="0"/>
        <v>89.262763298821852</v>
      </c>
    </row>
    <row r="22" spans="1:5" ht="15" customHeight="1">
      <c r="A22" s="30" t="s">
        <v>1059</v>
      </c>
      <c r="B22" s="193"/>
      <c r="C22" s="193"/>
      <c r="D22" s="251"/>
      <c r="E22" s="338"/>
    </row>
    <row r="23" spans="1:5" ht="15" customHeight="1">
      <c r="A23" s="47" t="s">
        <v>756</v>
      </c>
      <c r="B23" s="193">
        <v>1.6447000000000001</v>
      </c>
      <c r="C23" s="193">
        <v>1.9458</v>
      </c>
      <c r="D23" s="283">
        <v>1.74</v>
      </c>
      <c r="E23" s="338">
        <f t="shared" si="0"/>
        <v>89.42337341967314</v>
      </c>
    </row>
    <row r="24" spans="1:5" ht="15" customHeight="1">
      <c r="A24" s="48" t="s">
        <v>1060</v>
      </c>
      <c r="B24" s="193"/>
      <c r="C24" s="193"/>
      <c r="D24" s="283"/>
      <c r="E24" s="338"/>
    </row>
    <row r="25" spans="1:5" ht="15" customHeight="1">
      <c r="A25" s="47" t="s">
        <v>796</v>
      </c>
      <c r="B25" s="193">
        <v>11.224600000000001</v>
      </c>
      <c r="C25" s="193">
        <v>13.3316</v>
      </c>
      <c r="D25" s="283">
        <v>11.92</v>
      </c>
      <c r="E25" s="338">
        <f t="shared" si="0"/>
        <v>89.411623511056433</v>
      </c>
    </row>
    <row r="26" spans="1:5" ht="15" customHeight="1">
      <c r="A26" s="48" t="s">
        <v>1066</v>
      </c>
      <c r="B26" s="193"/>
      <c r="C26" s="193"/>
      <c r="D26" s="54"/>
      <c r="E26" s="338"/>
    </row>
    <row r="27" spans="1:5" ht="15" customHeight="1">
      <c r="A27" s="47" t="s">
        <v>772</v>
      </c>
      <c r="B27" s="187"/>
      <c r="C27" s="187"/>
      <c r="D27" s="54"/>
      <c r="E27" s="338"/>
    </row>
    <row r="28" spans="1:5" ht="15" customHeight="1">
      <c r="A28" s="48" t="s">
        <v>1061</v>
      </c>
      <c r="B28" s="187"/>
      <c r="C28" s="187"/>
      <c r="D28" s="54"/>
      <c r="E28" s="338"/>
    </row>
    <row r="29" spans="1:5" ht="15" customHeight="1">
      <c r="A29" s="47" t="s">
        <v>757</v>
      </c>
      <c r="B29" s="187">
        <v>120</v>
      </c>
      <c r="C29" s="187">
        <v>460</v>
      </c>
      <c r="D29" s="54">
        <v>152</v>
      </c>
      <c r="E29" s="338">
        <f t="shared" si="0"/>
        <v>33.043478260869563</v>
      </c>
    </row>
    <row r="30" spans="1:5" ht="15" customHeight="1">
      <c r="A30" s="48" t="s">
        <v>1062</v>
      </c>
      <c r="B30" s="187"/>
      <c r="C30" s="187"/>
      <c r="D30" s="54"/>
      <c r="E30" s="338"/>
    </row>
    <row r="31" spans="1:5" ht="15" customHeight="1">
      <c r="A31" s="47" t="s">
        <v>758</v>
      </c>
      <c r="B31" s="187">
        <v>500</v>
      </c>
      <c r="C31" s="187">
        <v>2150</v>
      </c>
      <c r="D31" s="54">
        <v>610</v>
      </c>
      <c r="E31" s="338">
        <f t="shared" si="0"/>
        <v>28.372093023255811</v>
      </c>
    </row>
    <row r="32" spans="1:5" ht="15" customHeight="1">
      <c r="A32" s="48" t="s">
        <v>1063</v>
      </c>
      <c r="B32" s="187"/>
      <c r="C32" s="187"/>
      <c r="D32" s="54"/>
      <c r="E32" s="338"/>
    </row>
    <row r="33" spans="1:5" ht="15" customHeight="1">
      <c r="A33" s="47" t="s">
        <v>773</v>
      </c>
      <c r="B33" s="187"/>
      <c r="C33" s="187"/>
      <c r="D33" s="54"/>
      <c r="E33" s="338"/>
    </row>
    <row r="34" spans="1:5" ht="15" customHeight="1">
      <c r="A34" s="48" t="s">
        <v>1064</v>
      </c>
      <c r="B34" s="187"/>
      <c r="C34" s="187"/>
      <c r="D34" s="54"/>
      <c r="E34" s="338"/>
    </row>
    <row r="35" spans="1:5" ht="15" customHeight="1">
      <c r="A35" s="47" t="s">
        <v>1224</v>
      </c>
      <c r="B35" s="187">
        <v>40</v>
      </c>
      <c r="C35" s="187">
        <v>495</v>
      </c>
      <c r="D35" s="54">
        <v>142</v>
      </c>
      <c r="E35" s="338">
        <f t="shared" si="0"/>
        <v>28.686868686868689</v>
      </c>
    </row>
    <row r="36" spans="1:5" ht="15" customHeight="1">
      <c r="A36" s="48" t="s">
        <v>1225</v>
      </c>
      <c r="B36" s="187"/>
      <c r="C36" s="187"/>
      <c r="D36" s="54"/>
      <c r="E36" s="338"/>
    </row>
    <row r="37" spans="1:5" ht="15" customHeight="1">
      <c r="A37" s="47" t="s">
        <v>1226</v>
      </c>
      <c r="B37" s="187">
        <v>30</v>
      </c>
      <c r="C37" s="187">
        <v>80</v>
      </c>
      <c r="D37" s="31" t="s">
        <v>39</v>
      </c>
      <c r="E37" s="44" t="s">
        <v>74</v>
      </c>
    </row>
    <row r="38" spans="1:5" ht="15" customHeight="1">
      <c r="A38" s="48" t="s">
        <v>1227</v>
      </c>
      <c r="B38" s="187"/>
      <c r="C38" s="187"/>
      <c r="D38" s="54"/>
      <c r="E38" s="338"/>
    </row>
    <row r="39" spans="1:5" ht="15" customHeight="1">
      <c r="A39" s="47" t="s">
        <v>759</v>
      </c>
      <c r="B39" s="187">
        <v>102.8</v>
      </c>
      <c r="C39" s="193">
        <v>62.98</v>
      </c>
      <c r="D39" s="283">
        <v>54.82</v>
      </c>
      <c r="E39" s="338">
        <f t="shared" si="0"/>
        <v>87.043505874880921</v>
      </c>
    </row>
    <row r="40" spans="1:5" ht="15" customHeight="1">
      <c r="A40" s="48" t="s">
        <v>1065</v>
      </c>
      <c r="B40" s="187"/>
      <c r="C40" s="187"/>
      <c r="D40" s="54"/>
      <c r="E40" s="55"/>
    </row>
    <row r="41" spans="1:5" s="10" customFormat="1" ht="12" customHeight="1">
      <c r="A41" s="245"/>
    </row>
    <row r="42" spans="1:5" s="10" customFormat="1" ht="12" customHeight="1">
      <c r="A42" s="457"/>
      <c r="B42" s="458"/>
      <c r="C42" s="458"/>
      <c r="D42" s="458"/>
      <c r="E42" s="458"/>
    </row>
    <row r="43" spans="1:5" s="82" customFormat="1">
      <c r="A43" s="246"/>
    </row>
    <row r="44" spans="1:5" s="82" customFormat="1">
      <c r="A44" s="247"/>
      <c r="B44" s="248"/>
    </row>
    <row r="45" spans="1:5" s="82" customFormat="1">
      <c r="A45" s="246"/>
      <c r="B45" s="248"/>
    </row>
    <row r="46" spans="1:5" s="82" customFormat="1">
      <c r="A46" s="246"/>
      <c r="B46" s="248"/>
    </row>
    <row r="47" spans="1:5" s="82" customFormat="1">
      <c r="A47" s="246"/>
    </row>
    <row r="48" spans="1:5" s="82" customFormat="1">
      <c r="A48" s="246"/>
    </row>
    <row r="49" spans="1:1">
      <c r="A49" s="249"/>
    </row>
    <row r="50" spans="1:1">
      <c r="A50" s="249"/>
    </row>
  </sheetData>
  <mergeCells count="5">
    <mergeCell ref="A42:E42"/>
    <mergeCell ref="A1:E1"/>
    <mergeCell ref="A3:A4"/>
    <mergeCell ref="D3:E3"/>
    <mergeCell ref="B4:D4"/>
  </mergeCells>
  <hyperlinks>
    <hyperlink ref="F1" location="'SPIS TABLIC'!B39" display="Powrót do spisu tablic"/>
    <hyperlink ref="F2" location="'SPIS TABLIC'!B40" display="Return to the table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sqref="A1:E1"/>
    </sheetView>
  </sheetViews>
  <sheetFormatPr defaultColWidth="8.85546875" defaultRowHeight="15"/>
  <cols>
    <col min="1" max="1" width="44.7109375" style="15" customWidth="1"/>
    <col min="2" max="4" width="15.7109375" style="15" customWidth="1"/>
    <col min="5" max="5" width="15" style="16" customWidth="1"/>
    <col min="6" max="6" width="20" style="16" customWidth="1"/>
    <col min="7" max="16384" width="8.85546875" style="15"/>
  </cols>
  <sheetData>
    <row r="1" spans="1:7" ht="19.899999999999999" customHeight="1">
      <c r="A1" s="413" t="s">
        <v>1214</v>
      </c>
      <c r="B1" s="413"/>
      <c r="C1" s="413"/>
      <c r="D1" s="413"/>
      <c r="E1" s="413"/>
      <c r="F1" s="122" t="s">
        <v>600</v>
      </c>
    </row>
    <row r="2" spans="1:7" ht="19.5" customHeight="1">
      <c r="A2" s="411" t="s">
        <v>573</v>
      </c>
      <c r="B2" s="411"/>
      <c r="C2" s="411"/>
      <c r="D2" s="411"/>
      <c r="E2" s="411"/>
      <c r="F2" s="73" t="s">
        <v>601</v>
      </c>
    </row>
    <row r="3" spans="1:7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7" ht="30" customHeight="1">
      <c r="A4" s="433"/>
      <c r="B4" s="409" t="s">
        <v>848</v>
      </c>
      <c r="C4" s="409"/>
      <c r="D4" s="409"/>
      <c r="E4" s="76" t="s">
        <v>730</v>
      </c>
    </row>
    <row r="5" spans="1:7" ht="18" customHeight="1">
      <c r="A5" s="253" t="s">
        <v>674</v>
      </c>
      <c r="B5" s="254"/>
      <c r="C5" s="255"/>
      <c r="D5" s="26"/>
      <c r="E5" s="41"/>
    </row>
    <row r="6" spans="1:7" ht="15" customHeight="1">
      <c r="A6" s="200" t="s">
        <v>690</v>
      </c>
      <c r="B6" s="133">
        <v>223.8</v>
      </c>
      <c r="C6" s="256">
        <v>466.82100000000003</v>
      </c>
      <c r="D6" s="26" t="s">
        <v>39</v>
      </c>
      <c r="E6" s="41" t="s">
        <v>74</v>
      </c>
    </row>
    <row r="7" spans="1:7" ht="15" customHeight="1">
      <c r="A7" s="191" t="s">
        <v>1031</v>
      </c>
      <c r="B7" s="133"/>
      <c r="C7" s="257"/>
      <c r="D7" s="26"/>
      <c r="E7" s="41"/>
    </row>
    <row r="8" spans="1:7">
      <c r="A8" s="58" t="s">
        <v>101</v>
      </c>
      <c r="B8" s="59"/>
      <c r="C8" s="258"/>
      <c r="D8" s="259"/>
      <c r="E8" s="2"/>
    </row>
    <row r="9" spans="1:7">
      <c r="A9" s="48" t="s">
        <v>959</v>
      </c>
      <c r="B9" s="59"/>
      <c r="C9" s="258"/>
      <c r="D9" s="259"/>
      <c r="E9" s="2"/>
    </row>
    <row r="10" spans="1:7">
      <c r="A10" s="58" t="s">
        <v>238</v>
      </c>
      <c r="B10" s="59">
        <v>113.9</v>
      </c>
      <c r="C10" s="7">
        <v>298.69799999999998</v>
      </c>
      <c r="D10" s="260" t="s">
        <v>39</v>
      </c>
      <c r="E10" s="44" t="s">
        <v>74</v>
      </c>
      <c r="G10" s="127"/>
    </row>
    <row r="11" spans="1:7">
      <c r="A11" s="48" t="s">
        <v>427</v>
      </c>
      <c r="B11" s="150"/>
      <c r="C11" s="45"/>
      <c r="D11" s="260"/>
      <c r="E11" s="44"/>
      <c r="G11" s="127"/>
    </row>
    <row r="12" spans="1:7">
      <c r="A12" s="58" t="s">
        <v>102</v>
      </c>
      <c r="B12" s="150">
        <v>92</v>
      </c>
      <c r="C12" s="7">
        <v>262.892</v>
      </c>
      <c r="D12" s="260" t="s">
        <v>39</v>
      </c>
      <c r="E12" s="44" t="s">
        <v>74</v>
      </c>
      <c r="F12" s="144"/>
      <c r="G12" s="127"/>
    </row>
    <row r="13" spans="1:7">
      <c r="A13" s="47" t="s">
        <v>960</v>
      </c>
      <c r="B13" s="150"/>
      <c r="C13" s="45"/>
      <c r="D13" s="260"/>
      <c r="E13" s="44"/>
      <c r="F13" s="144"/>
      <c r="G13" s="127"/>
    </row>
    <row r="14" spans="1:7">
      <c r="A14" s="58" t="s">
        <v>103</v>
      </c>
      <c r="B14" s="150">
        <v>13.5</v>
      </c>
      <c r="C14" s="45">
        <v>6.4390000000000001</v>
      </c>
      <c r="D14" s="260" t="s">
        <v>39</v>
      </c>
      <c r="E14" s="44" t="s">
        <v>74</v>
      </c>
      <c r="G14" s="127"/>
    </row>
    <row r="15" spans="1:7">
      <c r="A15" s="48" t="s">
        <v>428</v>
      </c>
      <c r="B15" s="150"/>
      <c r="C15" s="45"/>
      <c r="D15" s="260"/>
      <c r="E15" s="44"/>
      <c r="G15" s="127"/>
    </row>
    <row r="16" spans="1:7">
      <c r="A16" s="58" t="s">
        <v>675</v>
      </c>
      <c r="B16" s="150">
        <v>38.9</v>
      </c>
      <c r="C16" s="45">
        <v>57.918999999999997</v>
      </c>
      <c r="D16" s="260" t="s">
        <v>39</v>
      </c>
      <c r="E16" s="44" t="s">
        <v>74</v>
      </c>
    </row>
    <row r="17" spans="1:5">
      <c r="A17" s="48" t="s">
        <v>961</v>
      </c>
      <c r="B17" s="150"/>
      <c r="C17" s="45"/>
      <c r="D17" s="260"/>
      <c r="E17" s="44"/>
    </row>
    <row r="18" spans="1:5">
      <c r="A18" s="58" t="s">
        <v>104</v>
      </c>
      <c r="B18" s="150">
        <v>16.8</v>
      </c>
      <c r="C18" s="45">
        <v>51.189</v>
      </c>
      <c r="D18" s="260" t="s">
        <v>39</v>
      </c>
      <c r="E18" s="44" t="s">
        <v>74</v>
      </c>
    </row>
    <row r="19" spans="1:5">
      <c r="A19" s="261" t="s">
        <v>429</v>
      </c>
      <c r="B19" s="150"/>
      <c r="C19" s="45"/>
      <c r="D19" s="260"/>
      <c r="E19" s="44"/>
    </row>
    <row r="20" spans="1:5">
      <c r="A20" s="58" t="s">
        <v>239</v>
      </c>
      <c r="B20" s="150">
        <v>3.1</v>
      </c>
      <c r="C20" s="45">
        <v>11.166</v>
      </c>
      <c r="D20" s="260" t="s">
        <v>39</v>
      </c>
      <c r="E20" s="44" t="s">
        <v>74</v>
      </c>
    </row>
    <row r="21" spans="1:5">
      <c r="A21" s="60" t="s">
        <v>466</v>
      </c>
      <c r="B21" s="150"/>
      <c r="C21" s="45"/>
      <c r="D21" s="260"/>
      <c r="E21" s="2"/>
    </row>
    <row r="22" spans="1:5">
      <c r="A22" s="58" t="s">
        <v>240</v>
      </c>
      <c r="B22" s="150">
        <v>0.7</v>
      </c>
      <c r="C22" s="45">
        <v>1.5760000000000001</v>
      </c>
      <c r="D22" s="260" t="s">
        <v>39</v>
      </c>
      <c r="E22" s="44" t="s">
        <v>74</v>
      </c>
    </row>
    <row r="23" spans="1:5">
      <c r="A23" s="261" t="s">
        <v>465</v>
      </c>
      <c r="B23" s="64"/>
      <c r="C23" s="64"/>
      <c r="D23" s="64"/>
      <c r="E23" s="38"/>
    </row>
    <row r="24" spans="1:5" ht="19.899999999999999" customHeight="1">
      <c r="A24" s="446" t="s">
        <v>610</v>
      </c>
      <c r="B24" s="446"/>
      <c r="C24" s="446"/>
      <c r="D24" s="446"/>
      <c r="E24" s="446"/>
    </row>
    <row r="25" spans="1:5" ht="15" customHeight="1">
      <c r="A25" s="430" t="s">
        <v>611</v>
      </c>
      <c r="B25" s="430"/>
      <c r="C25" s="430"/>
      <c r="D25" s="430"/>
      <c r="E25" s="430"/>
    </row>
    <row r="26" spans="1:5">
      <c r="A26" s="149"/>
      <c r="B26" s="149"/>
      <c r="C26" s="149"/>
      <c r="D26" s="149"/>
      <c r="E26" s="148"/>
    </row>
  </sheetData>
  <mergeCells count="7">
    <mergeCell ref="A25:E25"/>
    <mergeCell ref="A24:E24"/>
    <mergeCell ref="A1:E1"/>
    <mergeCell ref="A2:E2"/>
    <mergeCell ref="A3:A4"/>
    <mergeCell ref="D3:E3"/>
    <mergeCell ref="B4:D4"/>
  </mergeCells>
  <hyperlinks>
    <hyperlink ref="F1" location="'SPIS TABLIC'!B28" display="Powrót do spisu tablic"/>
    <hyperlink ref="F2" location="'SPIS TABLIC'!B2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44.7109375" style="72" customWidth="1"/>
    <col min="2" max="4" width="15.7109375" style="72" customWidth="1"/>
    <col min="5" max="5" width="15.7109375" style="75" customWidth="1"/>
    <col min="6" max="6" width="19.85546875" style="75" customWidth="1"/>
    <col min="7" max="16384" width="9.140625" style="72"/>
  </cols>
  <sheetData>
    <row r="1" spans="1:6" ht="19.899999999999999" customHeight="1">
      <c r="A1" s="413" t="s">
        <v>1215</v>
      </c>
      <c r="B1" s="413"/>
      <c r="C1" s="413"/>
      <c r="D1" s="413"/>
      <c r="E1" s="413"/>
      <c r="F1" s="71" t="s">
        <v>600</v>
      </c>
    </row>
    <row r="2" spans="1:6" ht="19.899999999999999" customHeight="1">
      <c r="A2" s="411" t="s">
        <v>574</v>
      </c>
      <c r="B2" s="411"/>
      <c r="C2" s="411"/>
      <c r="D2" s="411"/>
      <c r="E2" s="411"/>
      <c r="F2" s="73" t="s">
        <v>601</v>
      </c>
    </row>
    <row r="3" spans="1:6" s="15" customFormat="1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  <c r="F3" s="75"/>
    </row>
    <row r="4" spans="1:6" s="15" customFormat="1" ht="30" customHeight="1">
      <c r="A4" s="433"/>
      <c r="B4" s="409" t="s">
        <v>848</v>
      </c>
      <c r="C4" s="409"/>
      <c r="D4" s="409"/>
      <c r="E4" s="76" t="s">
        <v>730</v>
      </c>
      <c r="F4" s="75"/>
    </row>
    <row r="5" spans="1:6" ht="18" customHeight="1">
      <c r="A5" s="200" t="s">
        <v>241</v>
      </c>
      <c r="B5" s="40">
        <v>364270.8</v>
      </c>
      <c r="C5" s="40">
        <v>512700.1</v>
      </c>
      <c r="D5" s="40">
        <v>634875.80000000005</v>
      </c>
      <c r="E5" s="270">
        <f>D5/C5*100</f>
        <v>123.82985686954227</v>
      </c>
      <c r="F5" s="262"/>
    </row>
    <row r="6" spans="1:6" ht="15" customHeight="1">
      <c r="A6" s="42" t="s">
        <v>1032</v>
      </c>
      <c r="B6" s="201"/>
      <c r="C6" s="201"/>
      <c r="D6" s="201"/>
      <c r="E6" s="270"/>
      <c r="F6" s="262"/>
    </row>
    <row r="7" spans="1:6" ht="15" customHeight="1">
      <c r="A7" s="110" t="s">
        <v>242</v>
      </c>
      <c r="B7" s="46">
        <v>156177</v>
      </c>
      <c r="C7" s="46">
        <v>216693.8</v>
      </c>
      <c r="D7" s="46">
        <v>270099.90000000002</v>
      </c>
      <c r="E7" s="93">
        <f>D7/C7*100</f>
        <v>124.64588280790684</v>
      </c>
      <c r="F7" s="78"/>
    </row>
    <row r="8" spans="1:6" ht="15" customHeight="1">
      <c r="A8" s="48" t="s">
        <v>430</v>
      </c>
      <c r="B8" s="35"/>
      <c r="C8" s="35"/>
      <c r="D8" s="35"/>
      <c r="E8" s="93"/>
      <c r="F8" s="78"/>
    </row>
    <row r="9" spans="1:6" ht="15" customHeight="1">
      <c r="A9" s="110" t="s">
        <v>1233</v>
      </c>
      <c r="B9" s="35"/>
      <c r="C9" s="7"/>
      <c r="D9" s="7"/>
      <c r="E9" s="44"/>
      <c r="F9" s="78"/>
    </row>
    <row r="10" spans="1:6" ht="15" customHeight="1">
      <c r="A10" s="110" t="s">
        <v>1312</v>
      </c>
      <c r="B10" s="46">
        <v>5008.8</v>
      </c>
      <c r="C10" s="31" t="s">
        <v>714</v>
      </c>
      <c r="D10" s="45">
        <v>88.1</v>
      </c>
      <c r="E10" s="44" t="s">
        <v>74</v>
      </c>
      <c r="F10" s="78"/>
    </row>
    <row r="11" spans="1:6" ht="15" customHeight="1">
      <c r="A11" s="188" t="s">
        <v>1235</v>
      </c>
      <c r="B11" s="35"/>
      <c r="C11" s="35"/>
      <c r="D11" s="35"/>
      <c r="E11" s="93"/>
      <c r="F11" s="78"/>
    </row>
    <row r="12" spans="1:6" ht="15" customHeight="1">
      <c r="A12" s="188" t="s">
        <v>1234</v>
      </c>
      <c r="B12" s="35"/>
      <c r="C12" s="35"/>
      <c r="D12" s="35"/>
      <c r="E12" s="93"/>
      <c r="F12" s="78"/>
    </row>
    <row r="13" spans="1:6" ht="15" customHeight="1">
      <c r="A13" s="110" t="s">
        <v>243</v>
      </c>
      <c r="B13" s="46">
        <v>74805.8</v>
      </c>
      <c r="C13" s="46">
        <v>140946.6</v>
      </c>
      <c r="D13" s="46">
        <v>207419.7</v>
      </c>
      <c r="E13" s="93">
        <f>D13/C13*100</f>
        <v>147.1619038699763</v>
      </c>
      <c r="F13" s="78"/>
    </row>
    <row r="14" spans="1:6" ht="15" customHeight="1">
      <c r="A14" s="48" t="s">
        <v>431</v>
      </c>
      <c r="B14" s="35"/>
      <c r="C14" s="35"/>
      <c r="D14" s="35"/>
      <c r="E14" s="93"/>
      <c r="F14" s="78"/>
    </row>
    <row r="15" spans="1:6" ht="15" customHeight="1">
      <c r="A15" s="110" t="s">
        <v>244</v>
      </c>
      <c r="B15" s="46">
        <v>57348.3</v>
      </c>
      <c r="C15" s="46">
        <v>128205.2</v>
      </c>
      <c r="D15" s="46">
        <v>134926.6</v>
      </c>
      <c r="E15" s="93">
        <f t="shared" ref="E15:E21" si="0">D15/C15*100</f>
        <v>105.24268906409414</v>
      </c>
      <c r="F15" s="78"/>
    </row>
    <row r="16" spans="1:6" ht="15" customHeight="1">
      <c r="A16" s="48" t="s">
        <v>432</v>
      </c>
      <c r="B16" s="35"/>
      <c r="C16" s="35"/>
      <c r="D16" s="35"/>
      <c r="E16" s="93"/>
      <c r="F16" s="78"/>
    </row>
    <row r="17" spans="1:6" ht="15" customHeight="1">
      <c r="A17" s="110" t="s">
        <v>245</v>
      </c>
      <c r="B17" s="31" t="s">
        <v>714</v>
      </c>
      <c r="C17" s="46">
        <v>143</v>
      </c>
      <c r="D17" s="46">
        <v>67.5</v>
      </c>
      <c r="E17" s="93">
        <f t="shared" si="0"/>
        <v>47.2027972027972</v>
      </c>
      <c r="F17" s="78"/>
    </row>
    <row r="18" spans="1:6" ht="15" customHeight="1">
      <c r="A18" s="48" t="s">
        <v>433</v>
      </c>
      <c r="B18" s="205"/>
      <c r="C18" s="46"/>
      <c r="D18" s="46"/>
      <c r="E18" s="93"/>
      <c r="F18" s="78"/>
    </row>
    <row r="19" spans="1:6" ht="15" customHeight="1">
      <c r="A19" s="110" t="s">
        <v>1228</v>
      </c>
      <c r="B19" s="46"/>
      <c r="C19" s="46"/>
      <c r="D19" s="46"/>
      <c r="E19" s="93"/>
      <c r="F19" s="78"/>
    </row>
    <row r="20" spans="1:6" ht="15" customHeight="1">
      <c r="A20" s="110" t="s">
        <v>1230</v>
      </c>
      <c r="B20" s="46"/>
      <c r="C20" s="46"/>
      <c r="D20" s="46"/>
      <c r="E20" s="93"/>
      <c r="F20" s="78"/>
    </row>
    <row r="21" spans="1:6" ht="15" customHeight="1">
      <c r="A21" s="110" t="s">
        <v>1229</v>
      </c>
      <c r="B21" s="46">
        <v>6089.4</v>
      </c>
      <c r="C21" s="46">
        <v>4993.2</v>
      </c>
      <c r="D21" s="46">
        <v>5237.3999999999996</v>
      </c>
      <c r="E21" s="93">
        <f t="shared" si="0"/>
        <v>104.89065128574862</v>
      </c>
      <c r="F21" s="78"/>
    </row>
    <row r="22" spans="1:6" ht="15" customHeight="1">
      <c r="A22" s="188" t="s">
        <v>1231</v>
      </c>
      <c r="B22" s="35"/>
      <c r="C22" s="35"/>
      <c r="D22" s="35"/>
      <c r="E22" s="93"/>
      <c r="F22" s="78"/>
    </row>
    <row r="23" spans="1:6" ht="15" customHeight="1">
      <c r="A23" s="188" t="s">
        <v>1232</v>
      </c>
      <c r="B23" s="35"/>
      <c r="C23" s="35"/>
      <c r="D23" s="35"/>
      <c r="E23" s="93"/>
      <c r="F23" s="78"/>
    </row>
    <row r="24" spans="1:6" ht="15" customHeight="1">
      <c r="A24" s="110" t="s">
        <v>246</v>
      </c>
      <c r="B24" s="46">
        <v>17457.5</v>
      </c>
      <c r="C24" s="31" t="s">
        <v>714</v>
      </c>
      <c r="D24" s="45">
        <v>8190.1</v>
      </c>
      <c r="E24" s="44" t="s">
        <v>74</v>
      </c>
      <c r="F24" s="78"/>
    </row>
    <row r="25" spans="1:6" ht="15" customHeight="1">
      <c r="A25" s="48" t="s">
        <v>434</v>
      </c>
      <c r="B25" s="35"/>
      <c r="C25" s="7"/>
      <c r="D25" s="7"/>
      <c r="E25" s="44"/>
      <c r="F25" s="78"/>
    </row>
    <row r="26" spans="1:6" ht="15" customHeight="1">
      <c r="A26" s="110" t="s">
        <v>247</v>
      </c>
      <c r="B26" s="260" t="s">
        <v>39</v>
      </c>
      <c r="C26" s="46">
        <v>12741.4</v>
      </c>
      <c r="D26" s="46">
        <v>64303</v>
      </c>
      <c r="E26" s="93">
        <f>D26/C26*100</f>
        <v>504.67766493477956</v>
      </c>
      <c r="F26" s="78"/>
    </row>
    <row r="27" spans="1:6" ht="15" customHeight="1">
      <c r="A27" s="48" t="s">
        <v>435</v>
      </c>
      <c r="B27" s="7"/>
      <c r="C27" s="35"/>
      <c r="D27" s="35"/>
      <c r="E27" s="44"/>
      <c r="F27" s="78"/>
    </row>
    <row r="28" spans="1:6" ht="15" customHeight="1">
      <c r="A28" s="110" t="s">
        <v>248</v>
      </c>
      <c r="B28" s="46">
        <v>133288</v>
      </c>
      <c r="C28" s="46">
        <v>155059.70000000001</v>
      </c>
      <c r="D28" s="46">
        <v>157356.20000000001</v>
      </c>
      <c r="E28" s="93">
        <f t="shared" ref="E28:E58" si="1">D28/C28*100</f>
        <v>101.48104246299974</v>
      </c>
      <c r="F28" s="78"/>
    </row>
    <row r="29" spans="1:6" ht="15" customHeight="1">
      <c r="A29" s="48" t="s">
        <v>436</v>
      </c>
      <c r="B29" s="35"/>
      <c r="C29" s="35"/>
      <c r="D29" s="35"/>
      <c r="E29" s="93"/>
      <c r="F29" s="78"/>
    </row>
    <row r="30" spans="1:6" ht="18" customHeight="1">
      <c r="A30" s="200" t="s">
        <v>249</v>
      </c>
      <c r="B30" s="39">
        <v>4306.1000000000004</v>
      </c>
      <c r="C30" s="40">
        <v>6107.4</v>
      </c>
      <c r="D30" s="40">
        <v>7561.8</v>
      </c>
      <c r="E30" s="270">
        <f t="shared" si="1"/>
        <v>123.81373415856176</v>
      </c>
    </row>
    <row r="31" spans="1:6" ht="15" customHeight="1">
      <c r="A31" s="42" t="s">
        <v>1033</v>
      </c>
      <c r="B31" s="39"/>
      <c r="C31" s="40"/>
      <c r="D31" s="40"/>
      <c r="E31" s="270"/>
    </row>
    <row r="32" spans="1:6" ht="18" customHeight="1">
      <c r="A32" s="200" t="s">
        <v>250</v>
      </c>
      <c r="B32" s="40">
        <v>384268.3</v>
      </c>
      <c r="C32" s="40">
        <v>508139.5</v>
      </c>
      <c r="D32" s="40">
        <v>611017.1</v>
      </c>
      <c r="E32" s="270">
        <f t="shared" si="1"/>
        <v>120.24593640132287</v>
      </c>
    </row>
    <row r="33" spans="1:6" ht="15" customHeight="1">
      <c r="A33" s="191" t="s">
        <v>1034</v>
      </c>
      <c r="B33" s="201"/>
      <c r="C33" s="201"/>
      <c r="D33" s="201"/>
      <c r="E33" s="270"/>
    </row>
    <row r="34" spans="1:6" ht="15" customHeight="1">
      <c r="A34" s="110" t="s">
        <v>251</v>
      </c>
      <c r="B34" s="46">
        <v>336359.1</v>
      </c>
      <c r="C34" s="46">
        <v>480489.5</v>
      </c>
      <c r="D34" s="46">
        <v>518238.6</v>
      </c>
      <c r="E34" s="93">
        <f t="shared" si="1"/>
        <v>107.85638395844236</v>
      </c>
      <c r="F34" s="78"/>
    </row>
    <row r="35" spans="1:6" ht="15" customHeight="1">
      <c r="A35" s="188" t="s">
        <v>437</v>
      </c>
      <c r="B35" s="35"/>
      <c r="C35" s="35"/>
      <c r="D35" s="35"/>
      <c r="E35" s="93"/>
      <c r="F35" s="78"/>
    </row>
    <row r="36" spans="1:6" ht="15" customHeight="1">
      <c r="A36" s="110" t="s">
        <v>38</v>
      </c>
      <c r="B36" s="35"/>
      <c r="C36" s="35"/>
      <c r="D36" s="35"/>
      <c r="E36" s="93"/>
    </row>
    <row r="37" spans="1:6" ht="15" customHeight="1">
      <c r="A37" s="202" t="s">
        <v>962</v>
      </c>
      <c r="B37" s="35"/>
      <c r="C37" s="35"/>
      <c r="D37" s="35"/>
      <c r="E37" s="93"/>
    </row>
    <row r="38" spans="1:6" ht="15" customHeight="1">
      <c r="A38" s="110" t="s">
        <v>252</v>
      </c>
      <c r="B38" s="46">
        <v>34431.4</v>
      </c>
      <c r="C38" s="46">
        <v>51543.199999999997</v>
      </c>
      <c r="D38" s="46">
        <v>62699</v>
      </c>
      <c r="E38" s="93">
        <f t="shared" si="1"/>
        <v>121.64359217122724</v>
      </c>
      <c r="F38" s="78"/>
    </row>
    <row r="39" spans="1:6" ht="15" customHeight="1">
      <c r="A39" s="202" t="s">
        <v>963</v>
      </c>
      <c r="B39" s="46"/>
      <c r="C39" s="46"/>
      <c r="D39" s="46"/>
      <c r="E39" s="93"/>
      <c r="F39" s="78"/>
    </row>
    <row r="40" spans="1:6" ht="15" customHeight="1">
      <c r="A40" s="110" t="s">
        <v>253</v>
      </c>
      <c r="B40" s="46">
        <v>35805.699999999997</v>
      </c>
      <c r="C40" s="46">
        <v>97844.5</v>
      </c>
      <c r="D40" s="46">
        <v>101750.9</v>
      </c>
      <c r="E40" s="93">
        <f t="shared" si="1"/>
        <v>103.99245741968122</v>
      </c>
      <c r="F40" s="78"/>
    </row>
    <row r="41" spans="1:6" ht="15" customHeight="1">
      <c r="A41" s="188" t="s">
        <v>438</v>
      </c>
      <c r="B41" s="46"/>
      <c r="C41" s="46"/>
      <c r="D41" s="46"/>
      <c r="E41" s="93"/>
      <c r="F41" s="78"/>
    </row>
    <row r="42" spans="1:6" ht="15" customHeight="1">
      <c r="A42" s="110" t="s">
        <v>254</v>
      </c>
      <c r="B42" s="46">
        <v>262682.40000000002</v>
      </c>
      <c r="C42" s="46">
        <v>328760.09999999998</v>
      </c>
      <c r="D42" s="46">
        <v>351560.8</v>
      </c>
      <c r="E42" s="93">
        <f t="shared" si="1"/>
        <v>106.93536107331761</v>
      </c>
      <c r="F42" s="78"/>
    </row>
    <row r="43" spans="1:6" ht="15" customHeight="1">
      <c r="A43" s="202" t="s">
        <v>964</v>
      </c>
      <c r="B43" s="46"/>
      <c r="C43" s="46"/>
      <c r="D43" s="46"/>
      <c r="E43" s="93"/>
      <c r="F43" s="78"/>
    </row>
    <row r="44" spans="1:6" ht="15" customHeight="1">
      <c r="A44" s="110" t="s">
        <v>112</v>
      </c>
      <c r="B44" s="46"/>
      <c r="C44" s="46"/>
      <c r="D44" s="46"/>
      <c r="E44" s="93"/>
    </row>
    <row r="45" spans="1:6" ht="15" customHeight="1">
      <c r="A45" s="202" t="s">
        <v>965</v>
      </c>
      <c r="B45" s="46"/>
      <c r="C45" s="46"/>
      <c r="D45" s="46"/>
      <c r="E45" s="93"/>
    </row>
    <row r="46" spans="1:6" ht="15" customHeight="1">
      <c r="A46" s="110" t="s">
        <v>255</v>
      </c>
      <c r="B46" s="46">
        <v>149509.5</v>
      </c>
      <c r="C46" s="46">
        <v>185957.4</v>
      </c>
      <c r="D46" s="46">
        <v>201893</v>
      </c>
      <c r="E46" s="93">
        <f t="shared" si="1"/>
        <v>108.5694895712674</v>
      </c>
    </row>
    <row r="47" spans="1:6" ht="15" customHeight="1">
      <c r="A47" s="202" t="s">
        <v>966</v>
      </c>
      <c r="B47" s="35"/>
      <c r="C47" s="35"/>
      <c r="D47" s="35"/>
      <c r="E47" s="93"/>
    </row>
    <row r="48" spans="1:6" ht="15" customHeight="1">
      <c r="A48" s="110" t="s">
        <v>256</v>
      </c>
      <c r="B48" s="35"/>
      <c r="C48" s="35"/>
      <c r="D48" s="35"/>
      <c r="E48" s="93"/>
    </row>
    <row r="49" spans="1:6" ht="15" customHeight="1">
      <c r="A49" s="110" t="s">
        <v>691</v>
      </c>
      <c r="B49" s="46">
        <v>23897.9</v>
      </c>
      <c r="C49" s="46">
        <v>32737.599999999999</v>
      </c>
      <c r="D49" s="46">
        <v>35407</v>
      </c>
      <c r="E49" s="93">
        <f t="shared" si="1"/>
        <v>108.15392698304092</v>
      </c>
    </row>
    <row r="50" spans="1:6" ht="15" customHeight="1">
      <c r="A50" s="203" t="s">
        <v>967</v>
      </c>
      <c r="B50" s="46"/>
      <c r="C50" s="46"/>
      <c r="D50" s="46"/>
      <c r="E50" s="93"/>
    </row>
    <row r="51" spans="1:6" ht="15" customHeight="1">
      <c r="A51" s="188" t="s">
        <v>692</v>
      </c>
      <c r="B51" s="46"/>
      <c r="C51" s="46"/>
      <c r="D51" s="46"/>
      <c r="E51" s="93"/>
    </row>
    <row r="52" spans="1:6" ht="15" customHeight="1">
      <c r="A52" s="110" t="s">
        <v>257</v>
      </c>
      <c r="B52" s="46">
        <v>47909.2</v>
      </c>
      <c r="C52" s="46">
        <v>27650</v>
      </c>
      <c r="D52" s="46">
        <v>92778.5</v>
      </c>
      <c r="E52" s="93">
        <f t="shared" si="1"/>
        <v>335.5461121157324</v>
      </c>
      <c r="F52" s="78"/>
    </row>
    <row r="53" spans="1:6" ht="15" customHeight="1">
      <c r="A53" s="188" t="s">
        <v>439</v>
      </c>
      <c r="B53" s="46"/>
      <c r="C53" s="46"/>
      <c r="D53" s="46"/>
      <c r="E53" s="93"/>
      <c r="F53" s="78"/>
    </row>
    <row r="54" spans="1:6" ht="15" customHeight="1">
      <c r="A54" s="110" t="s">
        <v>258</v>
      </c>
      <c r="B54" s="46">
        <v>45912.2</v>
      </c>
      <c r="C54" s="46">
        <v>23127</v>
      </c>
      <c r="D54" s="46">
        <v>81341.5</v>
      </c>
      <c r="E54" s="93">
        <f t="shared" si="1"/>
        <v>351.71660829333678</v>
      </c>
      <c r="F54" s="78"/>
    </row>
    <row r="55" spans="1:6" ht="15" customHeight="1">
      <c r="A55" s="202" t="s">
        <v>968</v>
      </c>
      <c r="B55" s="35"/>
      <c r="C55" s="35"/>
      <c r="D55" s="35"/>
      <c r="E55" s="93"/>
      <c r="F55" s="78"/>
    </row>
    <row r="56" spans="1:6" ht="18" customHeight="1">
      <c r="A56" s="200" t="s">
        <v>259</v>
      </c>
      <c r="B56" s="39">
        <v>4542.5</v>
      </c>
      <c r="C56" s="40">
        <v>6053.1</v>
      </c>
      <c r="D56" s="40">
        <v>7277.7</v>
      </c>
      <c r="E56" s="270">
        <f t="shared" si="1"/>
        <v>120.23095603905436</v>
      </c>
    </row>
    <row r="57" spans="1:6" ht="15" customHeight="1">
      <c r="A57" s="191" t="s">
        <v>1035</v>
      </c>
      <c r="B57" s="39"/>
      <c r="C57" s="40"/>
      <c r="D57" s="40"/>
      <c r="E57" s="270"/>
    </row>
    <row r="58" spans="1:6" s="264" customFormat="1" ht="18" customHeight="1">
      <c r="A58" s="200" t="s">
        <v>260</v>
      </c>
      <c r="B58" s="40">
        <v>-19997.5</v>
      </c>
      <c r="C58" s="40">
        <f>C5-C32</f>
        <v>4560.5999999999767</v>
      </c>
      <c r="D58" s="40">
        <f>D5-D32</f>
        <v>23858.70000000007</v>
      </c>
      <c r="E58" s="270">
        <f t="shared" si="1"/>
        <v>523.14826996448255</v>
      </c>
      <c r="F58" s="263"/>
    </row>
    <row r="59" spans="1:6" s="264" customFormat="1" ht="15" customHeight="1">
      <c r="A59" s="191" t="s">
        <v>1036</v>
      </c>
      <c r="B59" s="40"/>
      <c r="C59" s="40"/>
      <c r="D59" s="40"/>
      <c r="E59" s="41"/>
      <c r="F59" s="263"/>
    </row>
    <row r="60" spans="1:6" ht="18" customHeight="1">
      <c r="A60" s="200" t="s">
        <v>261</v>
      </c>
      <c r="B60" s="40">
        <v>364270.8</v>
      </c>
      <c r="C60" s="40">
        <v>512700.1</v>
      </c>
      <c r="D60" s="40">
        <v>634875.80000000005</v>
      </c>
      <c r="E60" s="270">
        <f>D60/C60*100</f>
        <v>123.82985686954227</v>
      </c>
    </row>
    <row r="61" spans="1:6" ht="15" customHeight="1">
      <c r="A61" s="191" t="s">
        <v>1037</v>
      </c>
      <c r="B61" s="40"/>
      <c r="C61" s="40"/>
      <c r="D61" s="40"/>
      <c r="E61" s="270"/>
    </row>
    <row r="62" spans="1:6" ht="15" customHeight="1">
      <c r="A62" s="110" t="s">
        <v>262</v>
      </c>
      <c r="B62" s="46">
        <v>10.6</v>
      </c>
      <c r="C62" s="46">
        <v>11</v>
      </c>
      <c r="D62" s="46">
        <v>12.8</v>
      </c>
      <c r="E62" s="93">
        <f t="shared" ref="E62:E68" si="2">D62/C62*100</f>
        <v>116.36363636363637</v>
      </c>
    </row>
    <row r="63" spans="1:6" ht="15" customHeight="1">
      <c r="A63" s="188" t="s">
        <v>440</v>
      </c>
      <c r="B63" s="46"/>
      <c r="C63" s="46"/>
      <c r="D63" s="46"/>
      <c r="E63" s="93"/>
    </row>
    <row r="64" spans="1:6" ht="15" customHeight="1">
      <c r="A64" s="110" t="s">
        <v>324</v>
      </c>
      <c r="B64" s="46">
        <v>14.9</v>
      </c>
      <c r="C64" s="46">
        <v>39</v>
      </c>
      <c r="D64" s="46">
        <v>46.8</v>
      </c>
      <c r="E64" s="93">
        <f>D64/C64*100</f>
        <v>120</v>
      </c>
    </row>
    <row r="65" spans="1:6" ht="15" customHeight="1">
      <c r="A65" s="62" t="s">
        <v>467</v>
      </c>
      <c r="B65" s="46"/>
      <c r="C65" s="46"/>
      <c r="D65" s="46"/>
      <c r="E65" s="93"/>
    </row>
    <row r="66" spans="1:6" ht="15" customHeight="1">
      <c r="A66" s="110" t="s">
        <v>323</v>
      </c>
      <c r="B66" s="46">
        <v>250.6</v>
      </c>
      <c r="C66" s="46">
        <v>3250.9</v>
      </c>
      <c r="D66" s="46">
        <v>1436.5</v>
      </c>
      <c r="E66" s="93">
        <f t="shared" ref="E66" si="3">D66/C66*100</f>
        <v>44.187763388600075</v>
      </c>
    </row>
    <row r="67" spans="1:6" ht="15" customHeight="1">
      <c r="A67" s="62" t="s">
        <v>468</v>
      </c>
      <c r="B67" s="46"/>
      <c r="C67" s="46"/>
      <c r="D67" s="46"/>
      <c r="E67" s="44"/>
    </row>
    <row r="68" spans="1:6" ht="15" customHeight="1">
      <c r="A68" s="110" t="s">
        <v>263</v>
      </c>
      <c r="B68" s="46">
        <v>13901.2</v>
      </c>
      <c r="C68" s="46">
        <v>5614</v>
      </c>
      <c r="D68" s="46">
        <v>52523.5</v>
      </c>
      <c r="E68" s="93">
        <f t="shared" si="2"/>
        <v>935.58069112931946</v>
      </c>
    </row>
    <row r="69" spans="1:6" ht="15" customHeight="1">
      <c r="A69" s="188" t="s">
        <v>441</v>
      </c>
      <c r="B69" s="46"/>
      <c r="C69" s="35"/>
      <c r="D69" s="35"/>
      <c r="E69" s="93"/>
    </row>
    <row r="70" spans="1:6" ht="15" customHeight="1">
      <c r="A70" s="110" t="s">
        <v>264</v>
      </c>
      <c r="B70" s="46">
        <v>1.7</v>
      </c>
      <c r="C70" s="271">
        <v>0.6</v>
      </c>
      <c r="D70" s="271">
        <v>0</v>
      </c>
      <c r="E70" s="44" t="s">
        <v>74</v>
      </c>
    </row>
    <row r="71" spans="1:6" ht="15" customHeight="1">
      <c r="A71" s="188" t="s">
        <v>442</v>
      </c>
      <c r="B71" s="46"/>
      <c r="C71" s="271"/>
      <c r="D71" s="271"/>
      <c r="E71" s="44"/>
    </row>
    <row r="72" spans="1:6" ht="15" customHeight="1">
      <c r="A72" s="110" t="s">
        <v>265</v>
      </c>
      <c r="B72" s="46">
        <v>10835.7</v>
      </c>
      <c r="C72" s="46">
        <v>11649.2</v>
      </c>
      <c r="D72" s="46">
        <v>13940</v>
      </c>
      <c r="E72" s="93">
        <f>D72/C72*100</f>
        <v>119.66486969062254</v>
      </c>
    </row>
    <row r="73" spans="1:6" ht="15" customHeight="1">
      <c r="A73" s="188" t="s">
        <v>443</v>
      </c>
      <c r="B73" s="46"/>
      <c r="C73" s="46"/>
      <c r="D73" s="46"/>
      <c r="E73" s="93"/>
    </row>
    <row r="74" spans="1:6" ht="15" customHeight="1">
      <c r="A74" s="110" t="s">
        <v>266</v>
      </c>
      <c r="B74" s="46">
        <v>705.9</v>
      </c>
      <c r="C74" s="46">
        <v>1534</v>
      </c>
      <c r="D74" s="46">
        <v>1567.9</v>
      </c>
      <c r="E74" s="93">
        <f t="shared" ref="E74:E104" si="4">D74/C74*100</f>
        <v>102.20990873533246</v>
      </c>
    </row>
    <row r="75" spans="1:6" ht="15" customHeight="1">
      <c r="A75" s="188" t="s">
        <v>444</v>
      </c>
      <c r="B75" s="46"/>
      <c r="C75" s="46"/>
      <c r="D75" s="46"/>
      <c r="E75" s="93"/>
    </row>
    <row r="76" spans="1:6" ht="15" customHeight="1">
      <c r="A76" s="110" t="s">
        <v>267</v>
      </c>
      <c r="B76" s="46">
        <v>2900.2</v>
      </c>
      <c r="C76" s="46">
        <v>2183.3000000000002</v>
      </c>
      <c r="D76" s="46">
        <v>2069</v>
      </c>
      <c r="E76" s="93">
        <f t="shared" si="4"/>
        <v>94.764805569550674</v>
      </c>
    </row>
    <row r="77" spans="1:6" ht="15" customHeight="1">
      <c r="A77" s="188" t="s">
        <v>445</v>
      </c>
      <c r="B77" s="46"/>
      <c r="C77" s="46"/>
      <c r="D77" s="46"/>
      <c r="E77" s="93"/>
    </row>
    <row r="78" spans="1:6" s="266" customFormat="1" ht="15" customHeight="1">
      <c r="A78" s="110" t="s">
        <v>115</v>
      </c>
      <c r="B78" s="380"/>
      <c r="C78" s="380"/>
      <c r="D78" s="380"/>
      <c r="E78" s="93"/>
      <c r="F78" s="265"/>
    </row>
    <row r="79" spans="1:6" s="266" customFormat="1" ht="15" customHeight="1">
      <c r="A79" s="110" t="s">
        <v>268</v>
      </c>
      <c r="B79" s="46">
        <v>367</v>
      </c>
      <c r="C79" s="46">
        <v>16.399999999999999</v>
      </c>
      <c r="D79" s="46">
        <v>663.1</v>
      </c>
      <c r="E79" s="93" t="s">
        <v>1144</v>
      </c>
      <c r="F79" s="265"/>
    </row>
    <row r="80" spans="1:6" s="266" customFormat="1" ht="15" customHeight="1">
      <c r="A80" s="202" t="s">
        <v>969</v>
      </c>
      <c r="B80" s="46"/>
      <c r="C80" s="46"/>
      <c r="D80" s="46"/>
      <c r="E80" s="93"/>
      <c r="F80" s="265"/>
    </row>
    <row r="81" spans="1:6" s="266" customFormat="1" ht="15" customHeight="1">
      <c r="A81" s="188" t="s">
        <v>446</v>
      </c>
      <c r="B81" s="46"/>
      <c r="C81" s="46"/>
      <c r="D81" s="46"/>
      <c r="E81" s="93"/>
      <c r="F81" s="265"/>
    </row>
    <row r="82" spans="1:6" ht="15" customHeight="1">
      <c r="A82" s="110" t="s">
        <v>116</v>
      </c>
      <c r="B82" s="46"/>
      <c r="C82" s="46"/>
      <c r="D82" s="46"/>
      <c r="E82" s="93"/>
    </row>
    <row r="83" spans="1:6" ht="15" customHeight="1">
      <c r="A83" s="110" t="s">
        <v>269</v>
      </c>
      <c r="B83" s="46">
        <v>12323.8</v>
      </c>
      <c r="C83" s="46">
        <v>14738.2</v>
      </c>
      <c r="D83" s="46">
        <v>16409.7</v>
      </c>
      <c r="E83" s="93">
        <f t="shared" si="4"/>
        <v>111.34127641095928</v>
      </c>
    </row>
    <row r="84" spans="1:6" ht="15" customHeight="1">
      <c r="A84" s="188" t="s">
        <v>456</v>
      </c>
      <c r="B84" s="46"/>
      <c r="C84" s="46"/>
      <c r="D84" s="46"/>
      <c r="E84" s="93"/>
    </row>
    <row r="85" spans="1:6" ht="15" customHeight="1">
      <c r="A85" s="110" t="s">
        <v>117</v>
      </c>
      <c r="B85" s="380"/>
      <c r="C85" s="380"/>
      <c r="D85" s="380"/>
      <c r="E85" s="93"/>
    </row>
    <row r="86" spans="1:6" ht="15" customHeight="1">
      <c r="A86" s="110" t="s">
        <v>114</v>
      </c>
      <c r="B86" s="46"/>
      <c r="C86" s="46"/>
      <c r="D86" s="46"/>
      <c r="E86" s="115"/>
    </row>
    <row r="87" spans="1:6" ht="15" customHeight="1">
      <c r="A87" s="110" t="s">
        <v>270</v>
      </c>
      <c r="B87" s="46">
        <v>114279.5</v>
      </c>
      <c r="C87" s="46">
        <v>173506.5</v>
      </c>
      <c r="D87" s="46">
        <v>194409.2</v>
      </c>
      <c r="E87" s="93">
        <f t="shared" si="4"/>
        <v>112.04721436949048</v>
      </c>
    </row>
    <row r="88" spans="1:6" ht="15" customHeight="1">
      <c r="A88" s="188" t="s">
        <v>525</v>
      </c>
      <c r="B88" s="46"/>
      <c r="C88" s="46"/>
      <c r="D88" s="46"/>
      <c r="E88" s="229"/>
    </row>
    <row r="89" spans="1:6" ht="15" customHeight="1">
      <c r="A89" s="188" t="s">
        <v>694</v>
      </c>
      <c r="B89" s="46"/>
      <c r="C89" s="46"/>
      <c r="D89" s="46"/>
      <c r="E89" s="93"/>
    </row>
    <row r="90" spans="1:6" ht="15" customHeight="1">
      <c r="A90" s="188" t="s">
        <v>693</v>
      </c>
      <c r="B90" s="46"/>
      <c r="C90" s="46"/>
      <c r="D90" s="46"/>
      <c r="E90" s="93"/>
    </row>
    <row r="91" spans="1:6" ht="15" customHeight="1">
      <c r="A91" s="188" t="s">
        <v>695</v>
      </c>
      <c r="B91" s="46"/>
      <c r="C91" s="46"/>
      <c r="D91" s="46"/>
      <c r="E91" s="93"/>
    </row>
    <row r="92" spans="1:6" ht="15" customHeight="1">
      <c r="A92" s="110" t="s">
        <v>271</v>
      </c>
      <c r="B92" s="46">
        <v>133287.9</v>
      </c>
      <c r="C92" s="46">
        <v>155060.5</v>
      </c>
      <c r="D92" s="46">
        <v>157366.29999999999</v>
      </c>
      <c r="E92" s="93">
        <f t="shared" si="4"/>
        <v>101.48703248087037</v>
      </c>
    </row>
    <row r="93" spans="1:6" ht="15" customHeight="1">
      <c r="A93" s="188" t="s">
        <v>447</v>
      </c>
      <c r="B93" s="46"/>
      <c r="C93" s="46"/>
      <c r="D93" s="46"/>
      <c r="E93" s="93"/>
    </row>
    <row r="94" spans="1:6" ht="15" customHeight="1">
      <c r="A94" s="110" t="s">
        <v>272</v>
      </c>
      <c r="B94" s="46">
        <v>16796.3</v>
      </c>
      <c r="C94" s="46">
        <v>13049.1</v>
      </c>
      <c r="D94" s="46">
        <v>12933.8</v>
      </c>
      <c r="E94" s="93">
        <f t="shared" si="4"/>
        <v>99.116414158830864</v>
      </c>
    </row>
    <row r="95" spans="1:6" ht="15" customHeight="1">
      <c r="A95" s="188" t="s">
        <v>448</v>
      </c>
      <c r="B95" s="46"/>
      <c r="C95" s="46"/>
      <c r="D95" s="46"/>
      <c r="E95" s="93"/>
    </row>
    <row r="96" spans="1:6" ht="15" customHeight="1">
      <c r="A96" s="110" t="s">
        <v>273</v>
      </c>
      <c r="B96" s="46">
        <v>2602.4</v>
      </c>
      <c r="C96" s="46">
        <v>1632.6</v>
      </c>
      <c r="D96" s="46">
        <v>1253.4000000000001</v>
      </c>
      <c r="E96" s="93">
        <f t="shared" si="4"/>
        <v>76.773245130466748</v>
      </c>
    </row>
    <row r="97" spans="1:6" ht="15" customHeight="1">
      <c r="A97" s="188" t="s">
        <v>449</v>
      </c>
      <c r="B97" s="35"/>
      <c r="C97" s="35"/>
      <c r="D97" s="35"/>
      <c r="E97" s="93"/>
    </row>
    <row r="98" spans="1:6" ht="15" customHeight="1">
      <c r="A98" s="110" t="s">
        <v>274</v>
      </c>
      <c r="B98" s="46">
        <v>42149.9</v>
      </c>
      <c r="C98" s="46">
        <v>19336.2</v>
      </c>
      <c r="D98" s="46">
        <v>19504</v>
      </c>
      <c r="E98" s="93">
        <f t="shared" si="4"/>
        <v>100.86780236033968</v>
      </c>
    </row>
    <row r="99" spans="1:6" ht="15" customHeight="1">
      <c r="A99" s="188" t="s">
        <v>450</v>
      </c>
      <c r="B99" s="46"/>
      <c r="C99" s="46"/>
      <c r="D99" s="46"/>
      <c r="E99" s="93"/>
    </row>
    <row r="100" spans="1:6" ht="15" customHeight="1">
      <c r="A100" s="110" t="s">
        <v>275</v>
      </c>
      <c r="B100" s="46">
        <v>3987.7</v>
      </c>
      <c r="C100" s="46">
        <v>6152.1</v>
      </c>
      <c r="D100" s="46">
        <v>18849.400000000001</v>
      </c>
      <c r="E100" s="93">
        <f t="shared" si="4"/>
        <v>306.38968807399101</v>
      </c>
    </row>
    <row r="101" spans="1:6" ht="15" customHeight="1">
      <c r="A101" s="188" t="s">
        <v>451</v>
      </c>
      <c r="B101" s="46"/>
      <c r="C101" s="46"/>
      <c r="D101" s="46"/>
      <c r="E101" s="93"/>
    </row>
    <row r="102" spans="1:6" ht="15" customHeight="1">
      <c r="A102" s="110" t="s">
        <v>276</v>
      </c>
      <c r="B102" s="46">
        <v>2518.1999999999998</v>
      </c>
      <c r="C102" s="46">
        <v>1875.4</v>
      </c>
      <c r="D102" s="46">
        <v>2146</v>
      </c>
      <c r="E102" s="93">
        <f t="shared" si="4"/>
        <v>114.42892183000959</v>
      </c>
    </row>
    <row r="103" spans="1:6" ht="15" customHeight="1">
      <c r="A103" s="188" t="s">
        <v>452</v>
      </c>
      <c r="B103" s="46"/>
      <c r="C103" s="46"/>
      <c r="D103" s="46"/>
      <c r="E103" s="93"/>
    </row>
    <row r="104" spans="1:6" ht="15" customHeight="1">
      <c r="A104" s="110" t="s">
        <v>322</v>
      </c>
      <c r="B104" s="31" t="s">
        <v>714</v>
      </c>
      <c r="C104" s="46">
        <v>88521.2</v>
      </c>
      <c r="D104" s="46">
        <v>91640.8</v>
      </c>
      <c r="E104" s="93">
        <f t="shared" si="4"/>
        <v>103.52412755362559</v>
      </c>
    </row>
    <row r="105" spans="1:6" ht="15" customHeight="1">
      <c r="A105" s="188" t="s">
        <v>502</v>
      </c>
      <c r="B105" s="207"/>
      <c r="C105" s="35"/>
      <c r="D105" s="35"/>
      <c r="E105" s="44"/>
    </row>
    <row r="106" spans="1:6" ht="15" customHeight="1">
      <c r="A106" s="110" t="s">
        <v>277</v>
      </c>
      <c r="B106" s="46">
        <v>2661.1</v>
      </c>
      <c r="C106" s="46">
        <v>11028.4</v>
      </c>
      <c r="D106" s="46">
        <v>43919.6</v>
      </c>
      <c r="E106" s="93">
        <f>D106/C106*100</f>
        <v>398.24090529904612</v>
      </c>
    </row>
    <row r="107" spans="1:6" ht="15" customHeight="1">
      <c r="A107" s="188" t="s">
        <v>453</v>
      </c>
      <c r="B107" s="46"/>
      <c r="C107" s="46"/>
      <c r="D107" s="46"/>
      <c r="E107" s="93"/>
    </row>
    <row r="108" spans="1:6" ht="15" customHeight="1">
      <c r="A108" s="110" t="s">
        <v>278</v>
      </c>
      <c r="B108" s="46">
        <v>2487.6</v>
      </c>
      <c r="C108" s="46">
        <v>1.3</v>
      </c>
      <c r="D108" s="46">
        <v>331.4</v>
      </c>
      <c r="E108" s="93" t="s">
        <v>1145</v>
      </c>
    </row>
    <row r="109" spans="1:6" ht="15" customHeight="1">
      <c r="A109" s="188" t="s">
        <v>454</v>
      </c>
      <c r="B109" s="46"/>
      <c r="C109" s="46"/>
      <c r="D109" s="46"/>
      <c r="E109" s="93"/>
    </row>
    <row r="110" spans="1:6" ht="15" customHeight="1">
      <c r="A110" s="110" t="s">
        <v>279</v>
      </c>
      <c r="B110" s="46">
        <v>2183.3000000000002</v>
      </c>
      <c r="C110" s="46">
        <v>3309.9</v>
      </c>
      <c r="D110" s="46">
        <v>3545.5</v>
      </c>
      <c r="E110" s="93">
        <f t="shared" ref="E110:E112" si="5">D110/C110*100</f>
        <v>107.11803981993413</v>
      </c>
    </row>
    <row r="111" spans="1:6" ht="15" customHeight="1">
      <c r="A111" s="188" t="s">
        <v>455</v>
      </c>
      <c r="B111" s="46"/>
      <c r="C111" s="46"/>
      <c r="D111" s="46"/>
      <c r="E111" s="93"/>
      <c r="F111" s="78"/>
    </row>
    <row r="112" spans="1:6" ht="15" customHeight="1">
      <c r="A112" s="110" t="s">
        <v>280</v>
      </c>
      <c r="B112" s="46">
        <v>5.5</v>
      </c>
      <c r="C112" s="46">
        <v>190</v>
      </c>
      <c r="D112" s="46">
        <v>307.10000000000002</v>
      </c>
      <c r="E112" s="93">
        <f t="shared" si="5"/>
        <v>161.63157894736844</v>
      </c>
    </row>
    <row r="113" spans="1:5" ht="15" customHeight="1">
      <c r="A113" s="188" t="s">
        <v>512</v>
      </c>
      <c r="B113" s="46"/>
      <c r="C113" s="46"/>
      <c r="D113" s="46"/>
      <c r="E113" s="93"/>
    </row>
    <row r="114" spans="1:5" ht="18" customHeight="1">
      <c r="A114" s="200" t="s">
        <v>281</v>
      </c>
      <c r="B114" s="40">
        <v>384268.3</v>
      </c>
      <c r="C114" s="40">
        <v>508139.5</v>
      </c>
      <c r="D114" s="40">
        <v>611017.1</v>
      </c>
      <c r="E114" s="270">
        <f>D114/C114*100</f>
        <v>120.24593640132287</v>
      </c>
    </row>
    <row r="115" spans="1:5" ht="15" customHeight="1">
      <c r="A115" s="191" t="s">
        <v>1038</v>
      </c>
      <c r="B115" s="40"/>
      <c r="C115" s="40"/>
      <c r="D115" s="40"/>
      <c r="E115" s="270"/>
    </row>
    <row r="116" spans="1:5" ht="15" customHeight="1">
      <c r="A116" s="110" t="s">
        <v>262</v>
      </c>
      <c r="B116" s="46">
        <v>16.5</v>
      </c>
      <c r="C116" s="46">
        <v>19.3</v>
      </c>
      <c r="D116" s="46">
        <v>21.3</v>
      </c>
      <c r="E116" s="93">
        <f t="shared" ref="E116:E159" si="6">D116/C116*100</f>
        <v>110.36269430051813</v>
      </c>
    </row>
    <row r="117" spans="1:5" ht="15" customHeight="1">
      <c r="A117" s="188" t="s">
        <v>440</v>
      </c>
      <c r="B117" s="46"/>
      <c r="C117" s="46"/>
      <c r="D117" s="46"/>
      <c r="E117" s="93"/>
    </row>
    <row r="118" spans="1:5" ht="15" customHeight="1">
      <c r="A118" s="110" t="s">
        <v>324</v>
      </c>
      <c r="B118" s="46">
        <v>40.799999999999997</v>
      </c>
      <c r="C118" s="46">
        <v>54.1</v>
      </c>
      <c r="D118" s="31" t="s">
        <v>714</v>
      </c>
      <c r="E118" s="44" t="s">
        <v>74</v>
      </c>
    </row>
    <row r="119" spans="1:5" ht="15" customHeight="1">
      <c r="A119" s="62" t="s">
        <v>467</v>
      </c>
      <c r="B119" s="46"/>
      <c r="C119" s="46"/>
      <c r="D119" s="46"/>
      <c r="E119" s="93"/>
    </row>
    <row r="120" spans="1:5" ht="15" customHeight="1">
      <c r="A120" s="110" t="s">
        <v>323</v>
      </c>
      <c r="B120" s="46">
        <v>799.2</v>
      </c>
      <c r="C120" s="46">
        <v>3883.9</v>
      </c>
      <c r="D120" s="46">
        <v>1994.4</v>
      </c>
      <c r="E120" s="93">
        <f t="shared" si="6"/>
        <v>51.350446715929863</v>
      </c>
    </row>
    <row r="121" spans="1:5" ht="15" customHeight="1">
      <c r="A121" s="62" t="s">
        <v>468</v>
      </c>
      <c r="B121" s="46"/>
      <c r="C121" s="46"/>
      <c r="D121" s="46"/>
      <c r="E121" s="93"/>
    </row>
    <row r="122" spans="1:5" ht="15" customHeight="1">
      <c r="A122" s="110" t="s">
        <v>263</v>
      </c>
      <c r="B122" s="45">
        <v>51506.5</v>
      </c>
      <c r="C122" s="46">
        <v>40574.699999999997</v>
      </c>
      <c r="D122" s="46">
        <v>95995.199999999997</v>
      </c>
      <c r="E122" s="93">
        <f>D122/C122*100</f>
        <v>236.5888102684678</v>
      </c>
    </row>
    <row r="123" spans="1:5" ht="15" customHeight="1">
      <c r="A123" s="188" t="s">
        <v>441</v>
      </c>
      <c r="B123" s="45"/>
      <c r="C123" s="46"/>
      <c r="D123" s="46"/>
      <c r="E123" s="93"/>
    </row>
    <row r="124" spans="1:5" ht="15" customHeight="1">
      <c r="A124" s="110" t="s">
        <v>264</v>
      </c>
      <c r="B124" s="46">
        <v>256.3</v>
      </c>
      <c r="C124" s="46">
        <v>79.400000000000006</v>
      </c>
      <c r="D124" s="46">
        <v>61.3</v>
      </c>
      <c r="E124" s="93">
        <f t="shared" si="6"/>
        <v>77.20403022670024</v>
      </c>
    </row>
    <row r="125" spans="1:5" ht="15" customHeight="1">
      <c r="A125" s="188" t="s">
        <v>442</v>
      </c>
      <c r="B125" s="46"/>
      <c r="C125" s="46"/>
      <c r="D125" s="46"/>
      <c r="E125" s="93"/>
    </row>
    <row r="126" spans="1:5" ht="15" customHeight="1">
      <c r="A126" s="110" t="s">
        <v>282</v>
      </c>
      <c r="B126" s="46">
        <v>5107</v>
      </c>
      <c r="C126" s="46">
        <v>4602.6000000000004</v>
      </c>
      <c r="D126" s="46">
        <v>7780.3</v>
      </c>
      <c r="E126" s="93">
        <f t="shared" si="6"/>
        <v>169.04141137617867</v>
      </c>
    </row>
    <row r="127" spans="1:5" ht="15" customHeight="1">
      <c r="A127" s="188" t="s">
        <v>443</v>
      </c>
      <c r="B127" s="46"/>
      <c r="C127" s="46"/>
      <c r="D127" s="46"/>
      <c r="E127" s="93"/>
    </row>
    <row r="128" spans="1:5" ht="15" customHeight="1">
      <c r="A128" s="110" t="s">
        <v>266</v>
      </c>
      <c r="B128" s="46">
        <v>965.2</v>
      </c>
      <c r="C128" s="46">
        <v>2151</v>
      </c>
      <c r="D128" s="46">
        <v>2113.6999999999998</v>
      </c>
      <c r="E128" s="93">
        <f t="shared" si="6"/>
        <v>98.265922826592274</v>
      </c>
    </row>
    <row r="129" spans="1:5" ht="15" customHeight="1">
      <c r="A129" s="188" t="s">
        <v>444</v>
      </c>
      <c r="B129" s="46"/>
      <c r="C129" s="46"/>
      <c r="D129" s="46"/>
      <c r="E129" s="93"/>
    </row>
    <row r="130" spans="1:5" ht="15" customHeight="1">
      <c r="A130" s="110" t="s">
        <v>267</v>
      </c>
      <c r="B130" s="46">
        <v>24600.9</v>
      </c>
      <c r="C130" s="46">
        <v>29132.400000000001</v>
      </c>
      <c r="D130" s="46">
        <v>31177.3</v>
      </c>
      <c r="E130" s="93">
        <f t="shared" si="6"/>
        <v>107.0193324271258</v>
      </c>
    </row>
    <row r="131" spans="1:5" ht="15" customHeight="1">
      <c r="A131" s="188" t="s">
        <v>445</v>
      </c>
      <c r="B131" s="46"/>
      <c r="C131" s="46"/>
      <c r="D131" s="46"/>
      <c r="E131" s="93"/>
    </row>
    <row r="132" spans="1:5" ht="15" customHeight="1">
      <c r="A132" s="110" t="s">
        <v>118</v>
      </c>
      <c r="B132" s="46"/>
      <c r="C132" s="46"/>
      <c r="D132" s="46"/>
      <c r="E132" s="93"/>
    </row>
    <row r="133" spans="1:5" ht="15" customHeight="1">
      <c r="A133" s="110" t="s">
        <v>283</v>
      </c>
      <c r="B133" s="46">
        <v>367</v>
      </c>
      <c r="C133" s="46">
        <v>16.399999999999999</v>
      </c>
      <c r="D133" s="46">
        <v>663.1</v>
      </c>
      <c r="E133" s="93" t="s">
        <v>1144</v>
      </c>
    </row>
    <row r="134" spans="1:5" ht="15" customHeight="1">
      <c r="A134" s="188" t="s">
        <v>518</v>
      </c>
      <c r="B134" s="46"/>
      <c r="C134" s="46"/>
      <c r="D134" s="46"/>
      <c r="E134" s="93"/>
    </row>
    <row r="135" spans="1:5" ht="15" customHeight="1">
      <c r="A135" s="188" t="s">
        <v>446</v>
      </c>
      <c r="B135" s="46"/>
      <c r="C135" s="46"/>
      <c r="D135" s="46"/>
      <c r="E135" s="93"/>
    </row>
    <row r="136" spans="1:5" ht="15" customHeight="1">
      <c r="A136" s="110" t="s">
        <v>503</v>
      </c>
      <c r="B136" s="209"/>
      <c r="C136" s="209"/>
      <c r="D136" s="209"/>
      <c r="E136" s="93"/>
    </row>
    <row r="137" spans="1:5" ht="15" customHeight="1">
      <c r="A137" s="110" t="s">
        <v>269</v>
      </c>
      <c r="B137" s="46">
        <v>15644.4</v>
      </c>
      <c r="C137" s="46">
        <v>17474.900000000001</v>
      </c>
      <c r="D137" s="46">
        <v>19300.099999999999</v>
      </c>
      <c r="E137" s="93">
        <f t="shared" si="6"/>
        <v>110.44469496248904</v>
      </c>
    </row>
    <row r="138" spans="1:5" ht="15" customHeight="1">
      <c r="A138" s="188" t="s">
        <v>456</v>
      </c>
      <c r="B138" s="46"/>
      <c r="C138" s="46"/>
      <c r="D138" s="46"/>
      <c r="E138" s="93"/>
    </row>
    <row r="139" spans="1:5" ht="15" customHeight="1">
      <c r="A139" s="110" t="s">
        <v>284</v>
      </c>
      <c r="B139" s="46">
        <v>3283.1</v>
      </c>
      <c r="C139" s="46">
        <v>2099.1999999999998</v>
      </c>
      <c r="D139" s="46">
        <v>1925</v>
      </c>
      <c r="E139" s="93">
        <f t="shared" si="6"/>
        <v>91.701600609756113</v>
      </c>
    </row>
    <row r="140" spans="1:5" ht="15" customHeight="1">
      <c r="A140" s="188" t="s">
        <v>513</v>
      </c>
      <c r="B140" s="46"/>
      <c r="C140" s="46"/>
      <c r="D140" s="46"/>
      <c r="E140" s="93"/>
    </row>
    <row r="141" spans="1:5" ht="15" customHeight="1">
      <c r="A141" s="110" t="s">
        <v>285</v>
      </c>
      <c r="B141" s="46">
        <v>151575.6</v>
      </c>
      <c r="C141" s="46">
        <v>181712.1</v>
      </c>
      <c r="D141" s="46">
        <v>195641.2</v>
      </c>
      <c r="E141" s="93">
        <f t="shared" si="6"/>
        <v>107.66547742280235</v>
      </c>
    </row>
    <row r="142" spans="1:5" ht="15" customHeight="1">
      <c r="A142" s="188" t="s">
        <v>448</v>
      </c>
      <c r="B142" s="46"/>
      <c r="C142" s="46"/>
      <c r="D142" s="46"/>
      <c r="E142" s="93"/>
    </row>
    <row r="143" spans="1:5" ht="15" customHeight="1">
      <c r="A143" s="110" t="s">
        <v>286</v>
      </c>
      <c r="B143" s="46">
        <v>4942.2</v>
      </c>
      <c r="C143" s="46">
        <v>4385.3999999999996</v>
      </c>
      <c r="D143" s="46">
        <v>4128.7</v>
      </c>
      <c r="E143" s="93">
        <f t="shared" si="6"/>
        <v>94.14648606740549</v>
      </c>
    </row>
    <row r="144" spans="1:5" ht="15" customHeight="1">
      <c r="A144" s="188" t="s">
        <v>449</v>
      </c>
      <c r="B144" s="46"/>
      <c r="C144" s="46"/>
      <c r="D144" s="46"/>
      <c r="E144" s="93"/>
    </row>
    <row r="145" spans="1:6" ht="15" customHeight="1">
      <c r="A145" s="110" t="s">
        <v>274</v>
      </c>
      <c r="B145" s="46">
        <v>64624.4</v>
      </c>
      <c r="C145" s="46">
        <v>41428.1</v>
      </c>
      <c r="D145" s="46">
        <v>43254.3</v>
      </c>
      <c r="E145" s="93">
        <f t="shared" si="6"/>
        <v>104.40811912687285</v>
      </c>
    </row>
    <row r="146" spans="1:6" ht="15" customHeight="1">
      <c r="A146" s="188" t="s">
        <v>450</v>
      </c>
      <c r="B146" s="46"/>
      <c r="C146" s="46"/>
      <c r="D146" s="46"/>
      <c r="E146" s="93"/>
    </row>
    <row r="147" spans="1:6" ht="15" customHeight="1">
      <c r="A147" s="110" t="s">
        <v>287</v>
      </c>
      <c r="B147" s="46">
        <v>8789.4</v>
      </c>
      <c r="C147" s="46">
        <v>11224.4</v>
      </c>
      <c r="D147" s="46">
        <v>22986</v>
      </c>
      <c r="E147" s="93">
        <f t="shared" si="6"/>
        <v>204.78600192437906</v>
      </c>
    </row>
    <row r="148" spans="1:6" ht="15" customHeight="1">
      <c r="A148" s="188" t="s">
        <v>451</v>
      </c>
      <c r="B148" s="46"/>
      <c r="C148" s="46"/>
      <c r="D148" s="46"/>
      <c r="E148" s="93"/>
    </row>
    <row r="149" spans="1:6" ht="15" customHeight="1">
      <c r="A149" s="110" t="s">
        <v>288</v>
      </c>
      <c r="B149" s="46">
        <v>14704.5</v>
      </c>
      <c r="C149" s="46">
        <v>18729.400000000001</v>
      </c>
      <c r="D149" s="46">
        <v>20364.3</v>
      </c>
      <c r="E149" s="93">
        <f t="shared" si="6"/>
        <v>108.72905699061369</v>
      </c>
    </row>
    <row r="150" spans="1:6" ht="15" customHeight="1">
      <c r="A150" s="188" t="s">
        <v>452</v>
      </c>
      <c r="B150" s="35"/>
      <c r="C150" s="35"/>
      <c r="D150" s="35"/>
      <c r="E150" s="93"/>
    </row>
    <row r="151" spans="1:6" ht="15" customHeight="1">
      <c r="A151" s="110" t="s">
        <v>322</v>
      </c>
      <c r="B151" s="31" t="s">
        <v>714</v>
      </c>
      <c r="C151" s="46">
        <v>94957.5</v>
      </c>
      <c r="D151" s="46">
        <v>99315.5</v>
      </c>
      <c r="E151" s="93">
        <f t="shared" si="6"/>
        <v>104.58942158333993</v>
      </c>
    </row>
    <row r="152" spans="1:6" ht="15" customHeight="1">
      <c r="A152" s="188" t="s">
        <v>502</v>
      </c>
      <c r="B152" s="207"/>
      <c r="C152" s="35"/>
      <c r="D152" s="35"/>
      <c r="E152" s="44"/>
    </row>
    <row r="153" spans="1:6" ht="15" customHeight="1">
      <c r="A153" s="110" t="s">
        <v>277</v>
      </c>
      <c r="B153" s="46">
        <v>14452.3</v>
      </c>
      <c r="C153" s="46">
        <v>31084.400000000001</v>
      </c>
      <c r="D153" s="46">
        <v>35483.5</v>
      </c>
      <c r="E153" s="93">
        <f t="shared" si="6"/>
        <v>114.1521148872103</v>
      </c>
    </row>
    <row r="154" spans="1:6" ht="15" customHeight="1">
      <c r="A154" s="188" t="s">
        <v>453</v>
      </c>
      <c r="B154" s="46"/>
      <c r="C154" s="46"/>
      <c r="D154" s="46"/>
      <c r="E154" s="93"/>
    </row>
    <row r="155" spans="1:6" ht="15" customHeight="1">
      <c r="A155" s="110" t="s">
        <v>289</v>
      </c>
      <c r="B155" s="46">
        <v>10139.5</v>
      </c>
      <c r="C155" s="46">
        <v>6681.6</v>
      </c>
      <c r="D155" s="46">
        <v>6550.6</v>
      </c>
      <c r="E155" s="93">
        <f t="shared" si="6"/>
        <v>98.039391762452112</v>
      </c>
    </row>
    <row r="156" spans="1:6" ht="15" customHeight="1">
      <c r="A156" s="188" t="s">
        <v>454</v>
      </c>
      <c r="B156" s="46"/>
      <c r="C156" s="46"/>
      <c r="D156" s="46"/>
      <c r="E156" s="93"/>
    </row>
    <row r="157" spans="1:6" ht="15" customHeight="1">
      <c r="A157" s="110" t="s">
        <v>279</v>
      </c>
      <c r="B157" s="46">
        <v>12312.8</v>
      </c>
      <c r="C157" s="46">
        <v>17658.599999999999</v>
      </c>
      <c r="D157" s="46">
        <v>21947.9</v>
      </c>
      <c r="E157" s="93">
        <f t="shared" si="6"/>
        <v>124.29014757681811</v>
      </c>
    </row>
    <row r="158" spans="1:6" ht="15" customHeight="1">
      <c r="A158" s="188" t="s">
        <v>455</v>
      </c>
      <c r="B158" s="46"/>
      <c r="C158" s="46"/>
      <c r="D158" s="46"/>
      <c r="E158" s="93"/>
    </row>
    <row r="159" spans="1:6" ht="15" customHeight="1">
      <c r="A159" s="110" t="s">
        <v>280</v>
      </c>
      <c r="B159" s="46">
        <v>140.69999999999999</v>
      </c>
      <c r="C159" s="46">
        <v>189.6</v>
      </c>
      <c r="D159" s="46">
        <v>313.39999999999998</v>
      </c>
      <c r="E159" s="93">
        <f t="shared" si="6"/>
        <v>165.29535864978902</v>
      </c>
      <c r="F159" s="339"/>
    </row>
    <row r="160" spans="1:6" ht="15" customHeight="1">
      <c r="A160" s="63" t="s">
        <v>512</v>
      </c>
      <c r="B160" s="64"/>
      <c r="C160" s="64"/>
      <c r="D160" s="150"/>
      <c r="E160" s="38"/>
    </row>
    <row r="161" spans="1:5">
      <c r="A161" s="267"/>
      <c r="B161" s="268"/>
      <c r="C161" s="268"/>
      <c r="D161" s="268"/>
      <c r="E161" s="269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0" display="Powrót do spisu tablic"/>
    <hyperlink ref="F2" location="'SPIS TABLIC'!B31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5.7109375" style="72" customWidth="1"/>
    <col min="2" max="4" width="15.7109375" style="72" customWidth="1"/>
    <col min="5" max="5" width="15.7109375" style="75" customWidth="1"/>
    <col min="6" max="6" width="20" style="75" customWidth="1"/>
    <col min="7" max="7" width="9.140625" style="75"/>
    <col min="8" max="16384" width="9.140625" style="72"/>
  </cols>
  <sheetData>
    <row r="1" spans="1:8" ht="19.899999999999999" customHeight="1">
      <c r="A1" s="413" t="s">
        <v>1216</v>
      </c>
      <c r="B1" s="413"/>
      <c r="C1" s="413"/>
      <c r="D1" s="413"/>
      <c r="E1" s="413"/>
    </row>
    <row r="2" spans="1:8" ht="15" customHeight="1">
      <c r="A2" s="412" t="s">
        <v>564</v>
      </c>
      <c r="B2" s="412"/>
      <c r="C2" s="412"/>
      <c r="D2" s="412"/>
      <c r="E2" s="412"/>
      <c r="F2" s="71" t="s">
        <v>600</v>
      </c>
    </row>
    <row r="3" spans="1:8" ht="15" customHeight="1">
      <c r="A3" s="411" t="s">
        <v>1217</v>
      </c>
      <c r="B3" s="411"/>
      <c r="C3" s="411"/>
      <c r="D3" s="411"/>
      <c r="E3" s="411"/>
      <c r="F3" s="73" t="s">
        <v>601</v>
      </c>
    </row>
    <row r="4" spans="1:8" ht="15" customHeight="1">
      <c r="A4" s="411" t="s">
        <v>565</v>
      </c>
      <c r="B4" s="411"/>
      <c r="C4" s="411"/>
      <c r="D4" s="411"/>
      <c r="E4" s="411"/>
    </row>
    <row r="5" spans="1:8" s="15" customFormat="1" ht="30" customHeight="1">
      <c r="A5" s="433" t="s">
        <v>813</v>
      </c>
      <c r="B5" s="74">
        <v>2010</v>
      </c>
      <c r="C5" s="74">
        <v>2017</v>
      </c>
      <c r="D5" s="409">
        <v>2018</v>
      </c>
      <c r="E5" s="410"/>
      <c r="F5" s="75"/>
      <c r="G5" s="16"/>
    </row>
    <row r="6" spans="1:8" s="15" customFormat="1" ht="30" customHeight="1">
      <c r="A6" s="433"/>
      <c r="B6" s="409" t="s">
        <v>848</v>
      </c>
      <c r="C6" s="409"/>
      <c r="D6" s="409"/>
      <c r="E6" s="76" t="s">
        <v>730</v>
      </c>
      <c r="F6" s="75"/>
      <c r="G6" s="16"/>
    </row>
    <row r="7" spans="1:8" s="264" customFormat="1" ht="18" customHeight="1">
      <c r="A7" s="277" t="s">
        <v>290</v>
      </c>
      <c r="B7" s="201">
        <v>9366</v>
      </c>
      <c r="C7" s="201">
        <v>9863</v>
      </c>
      <c r="D7" s="201">
        <v>9874</v>
      </c>
      <c r="E7" s="134">
        <f>D7/C7*100</f>
        <v>100.11152793267767</v>
      </c>
      <c r="F7" s="272"/>
      <c r="G7" s="263"/>
    </row>
    <row r="8" spans="1:8" s="264" customFormat="1" ht="15" customHeight="1">
      <c r="A8" s="191" t="s">
        <v>364</v>
      </c>
      <c r="B8" s="201"/>
      <c r="C8" s="201"/>
      <c r="D8" s="201"/>
      <c r="E8" s="134"/>
      <c r="F8" s="272"/>
      <c r="G8" s="263"/>
    </row>
    <row r="9" spans="1:8" ht="15" customHeight="1">
      <c r="A9" s="58" t="s">
        <v>179</v>
      </c>
      <c r="B9" s="35">
        <v>210</v>
      </c>
      <c r="C9" s="35">
        <v>205</v>
      </c>
      <c r="D9" s="35">
        <v>203</v>
      </c>
      <c r="E9" s="56">
        <f t="shared" ref="E9:E56" si="0">D9/C9*100</f>
        <v>99.024390243902445</v>
      </c>
      <c r="H9" s="273"/>
    </row>
    <row r="10" spans="1:8" ht="15" customHeight="1">
      <c r="A10" s="58" t="s">
        <v>971</v>
      </c>
      <c r="B10" s="35"/>
      <c r="C10" s="35"/>
      <c r="D10" s="35"/>
      <c r="E10" s="56"/>
      <c r="H10" s="273"/>
    </row>
    <row r="11" spans="1:8" ht="15" customHeight="1">
      <c r="A11" s="58" t="s">
        <v>180</v>
      </c>
      <c r="B11" s="35">
        <v>9156</v>
      </c>
      <c r="C11" s="35">
        <v>9578</v>
      </c>
      <c r="D11" s="35">
        <v>9577</v>
      </c>
      <c r="E11" s="56">
        <f t="shared" si="0"/>
        <v>99.989559406974308</v>
      </c>
      <c r="F11" s="78"/>
    </row>
    <row r="12" spans="1:8" ht="15" customHeight="1">
      <c r="A12" s="58" t="s">
        <v>972</v>
      </c>
      <c r="B12" s="35"/>
      <c r="C12" s="35"/>
      <c r="D12" s="35"/>
      <c r="E12" s="56"/>
    </row>
    <row r="13" spans="1:8" ht="15" customHeight="1">
      <c r="A13" s="58" t="s">
        <v>38</v>
      </c>
      <c r="B13" s="35"/>
      <c r="C13" s="35"/>
      <c r="D13" s="35"/>
      <c r="E13" s="56"/>
    </row>
    <row r="14" spans="1:8" ht="15" customHeight="1">
      <c r="A14" s="48" t="s">
        <v>457</v>
      </c>
      <c r="B14" s="35"/>
      <c r="C14" s="35"/>
      <c r="D14" s="35"/>
      <c r="E14" s="56"/>
    </row>
    <row r="15" spans="1:8" ht="15" customHeight="1">
      <c r="A15" s="58" t="s">
        <v>181</v>
      </c>
      <c r="B15" s="35">
        <v>635</v>
      </c>
      <c r="C15" s="35">
        <v>1060</v>
      </c>
      <c r="D15" s="35">
        <v>952</v>
      </c>
      <c r="E15" s="56">
        <f t="shared" si="0"/>
        <v>89.811320754716988</v>
      </c>
      <c r="F15" s="78"/>
      <c r="G15" s="274"/>
    </row>
    <row r="16" spans="1:8" ht="15" customHeight="1">
      <c r="A16" s="47" t="s">
        <v>973</v>
      </c>
      <c r="B16" s="35"/>
      <c r="C16" s="35"/>
      <c r="D16" s="35"/>
      <c r="E16" s="56"/>
      <c r="G16" s="274"/>
    </row>
    <row r="17" spans="1:6" ht="15" customHeight="1">
      <c r="A17" s="58" t="s">
        <v>182</v>
      </c>
      <c r="B17" s="35">
        <v>70</v>
      </c>
      <c r="C17" s="35">
        <v>81</v>
      </c>
      <c r="D17" s="35">
        <v>60</v>
      </c>
      <c r="E17" s="56">
        <f t="shared" si="0"/>
        <v>74.074074074074076</v>
      </c>
      <c r="F17" s="78"/>
    </row>
    <row r="18" spans="1:6" ht="15" customHeight="1">
      <c r="A18" s="47" t="s">
        <v>974</v>
      </c>
      <c r="B18" s="35"/>
      <c r="C18" s="35"/>
      <c r="D18" s="35"/>
      <c r="E18" s="56"/>
      <c r="F18" s="78"/>
    </row>
    <row r="19" spans="1:6" ht="15" customHeight="1">
      <c r="A19" s="58" t="s">
        <v>183</v>
      </c>
      <c r="B19" s="35">
        <v>786</v>
      </c>
      <c r="C19" s="35">
        <v>815</v>
      </c>
      <c r="D19" s="35">
        <v>807</v>
      </c>
      <c r="E19" s="56">
        <f t="shared" si="0"/>
        <v>99.018404907975452</v>
      </c>
      <c r="F19" s="78"/>
    </row>
    <row r="20" spans="1:6" ht="15" customHeight="1">
      <c r="A20" s="47" t="s">
        <v>975</v>
      </c>
      <c r="B20" s="35"/>
      <c r="C20" s="35"/>
      <c r="D20" s="35"/>
      <c r="E20" s="56"/>
      <c r="F20" s="78"/>
    </row>
    <row r="21" spans="1:6" ht="15" customHeight="1">
      <c r="A21" s="58" t="s">
        <v>184</v>
      </c>
      <c r="B21" s="35">
        <v>34</v>
      </c>
      <c r="C21" s="35">
        <v>31</v>
      </c>
      <c r="D21" s="35">
        <v>22</v>
      </c>
      <c r="E21" s="56">
        <f t="shared" si="0"/>
        <v>70.967741935483872</v>
      </c>
      <c r="F21" s="78"/>
    </row>
    <row r="22" spans="1:6" ht="15" customHeight="1">
      <c r="A22" s="48" t="s">
        <v>970</v>
      </c>
      <c r="B22" s="35"/>
      <c r="C22" s="35"/>
      <c r="D22" s="35"/>
      <c r="E22" s="56"/>
      <c r="F22" s="78"/>
    </row>
    <row r="23" spans="1:6" ht="15" customHeight="1">
      <c r="A23" s="58" t="s">
        <v>185</v>
      </c>
      <c r="B23" s="35"/>
      <c r="C23" s="35"/>
      <c r="D23" s="35"/>
      <c r="E23" s="56"/>
      <c r="F23" s="78"/>
    </row>
    <row r="24" spans="1:6" ht="15" customHeight="1">
      <c r="A24" s="58" t="s">
        <v>186</v>
      </c>
      <c r="B24" s="35">
        <v>7058</v>
      </c>
      <c r="C24" s="35">
        <v>6840</v>
      </c>
      <c r="D24" s="35">
        <v>7023</v>
      </c>
      <c r="E24" s="56">
        <f t="shared" si="0"/>
        <v>102.67543859649122</v>
      </c>
      <c r="F24" s="78"/>
    </row>
    <row r="25" spans="1:6" ht="15" customHeight="1">
      <c r="A25" s="48" t="s">
        <v>458</v>
      </c>
      <c r="B25" s="35"/>
      <c r="C25" s="35"/>
      <c r="D25" s="35"/>
      <c r="E25" s="56"/>
    </row>
    <row r="26" spans="1:6" ht="15" customHeight="1">
      <c r="A26" s="58" t="s">
        <v>37</v>
      </c>
      <c r="B26" s="35"/>
      <c r="C26" s="35"/>
      <c r="D26" s="35"/>
      <c r="E26" s="56"/>
    </row>
    <row r="27" spans="1:6" ht="15" customHeight="1">
      <c r="A27" s="188" t="s">
        <v>462</v>
      </c>
      <c r="B27" s="35"/>
      <c r="C27" s="35"/>
      <c r="D27" s="35"/>
      <c r="E27" s="56"/>
    </row>
    <row r="28" spans="1:6" ht="15" customHeight="1">
      <c r="A28" s="58" t="s">
        <v>187</v>
      </c>
      <c r="B28" s="35">
        <v>104</v>
      </c>
      <c r="C28" s="35">
        <v>61</v>
      </c>
      <c r="D28" s="35">
        <v>57</v>
      </c>
      <c r="E28" s="56">
        <f t="shared" si="0"/>
        <v>93.442622950819683</v>
      </c>
      <c r="F28" s="78"/>
    </row>
    <row r="29" spans="1:6" ht="15" customHeight="1">
      <c r="A29" s="47" t="s">
        <v>976</v>
      </c>
      <c r="B29" s="35"/>
      <c r="C29" s="35"/>
      <c r="D29" s="35"/>
      <c r="E29" s="56"/>
      <c r="F29" s="78"/>
    </row>
    <row r="30" spans="1:6" ht="15" customHeight="1">
      <c r="A30" s="58" t="s">
        <v>188</v>
      </c>
      <c r="B30" s="35">
        <v>783</v>
      </c>
      <c r="C30" s="35">
        <v>821</v>
      </c>
      <c r="D30" s="35">
        <v>831</v>
      </c>
      <c r="E30" s="56">
        <f t="shared" si="0"/>
        <v>101.21802679658953</v>
      </c>
      <c r="F30" s="78"/>
    </row>
    <row r="31" spans="1:6" ht="15" customHeight="1">
      <c r="A31" s="47" t="s">
        <v>977</v>
      </c>
      <c r="B31" s="35"/>
      <c r="C31" s="35"/>
      <c r="D31" s="35"/>
      <c r="E31" s="56"/>
      <c r="F31" s="78"/>
    </row>
    <row r="32" spans="1:6" ht="15" customHeight="1">
      <c r="A32" s="58" t="s">
        <v>189</v>
      </c>
      <c r="B32" s="35">
        <v>759</v>
      </c>
      <c r="C32" s="35">
        <v>776</v>
      </c>
      <c r="D32" s="35">
        <v>787</v>
      </c>
      <c r="E32" s="56">
        <f t="shared" si="0"/>
        <v>101.41752577319588</v>
      </c>
      <c r="F32" s="78"/>
    </row>
    <row r="33" spans="1:7" ht="15" customHeight="1">
      <c r="A33" s="47" t="s">
        <v>978</v>
      </c>
      <c r="B33" s="35"/>
      <c r="C33" s="35"/>
      <c r="D33" s="35"/>
      <c r="E33" s="56"/>
      <c r="F33" s="78"/>
    </row>
    <row r="34" spans="1:7" ht="15" customHeight="1">
      <c r="A34" s="58" t="s">
        <v>190</v>
      </c>
      <c r="B34" s="35">
        <v>969</v>
      </c>
      <c r="C34" s="35">
        <v>1062</v>
      </c>
      <c r="D34" s="35">
        <v>1084</v>
      </c>
      <c r="E34" s="56">
        <f t="shared" si="0"/>
        <v>102.07156308851224</v>
      </c>
      <c r="F34" s="78"/>
    </row>
    <row r="35" spans="1:7" ht="15" customHeight="1">
      <c r="A35" s="48" t="s">
        <v>459</v>
      </c>
      <c r="B35" s="35"/>
      <c r="C35" s="35"/>
      <c r="D35" s="35"/>
      <c r="E35" s="56"/>
      <c r="F35" s="78"/>
    </row>
    <row r="36" spans="1:7" ht="15" customHeight="1">
      <c r="A36" s="58" t="s">
        <v>676</v>
      </c>
      <c r="B36" s="35">
        <v>2588</v>
      </c>
      <c r="C36" s="35">
        <v>2363</v>
      </c>
      <c r="D36" s="35">
        <v>2282</v>
      </c>
      <c r="E36" s="56">
        <f t="shared" si="0"/>
        <v>96.5721540414727</v>
      </c>
      <c r="F36" s="78"/>
    </row>
    <row r="37" spans="1:7" ht="15" customHeight="1">
      <c r="A37" s="48" t="s">
        <v>979</v>
      </c>
      <c r="B37" s="35"/>
      <c r="C37" s="35"/>
      <c r="D37" s="35"/>
      <c r="E37" s="56"/>
      <c r="F37" s="78"/>
    </row>
    <row r="38" spans="1:7" ht="15" customHeight="1">
      <c r="A38" s="58" t="s">
        <v>204</v>
      </c>
      <c r="B38" s="35">
        <v>620</v>
      </c>
      <c r="C38" s="35">
        <v>551</v>
      </c>
      <c r="D38" s="35">
        <v>557</v>
      </c>
      <c r="E38" s="56">
        <f t="shared" si="0"/>
        <v>101.08892921960073</v>
      </c>
      <c r="F38" s="78"/>
    </row>
    <row r="39" spans="1:7" ht="15" customHeight="1">
      <c r="A39" s="47" t="s">
        <v>980</v>
      </c>
      <c r="B39" s="35"/>
      <c r="C39" s="35"/>
      <c r="D39" s="35"/>
      <c r="E39" s="56"/>
      <c r="F39" s="78"/>
    </row>
    <row r="40" spans="1:7" ht="15" customHeight="1">
      <c r="A40" s="58" t="s">
        <v>677</v>
      </c>
      <c r="B40" s="35">
        <v>260</v>
      </c>
      <c r="C40" s="35">
        <v>245</v>
      </c>
      <c r="D40" s="35">
        <v>248</v>
      </c>
      <c r="E40" s="56">
        <f t="shared" si="0"/>
        <v>101.22448979591836</v>
      </c>
      <c r="F40" s="78"/>
    </row>
    <row r="41" spans="1:7" ht="15" customHeight="1">
      <c r="A41" s="47" t="s">
        <v>981</v>
      </c>
      <c r="B41" s="35"/>
      <c r="C41" s="35"/>
      <c r="D41" s="35"/>
      <c r="E41" s="56"/>
      <c r="F41" s="78"/>
    </row>
    <row r="42" spans="1:7" ht="15" customHeight="1">
      <c r="A42" s="58" t="s">
        <v>191</v>
      </c>
      <c r="B42" s="35">
        <v>223</v>
      </c>
      <c r="C42" s="35">
        <v>296</v>
      </c>
      <c r="D42" s="35">
        <v>316</v>
      </c>
      <c r="E42" s="56">
        <f t="shared" si="0"/>
        <v>106.75675675675676</v>
      </c>
      <c r="F42" s="78"/>
    </row>
    <row r="43" spans="1:7" ht="15" customHeight="1">
      <c r="A43" s="47" t="s">
        <v>982</v>
      </c>
      <c r="B43" s="35"/>
      <c r="C43" s="35"/>
      <c r="D43" s="35"/>
      <c r="E43" s="56"/>
      <c r="F43" s="78"/>
    </row>
    <row r="44" spans="1:7" ht="15" customHeight="1">
      <c r="A44" s="58" t="s">
        <v>192</v>
      </c>
      <c r="B44" s="35">
        <v>413</v>
      </c>
      <c r="C44" s="35">
        <v>349</v>
      </c>
      <c r="D44" s="35">
        <v>339</v>
      </c>
      <c r="E44" s="56">
        <f t="shared" si="0"/>
        <v>97.134670487106007</v>
      </c>
      <c r="F44" s="78"/>
    </row>
    <row r="45" spans="1:7" ht="15" customHeight="1">
      <c r="A45" s="47" t="s">
        <v>983</v>
      </c>
      <c r="B45" s="35"/>
      <c r="C45" s="35"/>
      <c r="D45" s="35"/>
      <c r="E45" s="56"/>
      <c r="F45" s="78"/>
    </row>
    <row r="46" spans="1:7" ht="15" customHeight="1">
      <c r="A46" s="58" t="s">
        <v>678</v>
      </c>
      <c r="B46" s="35">
        <v>328</v>
      </c>
      <c r="C46" s="35">
        <v>401</v>
      </c>
      <c r="D46" s="35">
        <v>409</v>
      </c>
      <c r="E46" s="56">
        <f t="shared" si="0"/>
        <v>101.99501246882794</v>
      </c>
      <c r="F46" s="78"/>
      <c r="G46" s="274"/>
    </row>
    <row r="47" spans="1:7" ht="15" customHeight="1">
      <c r="A47" s="47" t="s">
        <v>984</v>
      </c>
      <c r="B47" s="35"/>
      <c r="C47" s="35"/>
      <c r="D47" s="35"/>
      <c r="E47" s="56"/>
      <c r="F47" s="78"/>
      <c r="G47" s="274"/>
    </row>
    <row r="48" spans="1:7" ht="15" customHeight="1">
      <c r="A48" s="58" t="s">
        <v>291</v>
      </c>
      <c r="B48" s="35">
        <v>1039</v>
      </c>
      <c r="C48" s="35">
        <v>1174</v>
      </c>
      <c r="D48" s="35">
        <v>1202</v>
      </c>
      <c r="E48" s="56">
        <f t="shared" si="0"/>
        <v>102.38500851788757</v>
      </c>
      <c r="F48" s="78"/>
    </row>
    <row r="49" spans="1:7" ht="15" customHeight="1">
      <c r="A49" s="47" t="s">
        <v>985</v>
      </c>
      <c r="B49" s="35"/>
      <c r="C49" s="35"/>
      <c r="D49" s="35"/>
      <c r="E49" s="56"/>
      <c r="F49" s="78"/>
    </row>
    <row r="50" spans="1:7" ht="15" customHeight="1">
      <c r="A50" s="58" t="s">
        <v>679</v>
      </c>
      <c r="B50" s="35">
        <v>213</v>
      </c>
      <c r="C50" s="35">
        <v>253</v>
      </c>
      <c r="D50" s="35">
        <v>271</v>
      </c>
      <c r="E50" s="56">
        <f t="shared" si="0"/>
        <v>107.11462450592886</v>
      </c>
      <c r="F50" s="78"/>
    </row>
    <row r="51" spans="1:7" ht="15" customHeight="1">
      <c r="A51" s="47" t="s">
        <v>986</v>
      </c>
      <c r="B51" s="35"/>
      <c r="C51" s="35"/>
      <c r="D51" s="35"/>
      <c r="E51" s="56"/>
      <c r="F51" s="78"/>
    </row>
    <row r="52" spans="1:7" s="276" customFormat="1" ht="15" customHeight="1">
      <c r="A52" s="58" t="s">
        <v>680</v>
      </c>
      <c r="B52" s="35">
        <v>333</v>
      </c>
      <c r="C52" s="35">
        <v>461</v>
      </c>
      <c r="D52" s="35">
        <v>453</v>
      </c>
      <c r="E52" s="56">
        <f t="shared" si="0"/>
        <v>98.264642082429503</v>
      </c>
      <c r="F52" s="78"/>
      <c r="G52" s="275"/>
    </row>
    <row r="53" spans="1:7" s="276" customFormat="1" ht="15" customHeight="1">
      <c r="A53" s="47" t="s">
        <v>987</v>
      </c>
      <c r="B53" s="35"/>
      <c r="C53" s="35"/>
      <c r="D53" s="35"/>
      <c r="E53" s="56"/>
      <c r="F53" s="78"/>
      <c r="G53" s="275"/>
    </row>
    <row r="54" spans="1:7" ht="15" customHeight="1">
      <c r="A54" s="58" t="s">
        <v>193</v>
      </c>
      <c r="B54" s="35">
        <v>562</v>
      </c>
      <c r="C54" s="35">
        <v>713</v>
      </c>
      <c r="D54" s="35">
        <v>716</v>
      </c>
      <c r="E54" s="56">
        <f t="shared" si="0"/>
        <v>100.42075736325387</v>
      </c>
      <c r="F54" s="78"/>
    </row>
    <row r="55" spans="1:7" ht="15" customHeight="1">
      <c r="A55" s="47" t="s">
        <v>988</v>
      </c>
      <c r="B55" s="35"/>
      <c r="C55" s="35"/>
      <c r="D55" s="35"/>
      <c r="E55" s="56"/>
      <c r="F55" s="78"/>
    </row>
    <row r="56" spans="1:7" ht="15" customHeight="1">
      <c r="A56" s="58" t="s">
        <v>292</v>
      </c>
      <c r="B56" s="35">
        <v>197</v>
      </c>
      <c r="C56" s="35">
        <v>225</v>
      </c>
      <c r="D56" s="35">
        <v>219</v>
      </c>
      <c r="E56" s="56">
        <f t="shared" si="0"/>
        <v>97.333333333333343</v>
      </c>
      <c r="F56" s="78"/>
    </row>
    <row r="57" spans="1:7" ht="15" customHeight="1">
      <c r="A57" s="47" t="s">
        <v>989</v>
      </c>
      <c r="B57" s="35"/>
      <c r="C57" s="35"/>
      <c r="D57" s="35"/>
      <c r="E57" s="56"/>
      <c r="F57" s="78"/>
    </row>
    <row r="58" spans="1:7" ht="15" customHeight="1">
      <c r="A58" s="58" t="s">
        <v>733</v>
      </c>
      <c r="B58" s="278"/>
      <c r="C58" s="278"/>
      <c r="D58" s="278"/>
      <c r="E58" s="1"/>
      <c r="F58" s="78"/>
    </row>
    <row r="59" spans="1:7" ht="15" customHeight="1">
      <c r="A59" s="58" t="s">
        <v>734</v>
      </c>
      <c r="B59" s="35"/>
      <c r="C59" s="35"/>
      <c r="D59" s="35"/>
      <c r="E59" s="56"/>
      <c r="F59" s="78"/>
    </row>
    <row r="60" spans="1:7" ht="15" customHeight="1">
      <c r="A60" s="58" t="s">
        <v>735</v>
      </c>
      <c r="B60" s="35">
        <v>707</v>
      </c>
      <c r="C60" s="35">
        <v>854</v>
      </c>
      <c r="D60" s="35">
        <v>849</v>
      </c>
      <c r="E60" s="56">
        <f>D60/C60*100</f>
        <v>99.414519906323179</v>
      </c>
      <c r="F60" s="78"/>
    </row>
    <row r="61" spans="1:7" ht="15" customHeight="1">
      <c r="A61" s="60" t="s">
        <v>736</v>
      </c>
      <c r="B61" s="35"/>
      <c r="C61" s="35"/>
      <c r="D61" s="35"/>
      <c r="E61" s="56"/>
    </row>
    <row r="62" spans="1:7" ht="15" customHeight="1">
      <c r="A62" s="60" t="s">
        <v>737</v>
      </c>
      <c r="B62" s="35"/>
      <c r="C62" s="35"/>
      <c r="D62" s="35"/>
      <c r="E62" s="56"/>
    </row>
    <row r="63" spans="1:7" ht="15" customHeight="1">
      <c r="A63" s="90" t="s">
        <v>990</v>
      </c>
      <c r="B63" s="64"/>
      <c r="C63" s="64"/>
      <c r="D63" s="64"/>
      <c r="E63" s="38"/>
    </row>
    <row r="64" spans="1:7" ht="20.100000000000001" customHeight="1">
      <c r="A64" s="460" t="s">
        <v>1282</v>
      </c>
      <c r="B64" s="460"/>
      <c r="C64" s="460"/>
      <c r="D64" s="460"/>
      <c r="E64" s="460"/>
    </row>
    <row r="65" spans="1:5" ht="15" customHeight="1">
      <c r="A65" s="430" t="s">
        <v>1152</v>
      </c>
      <c r="B65" s="430"/>
      <c r="C65" s="430"/>
      <c r="D65" s="430"/>
      <c r="E65" s="430"/>
    </row>
  </sheetData>
  <mergeCells count="9">
    <mergeCell ref="A4:E4"/>
    <mergeCell ref="A3:E3"/>
    <mergeCell ref="A1:E1"/>
    <mergeCell ref="A2:E2"/>
    <mergeCell ref="A65:E65"/>
    <mergeCell ref="A5:A6"/>
    <mergeCell ref="D5:E5"/>
    <mergeCell ref="B6:D6"/>
    <mergeCell ref="A64:E64"/>
  </mergeCells>
  <hyperlinks>
    <hyperlink ref="F2" location="'SPIS TABLIC'!B32" display="Powrót do spisu tablic"/>
    <hyperlink ref="F3" location="'SPIS TABLIC'!B3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sqref="A1:E1"/>
    </sheetView>
  </sheetViews>
  <sheetFormatPr defaultColWidth="8.85546875" defaultRowHeight="15"/>
  <cols>
    <col min="1" max="1" width="26.5703125" style="15" customWidth="1"/>
    <col min="2" max="5" width="15.7109375" style="15" customWidth="1"/>
    <col min="6" max="16384" width="8.85546875" style="15"/>
  </cols>
  <sheetData>
    <row r="1" spans="1:6" ht="19.5" customHeight="1">
      <c r="A1" s="459" t="s">
        <v>1218</v>
      </c>
      <c r="B1" s="459"/>
      <c r="C1" s="459"/>
      <c r="D1" s="459"/>
      <c r="E1" s="459"/>
      <c r="F1" s="214" t="s">
        <v>600</v>
      </c>
    </row>
    <row r="2" spans="1:6" ht="19.5" customHeight="1">
      <c r="A2" s="288" t="s">
        <v>1384</v>
      </c>
      <c r="B2" s="289"/>
      <c r="C2" s="289"/>
      <c r="D2" s="289"/>
      <c r="E2" s="289"/>
      <c r="F2" s="290" t="s">
        <v>601</v>
      </c>
    </row>
    <row r="3" spans="1:6" ht="30" customHeight="1">
      <c r="A3" s="433" t="s">
        <v>813</v>
      </c>
      <c r="B3" s="142">
        <v>2010</v>
      </c>
      <c r="C3" s="142">
        <v>2017</v>
      </c>
      <c r="D3" s="427">
        <v>2018</v>
      </c>
      <c r="E3" s="428"/>
    </row>
    <row r="4" spans="1:6" ht="26.45" customHeight="1">
      <c r="A4" s="433"/>
      <c r="B4" s="409" t="s">
        <v>848</v>
      </c>
      <c r="C4" s="409"/>
      <c r="D4" s="409"/>
      <c r="E4" s="143" t="s">
        <v>730</v>
      </c>
    </row>
    <row r="5" spans="1:6" ht="40.15" customHeight="1">
      <c r="A5" s="425" t="s">
        <v>1285</v>
      </c>
      <c r="B5" s="425"/>
      <c r="C5" s="425"/>
      <c r="D5" s="425"/>
      <c r="E5" s="425"/>
    </row>
    <row r="6" spans="1:6">
      <c r="A6" s="37" t="s">
        <v>738</v>
      </c>
      <c r="B6" s="49">
        <v>41251</v>
      </c>
      <c r="C6" s="49">
        <v>54799</v>
      </c>
      <c r="D6" s="279">
        <v>58192</v>
      </c>
      <c r="E6" s="51">
        <f>D6/C6*100</f>
        <v>106.19171882698591</v>
      </c>
    </row>
    <row r="7" spans="1:6">
      <c r="A7" s="42" t="s">
        <v>1067</v>
      </c>
      <c r="B7" s="49"/>
      <c r="C7" s="49"/>
      <c r="D7" s="279"/>
      <c r="E7" s="51"/>
    </row>
    <row r="8" spans="1:6">
      <c r="A8" s="47" t="s">
        <v>775</v>
      </c>
      <c r="B8" s="54">
        <v>31435</v>
      </c>
      <c r="C8" s="54">
        <v>40642</v>
      </c>
      <c r="D8" s="280">
        <v>43007</v>
      </c>
      <c r="E8" s="55">
        <f t="shared" ref="E8:E22" si="0">D8/C8*100</f>
        <v>105.81910339058118</v>
      </c>
    </row>
    <row r="9" spans="1:6">
      <c r="A9" s="48" t="s">
        <v>1068</v>
      </c>
      <c r="B9" s="54"/>
      <c r="C9" s="54"/>
      <c r="D9" s="280"/>
      <c r="E9" s="55"/>
    </row>
    <row r="10" spans="1:6">
      <c r="A10" s="47" t="s">
        <v>1075</v>
      </c>
      <c r="B10" s="54">
        <v>6826</v>
      </c>
      <c r="C10" s="54">
        <v>7836</v>
      </c>
      <c r="D10" s="280">
        <v>8224</v>
      </c>
      <c r="E10" s="55">
        <f t="shared" si="0"/>
        <v>104.951505870342</v>
      </c>
    </row>
    <row r="11" spans="1:6">
      <c r="A11" s="48" t="s">
        <v>1074</v>
      </c>
      <c r="B11" s="54"/>
      <c r="C11" s="54"/>
      <c r="D11" s="280"/>
      <c r="E11" s="55"/>
    </row>
    <row r="12" spans="1:6">
      <c r="A12" s="47" t="s">
        <v>1286</v>
      </c>
      <c r="B12" s="54">
        <v>627</v>
      </c>
      <c r="C12" s="54">
        <v>2997</v>
      </c>
      <c r="D12" s="280">
        <v>3333</v>
      </c>
      <c r="E12" s="55">
        <f t="shared" si="0"/>
        <v>111.21121121121121</v>
      </c>
    </row>
    <row r="13" spans="1:6">
      <c r="A13" s="48" t="s">
        <v>1287</v>
      </c>
      <c r="B13" s="54"/>
      <c r="C13" s="54"/>
      <c r="D13" s="280"/>
      <c r="E13" s="55"/>
    </row>
    <row r="14" spans="1:6">
      <c r="A14" s="47" t="s">
        <v>776</v>
      </c>
      <c r="B14" s="54">
        <v>291</v>
      </c>
      <c r="C14" s="54">
        <v>365</v>
      </c>
      <c r="D14" s="280">
        <v>378</v>
      </c>
      <c r="E14" s="55">
        <f t="shared" si="0"/>
        <v>103.56164383561644</v>
      </c>
    </row>
    <row r="15" spans="1:6">
      <c r="A15" s="48" t="s">
        <v>1288</v>
      </c>
      <c r="B15" s="54"/>
      <c r="C15" s="54"/>
      <c r="D15" s="280"/>
      <c r="E15" s="55"/>
    </row>
    <row r="16" spans="1:6">
      <c r="A16" s="47" t="s">
        <v>777</v>
      </c>
      <c r="B16" s="54">
        <v>389</v>
      </c>
      <c r="C16" s="54">
        <v>357</v>
      </c>
      <c r="D16" s="280">
        <v>383</v>
      </c>
      <c r="E16" s="55">
        <f t="shared" si="0"/>
        <v>107.28291316526611</v>
      </c>
    </row>
    <row r="17" spans="1:7">
      <c r="A17" s="48" t="s">
        <v>1069</v>
      </c>
      <c r="B17" s="54"/>
      <c r="C17" s="54"/>
      <c r="D17" s="280"/>
      <c r="E17" s="55"/>
    </row>
    <row r="18" spans="1:7">
      <c r="A18" s="47" t="s">
        <v>778</v>
      </c>
      <c r="B18" s="54">
        <v>1182</v>
      </c>
      <c r="C18" s="54">
        <v>2031</v>
      </c>
      <c r="D18" s="280">
        <v>2278</v>
      </c>
      <c r="E18" s="55">
        <f t="shared" si="0"/>
        <v>112.1614967996061</v>
      </c>
    </row>
    <row r="19" spans="1:7">
      <c r="A19" s="48" t="s">
        <v>1070</v>
      </c>
      <c r="B19" s="54"/>
      <c r="C19" s="54"/>
      <c r="D19" s="280"/>
      <c r="E19" s="55"/>
    </row>
    <row r="20" spans="1:7">
      <c r="A20" s="47" t="s">
        <v>779</v>
      </c>
      <c r="B20" s="54">
        <v>501</v>
      </c>
      <c r="C20" s="54">
        <v>571</v>
      </c>
      <c r="D20" s="280">
        <v>589</v>
      </c>
      <c r="E20" s="55">
        <f t="shared" si="0"/>
        <v>103.15236427320491</v>
      </c>
    </row>
    <row r="21" spans="1:7">
      <c r="A21" s="48" t="s">
        <v>1289</v>
      </c>
      <c r="B21" s="54"/>
      <c r="C21" s="54"/>
      <c r="D21" s="54"/>
      <c r="E21" s="55"/>
    </row>
    <row r="22" spans="1:7">
      <c r="A22" s="47" t="s">
        <v>794</v>
      </c>
      <c r="B22" s="49">
        <v>1181</v>
      </c>
      <c r="C22" s="49">
        <v>1528</v>
      </c>
      <c r="D22" s="49">
        <v>1551</v>
      </c>
      <c r="E22" s="51">
        <f t="shared" si="0"/>
        <v>101.50523560209423</v>
      </c>
    </row>
    <row r="23" spans="1:7">
      <c r="A23" s="42" t="s">
        <v>1071</v>
      </c>
      <c r="B23" s="49"/>
      <c r="C23" s="49"/>
      <c r="D23" s="54"/>
      <c r="E23" s="56"/>
    </row>
    <row r="24" spans="1:7" s="180" customFormat="1" ht="40.15" customHeight="1">
      <c r="A24" s="461" t="s">
        <v>1290</v>
      </c>
      <c r="B24" s="462"/>
      <c r="C24" s="462"/>
      <c r="D24" s="462"/>
      <c r="E24" s="462"/>
    </row>
    <row r="25" spans="1:7">
      <c r="A25" s="37" t="s">
        <v>740</v>
      </c>
      <c r="B25" s="281" t="s">
        <v>39</v>
      </c>
      <c r="C25" s="49">
        <v>201</v>
      </c>
      <c r="D25" s="49">
        <v>186</v>
      </c>
      <c r="E25" s="56">
        <f>D25/C25*100</f>
        <v>92.537313432835816</v>
      </c>
      <c r="G25" s="127"/>
    </row>
    <row r="26" spans="1:7">
      <c r="A26" s="42" t="s">
        <v>1153</v>
      </c>
      <c r="B26" s="281"/>
      <c r="C26" s="49"/>
      <c r="D26" s="54"/>
      <c r="E26" s="56"/>
    </row>
    <row r="27" spans="1:7">
      <c r="A27" s="47" t="s">
        <v>741</v>
      </c>
      <c r="B27" s="57"/>
      <c r="C27" s="54"/>
      <c r="D27" s="54"/>
      <c r="E27" s="56"/>
    </row>
    <row r="28" spans="1:7">
      <c r="A28" s="47" t="s">
        <v>742</v>
      </c>
      <c r="B28" s="282"/>
      <c r="C28" s="54"/>
      <c r="D28" s="54"/>
      <c r="E28" s="56"/>
    </row>
    <row r="29" spans="1:7">
      <c r="A29" s="47" t="s">
        <v>1076</v>
      </c>
      <c r="B29" s="57" t="s">
        <v>39</v>
      </c>
      <c r="C29" s="283">
        <v>36.700000000000003</v>
      </c>
      <c r="D29" s="283">
        <v>32</v>
      </c>
      <c r="E29" s="151" t="s">
        <v>74</v>
      </c>
    </row>
    <row r="30" spans="1:7">
      <c r="A30" s="48" t="s">
        <v>1291</v>
      </c>
      <c r="B30" s="57"/>
      <c r="C30" s="283"/>
      <c r="D30" s="54"/>
      <c r="E30" s="56"/>
    </row>
    <row r="31" spans="1:7">
      <c r="A31" s="48" t="s">
        <v>1292</v>
      </c>
      <c r="B31" s="57"/>
      <c r="C31" s="283"/>
      <c r="D31" s="54"/>
      <c r="E31" s="151"/>
    </row>
    <row r="32" spans="1:7">
      <c r="A32" s="37" t="s">
        <v>743</v>
      </c>
      <c r="B32" s="57"/>
      <c r="C32" s="54"/>
      <c r="D32" s="54"/>
      <c r="E32" s="56"/>
    </row>
    <row r="33" spans="1:6">
      <c r="A33" s="42" t="s">
        <v>1293</v>
      </c>
      <c r="B33" s="57"/>
      <c r="C33" s="54"/>
      <c r="D33" s="54"/>
      <c r="E33" s="56"/>
    </row>
    <row r="34" spans="1:6">
      <c r="A34" s="47" t="s">
        <v>744</v>
      </c>
      <c r="B34" s="57" t="s">
        <v>39</v>
      </c>
      <c r="C34" s="54">
        <v>3</v>
      </c>
      <c r="D34" s="54">
        <v>3</v>
      </c>
      <c r="E34" s="56">
        <f t="shared" ref="E34:E42" si="1">D34/C34*100</f>
        <v>100</v>
      </c>
    </row>
    <row r="35" spans="1:6">
      <c r="A35" s="48" t="s">
        <v>1294</v>
      </c>
      <c r="B35" s="57"/>
      <c r="C35" s="54"/>
      <c r="D35" s="54"/>
      <c r="E35" s="56"/>
    </row>
    <row r="36" spans="1:6">
      <c r="A36" s="47" t="s">
        <v>745</v>
      </c>
      <c r="B36" s="57" t="s">
        <v>39</v>
      </c>
      <c r="C36" s="283">
        <v>0.4</v>
      </c>
      <c r="D36" s="283">
        <v>0.4</v>
      </c>
      <c r="E36" s="151" t="s">
        <v>74</v>
      </c>
    </row>
    <row r="37" spans="1:6">
      <c r="A37" s="48" t="s">
        <v>1072</v>
      </c>
      <c r="B37" s="57"/>
      <c r="C37" s="283"/>
      <c r="D37" s="54"/>
      <c r="E37" s="56"/>
    </row>
    <row r="38" spans="1:6">
      <c r="A38" s="47" t="s">
        <v>746</v>
      </c>
      <c r="B38" s="57" t="s">
        <v>39</v>
      </c>
      <c r="C38" s="54">
        <v>257</v>
      </c>
      <c r="D38" s="54">
        <v>222</v>
      </c>
      <c r="E38" s="56">
        <f t="shared" si="1"/>
        <v>86.381322957198449</v>
      </c>
    </row>
    <row r="39" spans="1:6">
      <c r="A39" s="48" t="s">
        <v>1073</v>
      </c>
      <c r="B39" s="57"/>
      <c r="C39" s="54"/>
      <c r="D39" s="54"/>
      <c r="E39" s="56"/>
    </row>
    <row r="40" spans="1:6">
      <c r="A40" s="47" t="s">
        <v>745</v>
      </c>
      <c r="B40" s="57" t="s">
        <v>39</v>
      </c>
      <c r="C40" s="283">
        <v>30.6</v>
      </c>
      <c r="D40" s="283">
        <v>26.4</v>
      </c>
      <c r="E40" s="151" t="s">
        <v>74</v>
      </c>
    </row>
    <row r="41" spans="1:6">
      <c r="A41" s="48" t="s">
        <v>1072</v>
      </c>
      <c r="B41" s="57"/>
      <c r="C41" s="283"/>
      <c r="D41" s="54"/>
      <c r="E41" s="56"/>
    </row>
    <row r="42" spans="1:6">
      <c r="A42" s="284" t="s">
        <v>1154</v>
      </c>
      <c r="B42" s="281" t="s">
        <v>39</v>
      </c>
      <c r="C42" s="49">
        <v>1249</v>
      </c>
      <c r="D42" s="49">
        <v>1299</v>
      </c>
      <c r="E42" s="56">
        <f t="shared" si="1"/>
        <v>104.00320256204965</v>
      </c>
    </row>
    <row r="43" spans="1:6">
      <c r="A43" s="285" t="s">
        <v>1077</v>
      </c>
      <c r="B43" s="281"/>
      <c r="C43" s="49"/>
      <c r="D43" s="286"/>
      <c r="E43" s="287"/>
    </row>
    <row r="44" spans="1:6" s="291" customFormat="1" ht="19.899999999999999" customHeight="1">
      <c r="A44" s="199" t="s">
        <v>1150</v>
      </c>
      <c r="B44" s="199"/>
      <c r="C44" s="199"/>
      <c r="D44" s="199"/>
      <c r="E44" s="199"/>
      <c r="F44" s="199"/>
    </row>
    <row r="45" spans="1:6" s="291" customFormat="1" ht="15" customHeight="1">
      <c r="A45" s="199" t="s">
        <v>1151</v>
      </c>
      <c r="B45" s="199"/>
      <c r="C45" s="199"/>
      <c r="D45" s="199"/>
      <c r="E45" s="199"/>
      <c r="F45" s="199"/>
    </row>
    <row r="46" spans="1:6" ht="15" customHeight="1">
      <c r="A46" s="430" t="s">
        <v>1313</v>
      </c>
      <c r="B46" s="430"/>
      <c r="C46" s="430"/>
      <c r="D46" s="430"/>
      <c r="E46" s="430"/>
    </row>
    <row r="47" spans="1:6">
      <c r="A47" s="430" t="s">
        <v>1155</v>
      </c>
      <c r="B47" s="430"/>
      <c r="C47" s="430"/>
      <c r="D47" s="430"/>
      <c r="E47" s="430"/>
    </row>
  </sheetData>
  <mergeCells count="8">
    <mergeCell ref="A47:E47"/>
    <mergeCell ref="A46:E46"/>
    <mergeCell ref="A24:E24"/>
    <mergeCell ref="A1:E1"/>
    <mergeCell ref="A3:A4"/>
    <mergeCell ref="D3:E3"/>
    <mergeCell ref="B4:D4"/>
    <mergeCell ref="A5:E5"/>
  </mergeCells>
  <hyperlinks>
    <hyperlink ref="F1" location="'SPIS TABLIC'!B25" display="Powrót do spisu tablic"/>
    <hyperlink ref="F2" location="'SPIS TABLIC'!B26" display="Return to the table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40625" defaultRowHeight="12.75"/>
  <cols>
    <col min="1" max="1" width="44.140625" style="83" customWidth="1"/>
    <col min="2" max="4" width="15.7109375" style="83" customWidth="1"/>
    <col min="5" max="5" width="15.7109375" style="82" customWidth="1"/>
    <col min="6" max="6" width="9.140625" style="82"/>
    <col min="7" max="16384" width="9.140625" style="83"/>
  </cols>
  <sheetData>
    <row r="1" spans="1:6" s="292" customFormat="1" ht="19.899999999999999" customHeight="1">
      <c r="A1" s="463" t="s">
        <v>1221</v>
      </c>
      <c r="B1" s="463"/>
      <c r="C1" s="463"/>
      <c r="D1" s="463"/>
      <c r="E1" s="463"/>
      <c r="F1" s="376" t="s">
        <v>600</v>
      </c>
    </row>
    <row r="2" spans="1:6" s="295" customFormat="1" ht="15" customHeight="1">
      <c r="A2" s="293" t="s">
        <v>1220</v>
      </c>
      <c r="B2" s="293"/>
      <c r="C2" s="293"/>
      <c r="D2" s="293"/>
      <c r="E2" s="293"/>
      <c r="F2" s="294" t="s">
        <v>601</v>
      </c>
    </row>
    <row r="3" spans="1:6" s="295" customFormat="1" ht="15" customHeight="1">
      <c r="A3" s="381" t="s">
        <v>1219</v>
      </c>
      <c r="B3" s="296"/>
      <c r="C3" s="296"/>
      <c r="D3" s="296"/>
      <c r="E3" s="296"/>
    </row>
    <row r="4" spans="1:6" s="295" customFormat="1" ht="15" customHeight="1">
      <c r="A4" s="382" t="s">
        <v>1383</v>
      </c>
      <c r="B4" s="297"/>
      <c r="C4" s="297"/>
      <c r="D4" s="297"/>
      <c r="E4" s="297"/>
      <c r="F4" s="298"/>
    </row>
    <row r="5" spans="1:6" ht="30" customHeight="1">
      <c r="A5" s="433" t="s">
        <v>813</v>
      </c>
      <c r="B5" s="74">
        <v>2010</v>
      </c>
      <c r="C5" s="74">
        <v>2017</v>
      </c>
      <c r="D5" s="409">
        <v>2018</v>
      </c>
      <c r="E5" s="410"/>
    </row>
    <row r="6" spans="1:6" ht="30" customHeight="1">
      <c r="A6" s="433"/>
      <c r="B6" s="409" t="s">
        <v>848</v>
      </c>
      <c r="C6" s="409"/>
      <c r="D6" s="409"/>
      <c r="E6" s="76" t="s">
        <v>730</v>
      </c>
    </row>
    <row r="7" spans="1:6" ht="13.5">
      <c r="A7" s="200" t="s">
        <v>1092</v>
      </c>
      <c r="B7" s="189">
        <v>1</v>
      </c>
      <c r="C7" s="189">
        <v>3</v>
      </c>
      <c r="D7" s="189">
        <v>3</v>
      </c>
      <c r="E7" s="299">
        <f t="shared" ref="E7:E15" si="0">D7/C7*100</f>
        <v>100</v>
      </c>
    </row>
    <row r="8" spans="1:6" s="149" customFormat="1" ht="13.5">
      <c r="A8" s="191" t="s">
        <v>1093</v>
      </c>
      <c r="B8" s="189"/>
      <c r="C8" s="189"/>
      <c r="D8" s="189"/>
      <c r="E8" s="229"/>
      <c r="F8" s="148"/>
    </row>
    <row r="9" spans="1:6" ht="13.5">
      <c r="A9" s="110" t="s">
        <v>1094</v>
      </c>
      <c r="B9" s="193">
        <v>3.71</v>
      </c>
      <c r="C9" s="193">
        <v>29.957000000000001</v>
      </c>
      <c r="D9" s="193">
        <v>29.957000000000001</v>
      </c>
      <c r="E9" s="229">
        <f t="shared" si="0"/>
        <v>100</v>
      </c>
    </row>
    <row r="10" spans="1:6" ht="13.5">
      <c r="A10" s="188" t="s">
        <v>1095</v>
      </c>
      <c r="B10" s="193"/>
      <c r="C10" s="193"/>
      <c r="D10" s="193"/>
      <c r="E10" s="229"/>
    </row>
    <row r="11" spans="1:6">
      <c r="A11" s="110" t="s">
        <v>178</v>
      </c>
      <c r="B11" s="187">
        <v>223</v>
      </c>
      <c r="C11" s="187">
        <v>295</v>
      </c>
      <c r="D11" s="187">
        <v>288</v>
      </c>
      <c r="E11" s="229">
        <f t="shared" si="0"/>
        <v>97.627118644067806</v>
      </c>
    </row>
    <row r="12" spans="1:6">
      <c r="A12" s="188" t="s">
        <v>417</v>
      </c>
      <c r="B12" s="187"/>
      <c r="C12" s="187"/>
      <c r="D12" s="187"/>
      <c r="E12" s="229"/>
    </row>
    <row r="13" spans="1:6" ht="13.5">
      <c r="A13" s="277" t="s">
        <v>1096</v>
      </c>
      <c r="B13" s="189">
        <v>35</v>
      </c>
      <c r="C13" s="189">
        <v>8</v>
      </c>
      <c r="D13" s="189">
        <v>7</v>
      </c>
      <c r="E13" s="299">
        <f t="shared" si="0"/>
        <v>87.5</v>
      </c>
    </row>
    <row r="14" spans="1:6" ht="13.5">
      <c r="A14" s="208" t="s">
        <v>1097</v>
      </c>
      <c r="B14" s="64"/>
      <c r="C14" s="64"/>
      <c r="D14" s="64"/>
      <c r="E14" s="299"/>
    </row>
    <row r="15" spans="1:6">
      <c r="A15" s="200" t="s">
        <v>774</v>
      </c>
      <c r="B15" s="189">
        <v>125.8</v>
      </c>
      <c r="C15" s="189">
        <v>157.9</v>
      </c>
      <c r="D15" s="189">
        <v>167.9</v>
      </c>
      <c r="E15" s="299">
        <f t="shared" si="0"/>
        <v>106.33312222925902</v>
      </c>
    </row>
    <row r="16" spans="1:6">
      <c r="A16" s="191" t="s">
        <v>1039</v>
      </c>
      <c r="B16" s="187"/>
      <c r="C16" s="187"/>
      <c r="D16" s="187"/>
      <c r="E16" s="229"/>
    </row>
    <row r="17" spans="1:5" ht="19.899999999999999" customHeight="1">
      <c r="A17" s="446" t="s">
        <v>780</v>
      </c>
      <c r="B17" s="446"/>
      <c r="C17" s="446"/>
      <c r="D17" s="446"/>
      <c r="E17" s="446"/>
    </row>
    <row r="18" spans="1:5">
      <c r="A18" s="430" t="s">
        <v>781</v>
      </c>
      <c r="B18" s="430"/>
      <c r="C18" s="430"/>
      <c r="D18" s="430"/>
      <c r="E18" s="430"/>
    </row>
  </sheetData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27" display="Powrót do spisu tablic"/>
    <hyperlink ref="F2" location="'SPIS TABLIC'!B28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6"/>
  <sheetViews>
    <sheetView zoomScaleNormal="100" workbookViewId="0">
      <selection sqref="A1:D1"/>
    </sheetView>
  </sheetViews>
  <sheetFormatPr defaultColWidth="9.140625" defaultRowHeight="12.75"/>
  <cols>
    <col min="1" max="1" width="50.85546875" style="75" customWidth="1"/>
    <col min="2" max="4" width="16.7109375" style="75" customWidth="1"/>
    <col min="5" max="5" width="19.42578125" style="75" customWidth="1"/>
    <col min="6" max="6" width="9.140625" style="72"/>
    <col min="7" max="7" width="14.5703125" style="72" customWidth="1"/>
    <col min="8" max="16384" width="9.140625" style="72"/>
  </cols>
  <sheetData>
    <row r="1" spans="1:5" ht="19.5" customHeight="1">
      <c r="A1" s="404" t="s">
        <v>1176</v>
      </c>
      <c r="B1" s="405"/>
      <c r="C1" s="405"/>
      <c r="D1" s="405"/>
      <c r="E1" s="71" t="s">
        <v>600</v>
      </c>
    </row>
    <row r="2" spans="1:5" ht="19.5" customHeight="1">
      <c r="A2" s="406" t="s">
        <v>1131</v>
      </c>
      <c r="B2" s="407"/>
      <c r="C2" s="407"/>
      <c r="D2" s="407"/>
      <c r="E2" s="73" t="s">
        <v>601</v>
      </c>
    </row>
    <row r="3" spans="1:5" ht="30" customHeight="1">
      <c r="A3" s="408" t="s">
        <v>813</v>
      </c>
      <c r="B3" s="74" t="s">
        <v>814</v>
      </c>
      <c r="C3" s="409" t="s">
        <v>815</v>
      </c>
      <c r="D3" s="410"/>
    </row>
    <row r="4" spans="1:5" ht="30" customHeight="1">
      <c r="A4" s="408"/>
      <c r="B4" s="409" t="s">
        <v>816</v>
      </c>
      <c r="C4" s="409"/>
      <c r="D4" s="76" t="s">
        <v>1327</v>
      </c>
    </row>
    <row r="5" spans="1:5" ht="15" customHeight="1">
      <c r="A5" s="87" t="s">
        <v>613</v>
      </c>
      <c r="B5" s="88">
        <v>15183</v>
      </c>
      <c r="C5" s="88">
        <v>58</v>
      </c>
      <c r="D5" s="89">
        <f>C5/B5*100</f>
        <v>0.38200619113482182</v>
      </c>
    </row>
    <row r="6" spans="1:5" ht="15" customHeight="1">
      <c r="A6" s="90" t="s">
        <v>817</v>
      </c>
      <c r="B6" s="33"/>
      <c r="C6" s="33"/>
      <c r="D6" s="91"/>
    </row>
    <row r="7" spans="1:5" ht="15" customHeight="1">
      <c r="A7" s="92" t="s">
        <v>818</v>
      </c>
      <c r="B7" s="33">
        <v>3400577</v>
      </c>
      <c r="C7" s="33">
        <v>83896</v>
      </c>
      <c r="D7" s="91">
        <f t="shared" ref="D7:D17" si="0">C7/B7*100</f>
        <v>2.4671107285616527</v>
      </c>
    </row>
    <row r="8" spans="1:5" ht="15" customHeight="1">
      <c r="A8" s="90" t="s">
        <v>819</v>
      </c>
      <c r="B8" s="33"/>
      <c r="C8" s="33"/>
      <c r="D8" s="91"/>
    </row>
    <row r="9" spans="1:5" ht="15" customHeight="1">
      <c r="A9" s="58" t="s">
        <v>207</v>
      </c>
      <c r="B9" s="33">
        <v>18450</v>
      </c>
      <c r="C9" s="33">
        <v>462</v>
      </c>
      <c r="D9" s="91">
        <f t="shared" si="0"/>
        <v>2.5040650406504064</v>
      </c>
    </row>
    <row r="10" spans="1:5" ht="15" customHeight="1">
      <c r="A10" s="60" t="s">
        <v>336</v>
      </c>
      <c r="B10" s="33"/>
      <c r="C10" s="33"/>
      <c r="D10" s="91"/>
    </row>
    <row r="11" spans="1:5" ht="15" customHeight="1">
      <c r="A11" s="58" t="s">
        <v>1</v>
      </c>
      <c r="B11" s="33">
        <v>4387</v>
      </c>
      <c r="C11" s="33">
        <v>119</v>
      </c>
      <c r="D11" s="91">
        <f t="shared" si="0"/>
        <v>2.7125598358787326</v>
      </c>
    </row>
    <row r="12" spans="1:5" ht="15" customHeight="1">
      <c r="A12" s="60" t="s">
        <v>337</v>
      </c>
      <c r="B12" s="33"/>
      <c r="C12" s="33"/>
      <c r="D12" s="91"/>
    </row>
    <row r="13" spans="1:5" ht="15" customHeight="1">
      <c r="A13" s="58" t="s">
        <v>2</v>
      </c>
      <c r="B13" s="33">
        <v>98</v>
      </c>
      <c r="C13" s="33">
        <v>3</v>
      </c>
      <c r="D13" s="91">
        <f t="shared" si="0"/>
        <v>3.0612244897959182</v>
      </c>
    </row>
    <row r="14" spans="1:5" ht="15" customHeight="1">
      <c r="A14" s="60" t="s">
        <v>338</v>
      </c>
      <c r="B14" s="33"/>
      <c r="C14" s="33"/>
      <c r="D14" s="91"/>
    </row>
    <row r="15" spans="1:5" ht="15" customHeight="1">
      <c r="A15" s="58" t="s">
        <v>3</v>
      </c>
      <c r="B15" s="33">
        <v>37864</v>
      </c>
      <c r="C15" s="33">
        <v>908</v>
      </c>
      <c r="D15" s="91">
        <f t="shared" si="0"/>
        <v>2.3980562011409257</v>
      </c>
    </row>
    <row r="16" spans="1:5" ht="15" customHeight="1">
      <c r="A16" s="60" t="s">
        <v>339</v>
      </c>
      <c r="B16" s="33"/>
      <c r="C16" s="33"/>
      <c r="D16" s="91"/>
    </row>
    <row r="17" spans="1:4" ht="15" customHeight="1">
      <c r="A17" s="58" t="s">
        <v>48</v>
      </c>
      <c r="B17" s="33">
        <v>32467</v>
      </c>
      <c r="C17" s="33">
        <v>738</v>
      </c>
      <c r="D17" s="93">
        <f t="shared" si="0"/>
        <v>2.2730772784673672</v>
      </c>
    </row>
    <row r="18" spans="1:4" ht="15" customHeight="1">
      <c r="A18" s="94" t="s">
        <v>340</v>
      </c>
      <c r="B18" s="33"/>
      <c r="C18" s="33"/>
      <c r="D18" s="93"/>
    </row>
    <row r="19" spans="1:4" ht="15" customHeight="1">
      <c r="A19" s="58" t="s">
        <v>49</v>
      </c>
      <c r="B19" s="12">
        <v>1.5893999999999999</v>
      </c>
      <c r="C19" s="46">
        <v>2.0247999999999999</v>
      </c>
      <c r="D19" s="95" t="s">
        <v>74</v>
      </c>
    </row>
    <row r="20" spans="1:4" ht="15" customHeight="1">
      <c r="A20" s="94" t="s">
        <v>341</v>
      </c>
      <c r="B20" s="12"/>
      <c r="C20" s="12"/>
      <c r="D20" s="95"/>
    </row>
    <row r="21" spans="1:4" ht="15" customHeight="1">
      <c r="A21" s="58" t="s">
        <v>614</v>
      </c>
      <c r="B21" s="12">
        <v>1.6258999999999999</v>
      </c>
      <c r="C21" s="12">
        <v>-4.2521000000000004</v>
      </c>
      <c r="D21" s="95" t="s">
        <v>74</v>
      </c>
    </row>
    <row r="22" spans="1:4" ht="15" customHeight="1">
      <c r="A22" s="94" t="s">
        <v>342</v>
      </c>
      <c r="B22" s="12"/>
      <c r="C22" s="12"/>
      <c r="D22" s="95"/>
    </row>
    <row r="23" spans="1:4" ht="15" customHeight="1">
      <c r="A23" s="96" t="s">
        <v>820</v>
      </c>
      <c r="B23" s="54">
        <v>830799</v>
      </c>
      <c r="C23" s="54">
        <v>34334</v>
      </c>
      <c r="D23" s="98">
        <f>C23/B23*100</f>
        <v>4.1326482097354473</v>
      </c>
    </row>
    <row r="24" spans="1:4" ht="15" customHeight="1">
      <c r="A24" s="94" t="s">
        <v>821</v>
      </c>
      <c r="B24" s="97"/>
      <c r="C24" s="97"/>
      <c r="D24" s="98"/>
    </row>
    <row r="25" spans="1:4" ht="15" customHeight="1">
      <c r="A25" s="58" t="s">
        <v>119</v>
      </c>
      <c r="B25" s="54">
        <v>421966</v>
      </c>
      <c r="C25" s="54">
        <v>15929</v>
      </c>
      <c r="D25" s="98">
        <f t="shared" ref="D25:D33" si="1">C25/B25*100</f>
        <v>3.7749486925486888</v>
      </c>
    </row>
    <row r="26" spans="1:4" ht="15" customHeight="1">
      <c r="A26" s="94" t="s">
        <v>344</v>
      </c>
      <c r="B26" s="97"/>
      <c r="C26" s="97"/>
      <c r="D26" s="98"/>
    </row>
    <row r="27" spans="1:4" ht="15" customHeight="1">
      <c r="A27" s="96" t="s">
        <v>120</v>
      </c>
      <c r="B27" s="97"/>
      <c r="C27" s="97"/>
      <c r="D27" s="98"/>
    </row>
    <row r="28" spans="1:4" ht="15" customHeight="1">
      <c r="A28" s="94" t="s">
        <v>345</v>
      </c>
      <c r="B28" s="97"/>
      <c r="C28" s="97"/>
      <c r="D28" s="98"/>
    </row>
    <row r="29" spans="1:4" ht="15" customHeight="1">
      <c r="A29" s="96" t="s">
        <v>210</v>
      </c>
      <c r="B29" s="54">
        <v>256423</v>
      </c>
      <c r="C29" s="54">
        <v>12015</v>
      </c>
      <c r="D29" s="98">
        <f t="shared" si="1"/>
        <v>4.6856171248288963</v>
      </c>
    </row>
    <row r="30" spans="1:4" ht="15" customHeight="1">
      <c r="A30" s="99" t="s">
        <v>822</v>
      </c>
      <c r="B30" s="54"/>
      <c r="C30" s="54"/>
      <c r="D30" s="98"/>
    </row>
    <row r="31" spans="1:4" ht="15" customHeight="1">
      <c r="A31" s="96" t="s">
        <v>823</v>
      </c>
      <c r="B31" s="54">
        <v>228857</v>
      </c>
      <c r="C31" s="54">
        <v>10532</v>
      </c>
      <c r="D31" s="98">
        <f t="shared" si="1"/>
        <v>4.6020003757805092</v>
      </c>
    </row>
    <row r="32" spans="1:4" ht="15" customHeight="1">
      <c r="A32" s="99" t="s">
        <v>824</v>
      </c>
      <c r="B32" s="54"/>
      <c r="C32" s="54"/>
      <c r="D32" s="98"/>
    </row>
    <row r="33" spans="1:5" ht="15" customHeight="1">
      <c r="A33" s="96" t="s">
        <v>615</v>
      </c>
      <c r="B33" s="54">
        <v>31687</v>
      </c>
      <c r="C33" s="54">
        <v>1133</v>
      </c>
      <c r="D33" s="98">
        <f t="shared" si="1"/>
        <v>3.5755988260169782</v>
      </c>
    </row>
    <row r="34" spans="1:5" ht="15" customHeight="1">
      <c r="A34" s="94" t="s">
        <v>825</v>
      </c>
      <c r="B34" s="97"/>
      <c r="C34" s="97"/>
      <c r="D34" s="98"/>
    </row>
    <row r="35" spans="1:5" ht="15" customHeight="1">
      <c r="A35" s="96" t="s">
        <v>557</v>
      </c>
      <c r="B35" s="97">
        <v>71489</v>
      </c>
      <c r="C35" s="97">
        <v>1502</v>
      </c>
      <c r="D35" s="98">
        <f>C35/B35*100</f>
        <v>2.1010225349354443</v>
      </c>
    </row>
    <row r="36" spans="1:5" ht="15" customHeight="1">
      <c r="A36" s="94" t="s">
        <v>346</v>
      </c>
      <c r="B36" s="97"/>
      <c r="C36" s="97"/>
      <c r="D36" s="98"/>
    </row>
    <row r="37" spans="1:5" ht="15" customHeight="1">
      <c r="A37" s="58" t="s">
        <v>119</v>
      </c>
      <c r="B37" s="97">
        <v>41157</v>
      </c>
      <c r="C37" s="97">
        <v>898</v>
      </c>
      <c r="D37" s="98">
        <f t="shared" ref="D37" si="2">C37/B37*100</f>
        <v>2.1818888645916856</v>
      </c>
      <c r="E37" s="78"/>
    </row>
    <row r="38" spans="1:5" ht="15" customHeight="1">
      <c r="A38" s="94" t="s">
        <v>344</v>
      </c>
      <c r="B38" s="97"/>
      <c r="C38" s="97"/>
      <c r="D38" s="98"/>
    </row>
    <row r="39" spans="1:5" ht="15" customHeight="1">
      <c r="A39" s="100" t="s">
        <v>1099</v>
      </c>
      <c r="B39" s="101"/>
      <c r="C39" s="101"/>
      <c r="D39" s="102"/>
    </row>
    <row r="40" spans="1:5" ht="15" customHeight="1">
      <c r="A40" s="103" t="s">
        <v>1100</v>
      </c>
      <c r="B40" s="101"/>
      <c r="C40" s="101"/>
      <c r="D40" s="102"/>
    </row>
    <row r="41" spans="1:5" ht="15" customHeight="1">
      <c r="A41" s="58" t="s">
        <v>1101</v>
      </c>
      <c r="B41" s="6">
        <v>39.9</v>
      </c>
      <c r="C41" s="6">
        <v>23</v>
      </c>
      <c r="D41" s="95" t="s">
        <v>74</v>
      </c>
    </row>
    <row r="42" spans="1:5" ht="15" customHeight="1">
      <c r="A42" s="94" t="s">
        <v>1102</v>
      </c>
      <c r="B42" s="8"/>
      <c r="C42" s="104"/>
      <c r="D42" s="95"/>
      <c r="E42" s="79"/>
    </row>
    <row r="43" spans="1:5" ht="15" customHeight="1">
      <c r="A43" s="58" t="s">
        <v>1103</v>
      </c>
      <c r="B43" s="6">
        <v>13.6</v>
      </c>
      <c r="C43" s="6">
        <v>11.8</v>
      </c>
      <c r="D43" s="95" t="s">
        <v>74</v>
      </c>
      <c r="E43" s="79"/>
    </row>
    <row r="44" spans="1:5" ht="15" customHeight="1">
      <c r="A44" s="105" t="s">
        <v>1104</v>
      </c>
      <c r="B44" s="104"/>
      <c r="C44" s="104"/>
      <c r="D44" s="95"/>
      <c r="E44" s="79"/>
    </row>
    <row r="45" spans="1:5" ht="15" customHeight="1">
      <c r="A45" s="58" t="s">
        <v>558</v>
      </c>
      <c r="B45" s="6">
        <v>4.7</v>
      </c>
      <c r="C45" s="6">
        <v>3.2</v>
      </c>
      <c r="D45" s="106" t="s">
        <v>74</v>
      </c>
      <c r="E45" s="79"/>
    </row>
    <row r="46" spans="1:5" ht="15" customHeight="1">
      <c r="A46" s="107" t="s">
        <v>347</v>
      </c>
      <c r="B46" s="6"/>
      <c r="C46" s="6"/>
      <c r="D46" s="106"/>
    </row>
    <row r="47" spans="1:5" ht="15" customHeight="1">
      <c r="A47" s="96" t="s">
        <v>616</v>
      </c>
      <c r="B47" s="97">
        <v>4678.95</v>
      </c>
      <c r="C47" s="97">
        <v>3860.88</v>
      </c>
      <c r="D47" s="98">
        <f>C47/B47*100</f>
        <v>82.515949091142247</v>
      </c>
    </row>
    <row r="48" spans="1:5" ht="15" customHeight="1">
      <c r="A48" s="94" t="s">
        <v>1106</v>
      </c>
      <c r="B48" s="6"/>
      <c r="C48" s="6"/>
      <c r="D48" s="98"/>
    </row>
    <row r="49" spans="1:6" ht="15" customHeight="1">
      <c r="A49" s="58" t="s">
        <v>1107</v>
      </c>
      <c r="B49" s="97">
        <v>805895</v>
      </c>
      <c r="C49" s="97">
        <v>20550</v>
      </c>
      <c r="D49" s="98">
        <f t="shared" ref="D49:D60" si="3">C49/B49*100</f>
        <v>2.5499599823798387</v>
      </c>
    </row>
    <row r="50" spans="1:6" ht="15" customHeight="1">
      <c r="A50" s="60" t="s">
        <v>1108</v>
      </c>
      <c r="B50" s="97"/>
      <c r="C50" s="97"/>
      <c r="D50" s="98"/>
    </row>
    <row r="51" spans="1:6" ht="15" customHeight="1">
      <c r="A51" s="58" t="s">
        <v>1109</v>
      </c>
      <c r="B51" s="97">
        <v>18216</v>
      </c>
      <c r="C51" s="97">
        <v>19778</v>
      </c>
      <c r="D51" s="98">
        <f t="shared" si="3"/>
        <v>108.57487922705313</v>
      </c>
    </row>
    <row r="52" spans="1:6" ht="15" customHeight="1">
      <c r="A52" s="60" t="s">
        <v>826</v>
      </c>
      <c r="B52" s="97"/>
      <c r="C52" s="97"/>
      <c r="D52" s="98"/>
    </row>
    <row r="53" spans="1:6" s="15" customFormat="1" ht="15" customHeight="1">
      <c r="A53" s="110" t="s">
        <v>1111</v>
      </c>
      <c r="B53" s="109"/>
      <c r="C53" s="109"/>
      <c r="D53" s="98"/>
      <c r="E53" s="80"/>
      <c r="F53" s="16"/>
    </row>
    <row r="54" spans="1:6" s="15" customFormat="1" ht="15" customHeight="1">
      <c r="A54" s="110" t="s">
        <v>1110</v>
      </c>
      <c r="B54" s="97">
        <v>149548</v>
      </c>
      <c r="C54" s="97">
        <v>4066</v>
      </c>
      <c r="D54" s="98">
        <f t="shared" si="3"/>
        <v>2.7188594966164712</v>
      </c>
      <c r="E54" s="80"/>
      <c r="F54" s="16"/>
    </row>
    <row r="55" spans="1:6" s="15" customFormat="1" ht="15" customHeight="1">
      <c r="A55" s="62" t="s">
        <v>1112</v>
      </c>
      <c r="B55" s="97"/>
      <c r="C55" s="97"/>
      <c r="D55" s="98"/>
      <c r="E55" s="80"/>
      <c r="F55" s="16"/>
    </row>
    <row r="56" spans="1:6" ht="15" customHeight="1">
      <c r="A56" s="110" t="s">
        <v>1113</v>
      </c>
      <c r="B56" s="97">
        <v>203429</v>
      </c>
      <c r="C56" s="97">
        <v>5543</v>
      </c>
      <c r="D56" s="98">
        <f t="shared" si="3"/>
        <v>2.7247835854278395</v>
      </c>
    </row>
    <row r="57" spans="1:6" s="15" customFormat="1" ht="15" customHeight="1">
      <c r="A57" s="112" t="s">
        <v>1115</v>
      </c>
      <c r="B57" s="33"/>
      <c r="C57" s="33"/>
      <c r="D57" s="98"/>
      <c r="E57" s="81"/>
      <c r="F57" s="16"/>
    </row>
    <row r="58" spans="1:6" s="15" customFormat="1" ht="15" customHeight="1">
      <c r="A58" s="113" t="s">
        <v>1114</v>
      </c>
      <c r="B58" s="33"/>
      <c r="C58" s="33"/>
      <c r="D58" s="98"/>
      <c r="E58" s="81"/>
      <c r="F58" s="16"/>
    </row>
    <row r="59" spans="1:6" s="15" customFormat="1" ht="15" customHeight="1">
      <c r="A59" s="114" t="s">
        <v>1117</v>
      </c>
      <c r="B59" s="33"/>
      <c r="C59" s="33"/>
      <c r="D59" s="98"/>
      <c r="E59" s="81"/>
      <c r="F59" s="16"/>
    </row>
    <row r="60" spans="1:6" s="15" customFormat="1" ht="15" customHeight="1">
      <c r="A60" s="110" t="s">
        <v>1116</v>
      </c>
      <c r="B60" s="33">
        <v>19301</v>
      </c>
      <c r="C60" s="33">
        <v>662</v>
      </c>
      <c r="D60" s="98">
        <f t="shared" si="3"/>
        <v>3.4298740997875754</v>
      </c>
      <c r="E60" s="81"/>
      <c r="F60" s="16"/>
    </row>
    <row r="61" spans="1:6" s="15" customFormat="1" ht="15" customHeight="1">
      <c r="A61" s="62" t="s">
        <v>1119</v>
      </c>
      <c r="B61" s="33"/>
      <c r="C61" s="33"/>
      <c r="D61" s="93"/>
      <c r="E61" s="81"/>
      <c r="F61" s="16"/>
    </row>
    <row r="62" spans="1:6" s="15" customFormat="1" ht="15" customHeight="1">
      <c r="A62" s="62" t="s">
        <v>1120</v>
      </c>
      <c r="B62" s="33"/>
      <c r="C62" s="33"/>
      <c r="D62" s="93"/>
      <c r="E62" s="81"/>
      <c r="F62" s="16"/>
    </row>
    <row r="63" spans="1:6" ht="15" customHeight="1">
      <c r="A63" s="96" t="s">
        <v>827</v>
      </c>
      <c r="B63" s="33">
        <v>105963</v>
      </c>
      <c r="C63" s="33">
        <v>2948</v>
      </c>
      <c r="D63" s="93">
        <f>C63/B63*100</f>
        <v>2.7821031869614865</v>
      </c>
    </row>
    <row r="64" spans="1:6" ht="15" customHeight="1">
      <c r="A64" s="94" t="s">
        <v>828</v>
      </c>
      <c r="B64" s="33"/>
      <c r="C64" s="33"/>
      <c r="D64" s="93"/>
    </row>
    <row r="65" spans="1:4" ht="15" customHeight="1">
      <c r="A65" s="96" t="s">
        <v>617</v>
      </c>
      <c r="B65" s="111"/>
      <c r="C65" s="111"/>
      <c r="D65" s="93"/>
    </row>
    <row r="66" spans="1:4" ht="15" customHeight="1">
      <c r="A66" s="96" t="s">
        <v>51</v>
      </c>
      <c r="B66" s="33">
        <v>448144</v>
      </c>
      <c r="C66" s="33">
        <v>19503</v>
      </c>
      <c r="D66" s="93">
        <f t="shared" ref="D66" si="4">C66/B66*100</f>
        <v>4.351949373415688</v>
      </c>
    </row>
    <row r="67" spans="1:4" ht="15" customHeight="1">
      <c r="A67" s="94" t="s">
        <v>829</v>
      </c>
      <c r="B67" s="111"/>
      <c r="C67" s="111"/>
      <c r="D67" s="93"/>
    </row>
    <row r="68" spans="1:4" ht="15" customHeight="1">
      <c r="A68" s="107" t="s">
        <v>348</v>
      </c>
      <c r="B68" s="111"/>
      <c r="C68" s="111"/>
      <c r="D68" s="93"/>
    </row>
    <row r="69" spans="1:4" ht="15" customHeight="1">
      <c r="A69" s="58" t="s">
        <v>87</v>
      </c>
      <c r="B69" s="33">
        <v>278111</v>
      </c>
      <c r="C69" s="33">
        <v>7255</v>
      </c>
      <c r="D69" s="93">
        <f t="shared" ref="D69:D75" si="5">C69/B69*100</f>
        <v>2.6086706387018133</v>
      </c>
    </row>
    <row r="70" spans="1:4" ht="15" customHeight="1">
      <c r="A70" s="94" t="s">
        <v>808</v>
      </c>
      <c r="B70" s="33"/>
      <c r="C70" s="33"/>
      <c r="D70" s="93"/>
    </row>
    <row r="71" spans="1:4" ht="15" customHeight="1">
      <c r="A71" s="58" t="s">
        <v>88</v>
      </c>
      <c r="B71" s="33">
        <v>32549</v>
      </c>
      <c r="C71" s="33">
        <v>934</v>
      </c>
      <c r="D71" s="93">
        <f t="shared" si="5"/>
        <v>2.8695198009155427</v>
      </c>
    </row>
    <row r="72" spans="1:4" ht="15" customHeight="1">
      <c r="A72" s="94" t="s">
        <v>809</v>
      </c>
      <c r="B72" s="33"/>
      <c r="C72" s="33"/>
      <c r="D72" s="93"/>
    </row>
    <row r="73" spans="1:4" ht="15" customHeight="1">
      <c r="A73" s="96" t="s">
        <v>830</v>
      </c>
      <c r="B73" s="33">
        <v>120097</v>
      </c>
      <c r="C73" s="33">
        <v>9913</v>
      </c>
      <c r="D73" s="93">
        <f t="shared" si="5"/>
        <v>8.2541612196807588</v>
      </c>
    </row>
    <row r="74" spans="1:4" ht="15" customHeight="1">
      <c r="A74" s="94" t="s">
        <v>1365</v>
      </c>
      <c r="B74" s="33"/>
      <c r="C74" s="33"/>
      <c r="D74" s="93"/>
    </row>
    <row r="75" spans="1:4" ht="15" customHeight="1">
      <c r="A75" s="96" t="s">
        <v>831</v>
      </c>
      <c r="B75" s="17">
        <v>17387</v>
      </c>
      <c r="C75" s="33">
        <v>1401</v>
      </c>
      <c r="D75" s="93">
        <f t="shared" si="5"/>
        <v>8.0577442917121989</v>
      </c>
    </row>
    <row r="76" spans="1:4" ht="15" customHeight="1">
      <c r="A76" s="94" t="s">
        <v>832</v>
      </c>
      <c r="B76" s="33"/>
      <c r="C76" s="33"/>
      <c r="D76" s="93"/>
    </row>
    <row r="77" spans="1:4" ht="15" customHeight="1">
      <c r="A77" s="58" t="s">
        <v>1373</v>
      </c>
      <c r="B77" s="33">
        <v>147587</v>
      </c>
      <c r="C77" s="33">
        <v>4395</v>
      </c>
      <c r="D77" s="93">
        <f>C77/B77*100</f>
        <v>2.9779045579895245</v>
      </c>
    </row>
    <row r="78" spans="1:4" ht="15" customHeight="1">
      <c r="A78" s="94" t="s">
        <v>1165</v>
      </c>
      <c r="B78" s="33"/>
      <c r="C78" s="33"/>
      <c r="D78" s="93"/>
    </row>
    <row r="79" spans="1:4" ht="15" customHeight="1">
      <c r="A79" s="58" t="s">
        <v>618</v>
      </c>
      <c r="B79" s="33">
        <v>1976</v>
      </c>
      <c r="C79" s="33">
        <v>70</v>
      </c>
      <c r="D79" s="93">
        <f t="shared" ref="D79:D81" si="6">C79/B79*100</f>
        <v>3.5425101214574899</v>
      </c>
    </row>
    <row r="80" spans="1:4" ht="15" customHeight="1">
      <c r="A80" s="94" t="s">
        <v>1272</v>
      </c>
      <c r="B80" s="33"/>
      <c r="C80" s="33"/>
      <c r="D80" s="93"/>
    </row>
    <row r="81" spans="1:5" ht="15" customHeight="1">
      <c r="A81" s="58" t="s">
        <v>52</v>
      </c>
      <c r="B81" s="33">
        <v>1119</v>
      </c>
      <c r="C81" s="33">
        <v>39</v>
      </c>
      <c r="D81" s="93">
        <f t="shared" si="6"/>
        <v>3.4852546916890081</v>
      </c>
    </row>
    <row r="82" spans="1:5" ht="15" customHeight="1">
      <c r="A82" s="94" t="s">
        <v>349</v>
      </c>
      <c r="B82" s="33"/>
      <c r="C82" s="33"/>
      <c r="D82" s="93"/>
    </row>
    <row r="83" spans="1:5" ht="15" customHeight="1">
      <c r="A83" s="96" t="s">
        <v>1284</v>
      </c>
      <c r="B83" s="33">
        <v>10205</v>
      </c>
      <c r="C83" s="33">
        <v>447</v>
      </c>
      <c r="D83" s="93">
        <f>C83/B83*100</f>
        <v>4.3802057814796669</v>
      </c>
    </row>
    <row r="84" spans="1:5" ht="15" customHeight="1">
      <c r="A84" s="94" t="s">
        <v>350</v>
      </c>
      <c r="B84" s="33"/>
      <c r="C84" s="33"/>
      <c r="D84" s="93"/>
    </row>
    <row r="85" spans="1:5" s="83" customFormat="1" ht="15" customHeight="1">
      <c r="A85" s="96" t="s">
        <v>325</v>
      </c>
      <c r="B85" s="33">
        <v>719</v>
      </c>
      <c r="C85" s="33">
        <v>8</v>
      </c>
      <c r="D85" s="93">
        <f>C85/B85*100</f>
        <v>1.1126564673157162</v>
      </c>
      <c r="E85" s="82"/>
    </row>
    <row r="86" spans="1:5" s="83" customFormat="1" ht="15" customHeight="1">
      <c r="A86" s="107" t="s">
        <v>351</v>
      </c>
      <c r="B86" s="33"/>
      <c r="C86" s="33"/>
      <c r="D86" s="93"/>
      <c r="E86" s="82"/>
    </row>
    <row r="87" spans="1:5" ht="15" customHeight="1">
      <c r="A87" s="96" t="s">
        <v>1118</v>
      </c>
      <c r="B87" s="33">
        <v>11177176</v>
      </c>
      <c r="C87" s="33">
        <v>335250</v>
      </c>
      <c r="D87" s="93">
        <f>C87/B87*100</f>
        <v>2.9994159526520829</v>
      </c>
    </row>
    <row r="88" spans="1:5" s="83" customFormat="1" ht="15" customHeight="1">
      <c r="A88" s="107" t="s">
        <v>352</v>
      </c>
      <c r="B88" s="33"/>
      <c r="C88" s="33"/>
      <c r="D88" s="93"/>
      <c r="E88" s="82"/>
    </row>
    <row r="89" spans="1:5" ht="15" customHeight="1">
      <c r="A89" s="58" t="s">
        <v>53</v>
      </c>
      <c r="B89" s="33">
        <v>135</v>
      </c>
      <c r="C89" s="33">
        <v>3</v>
      </c>
      <c r="D89" s="93">
        <f>C89/B89*100</f>
        <v>2.2222222222222223</v>
      </c>
    </row>
    <row r="90" spans="1:5" ht="15" customHeight="1">
      <c r="A90" s="94" t="s">
        <v>509</v>
      </c>
      <c r="B90" s="33"/>
      <c r="C90" s="33"/>
      <c r="D90" s="93"/>
    </row>
    <row r="91" spans="1:5" ht="15" customHeight="1">
      <c r="A91" s="58" t="s">
        <v>805</v>
      </c>
      <c r="B91" s="33">
        <v>10503033</v>
      </c>
      <c r="C91" s="33">
        <v>99821</v>
      </c>
      <c r="D91" s="93">
        <f>C91/B91*100</f>
        <v>0.9504016601680676</v>
      </c>
    </row>
    <row r="92" spans="1:5" ht="15" customHeight="1">
      <c r="A92" s="94" t="s">
        <v>353</v>
      </c>
      <c r="B92" s="33"/>
      <c r="C92" s="33"/>
      <c r="D92" s="93"/>
    </row>
    <row r="93" spans="1:5" ht="15" customHeight="1">
      <c r="A93" s="58" t="s">
        <v>54</v>
      </c>
      <c r="B93" s="33">
        <v>44</v>
      </c>
      <c r="C93" s="33">
        <v>3</v>
      </c>
      <c r="D93" s="93">
        <f>C93/B93*100</f>
        <v>6.8181818181818175</v>
      </c>
    </row>
    <row r="94" spans="1:5" ht="15" customHeight="1">
      <c r="A94" s="94" t="s">
        <v>1358</v>
      </c>
      <c r="B94" s="33"/>
      <c r="C94" s="33"/>
      <c r="D94" s="93"/>
    </row>
    <row r="95" spans="1:5" ht="15" customHeight="1">
      <c r="A95" s="58" t="s">
        <v>55</v>
      </c>
      <c r="B95" s="33">
        <v>4978679</v>
      </c>
      <c r="C95" s="33">
        <v>483282</v>
      </c>
      <c r="D95" s="93">
        <f>C95/B95*100</f>
        <v>9.7070327289628437</v>
      </c>
    </row>
    <row r="96" spans="1:5" ht="15" customHeight="1">
      <c r="A96" s="94" t="s">
        <v>1359</v>
      </c>
      <c r="B96" s="33"/>
      <c r="C96" s="33"/>
      <c r="D96" s="93"/>
    </row>
    <row r="97" spans="1:4" ht="15" customHeight="1">
      <c r="A97" s="58" t="s">
        <v>56</v>
      </c>
      <c r="B97" s="33">
        <v>1510</v>
      </c>
      <c r="C97" s="33">
        <v>12</v>
      </c>
      <c r="D97" s="93">
        <f>C97/B97*100</f>
        <v>0.79470198675496684</v>
      </c>
    </row>
    <row r="98" spans="1:4" ht="15" customHeight="1">
      <c r="A98" s="94" t="s">
        <v>354</v>
      </c>
      <c r="B98" s="33"/>
      <c r="C98" s="33"/>
      <c r="D98" s="93"/>
    </row>
    <row r="99" spans="1:4" ht="15" customHeight="1">
      <c r="A99" s="58" t="s">
        <v>121</v>
      </c>
      <c r="B99" s="33">
        <v>374</v>
      </c>
      <c r="C99" s="33">
        <v>6</v>
      </c>
      <c r="D99" s="93">
        <f t="shared" ref="D99" si="7">C99/B99*100</f>
        <v>1.6042780748663104</v>
      </c>
    </row>
    <row r="100" spans="1:4" ht="15" customHeight="1">
      <c r="A100" s="116" t="s">
        <v>833</v>
      </c>
      <c r="B100" s="33"/>
      <c r="C100" s="33"/>
      <c r="D100" s="93"/>
    </row>
    <row r="101" spans="1:4" ht="15" customHeight="1">
      <c r="A101" s="58" t="s">
        <v>57</v>
      </c>
      <c r="B101" s="33">
        <v>5207352</v>
      </c>
      <c r="C101" s="33">
        <v>39230</v>
      </c>
      <c r="D101" s="93">
        <f>C101/B101*100</f>
        <v>0.75335794469050676</v>
      </c>
    </row>
    <row r="102" spans="1:4" ht="15" customHeight="1">
      <c r="A102" s="94" t="s">
        <v>356</v>
      </c>
      <c r="B102" s="33"/>
      <c r="C102" s="33"/>
      <c r="D102" s="93"/>
    </row>
    <row r="103" spans="1:4" ht="15" customHeight="1">
      <c r="A103" s="58" t="s">
        <v>122</v>
      </c>
      <c r="B103" s="33">
        <v>1504318</v>
      </c>
      <c r="C103" s="33">
        <v>6612</v>
      </c>
      <c r="D103" s="93">
        <f t="shared" ref="D103:D107" si="8">C103/B103*100</f>
        <v>0.43953472603531962</v>
      </c>
    </row>
    <row r="104" spans="1:4" ht="15" customHeight="1">
      <c r="A104" s="116" t="s">
        <v>834</v>
      </c>
      <c r="B104" s="33"/>
      <c r="C104" s="33"/>
      <c r="D104" s="93"/>
    </row>
    <row r="105" spans="1:4" ht="15" customHeight="1">
      <c r="A105" s="58" t="s">
        <v>4</v>
      </c>
      <c r="B105" s="33">
        <v>13918770</v>
      </c>
      <c r="C105" s="33">
        <v>68258</v>
      </c>
      <c r="D105" s="93">
        <f t="shared" si="8"/>
        <v>0.49040252838433285</v>
      </c>
    </row>
    <row r="106" spans="1:4" ht="15" customHeight="1">
      <c r="A106" s="94" t="s">
        <v>357</v>
      </c>
      <c r="B106" s="33"/>
      <c r="C106" s="33"/>
      <c r="D106" s="93"/>
    </row>
    <row r="107" spans="1:4" ht="15" customHeight="1">
      <c r="A107" s="58" t="s">
        <v>123</v>
      </c>
      <c r="B107" s="33">
        <v>3652754</v>
      </c>
      <c r="C107" s="33">
        <v>14744</v>
      </c>
      <c r="D107" s="93">
        <f t="shared" si="8"/>
        <v>0.40364065031480356</v>
      </c>
    </row>
    <row r="108" spans="1:4" ht="15" customHeight="1">
      <c r="A108" s="116" t="s">
        <v>835</v>
      </c>
      <c r="B108" s="33"/>
      <c r="C108" s="33"/>
      <c r="D108" s="93"/>
    </row>
    <row r="109" spans="1:4" ht="15" customHeight="1">
      <c r="A109" s="58" t="s">
        <v>58</v>
      </c>
      <c r="B109" s="33">
        <v>18220</v>
      </c>
      <c r="C109" s="33">
        <v>306</v>
      </c>
      <c r="D109" s="93">
        <f>C109/B109*100</f>
        <v>1.6794731064763997</v>
      </c>
    </row>
    <row r="110" spans="1:4" ht="15" customHeight="1">
      <c r="A110" s="94" t="s">
        <v>358</v>
      </c>
      <c r="B110" s="33"/>
      <c r="C110" s="33"/>
      <c r="D110" s="93"/>
    </row>
    <row r="111" spans="1:4" ht="15" customHeight="1">
      <c r="A111" s="58" t="s">
        <v>5</v>
      </c>
      <c r="B111" s="33">
        <v>21003</v>
      </c>
      <c r="C111" s="33">
        <v>406</v>
      </c>
      <c r="D111" s="93">
        <f t="shared" ref="D111:D114" si="9">C111/B111*100</f>
        <v>1.9330571823072895</v>
      </c>
    </row>
    <row r="112" spans="1:4" ht="15" customHeight="1">
      <c r="A112" s="94" t="s">
        <v>359</v>
      </c>
      <c r="B112" s="33"/>
      <c r="C112" s="33"/>
      <c r="D112" s="93"/>
    </row>
    <row r="113" spans="1:4" ht="15" customHeight="1">
      <c r="A113" s="61" t="s">
        <v>124</v>
      </c>
      <c r="B113" s="33"/>
      <c r="C113" s="33"/>
      <c r="D113" s="93"/>
    </row>
    <row r="114" spans="1:4" ht="15" customHeight="1">
      <c r="A114" s="96" t="s">
        <v>619</v>
      </c>
      <c r="B114" s="33">
        <v>23448</v>
      </c>
      <c r="C114" s="33">
        <v>365</v>
      </c>
      <c r="D114" s="93">
        <f t="shared" si="9"/>
        <v>1.5566359604230637</v>
      </c>
    </row>
    <row r="115" spans="1:4" ht="15" customHeight="1">
      <c r="A115" s="94" t="s">
        <v>495</v>
      </c>
      <c r="B115" s="33"/>
      <c r="C115" s="33"/>
      <c r="D115" s="93"/>
    </row>
    <row r="116" spans="1:4" ht="15" customHeight="1">
      <c r="A116" s="117" t="s">
        <v>836</v>
      </c>
      <c r="B116" s="33"/>
      <c r="C116" s="33"/>
      <c r="D116" s="93"/>
    </row>
    <row r="117" spans="1:4" ht="15" customHeight="1">
      <c r="A117" s="61" t="s">
        <v>59</v>
      </c>
      <c r="B117" s="109"/>
      <c r="C117" s="109"/>
      <c r="D117" s="118"/>
    </row>
    <row r="118" spans="1:4" ht="15" customHeight="1">
      <c r="A118" s="96" t="s">
        <v>60</v>
      </c>
      <c r="B118" s="109"/>
      <c r="C118" s="109"/>
      <c r="D118" s="118"/>
    </row>
    <row r="119" spans="1:4" ht="15" customHeight="1">
      <c r="A119" s="61" t="s">
        <v>61</v>
      </c>
      <c r="B119" s="109"/>
      <c r="C119" s="109"/>
      <c r="D119" s="118"/>
    </row>
    <row r="120" spans="1:4" ht="15" customHeight="1">
      <c r="A120" s="107" t="s">
        <v>497</v>
      </c>
      <c r="B120" s="109"/>
      <c r="C120" s="109"/>
      <c r="D120" s="118"/>
    </row>
    <row r="121" spans="1:4" ht="15" customHeight="1">
      <c r="A121" s="62" t="s">
        <v>498</v>
      </c>
      <c r="B121" s="109"/>
      <c r="C121" s="109"/>
      <c r="D121" s="118"/>
    </row>
    <row r="122" spans="1:4" ht="15" customHeight="1">
      <c r="A122" s="58" t="s">
        <v>332</v>
      </c>
      <c r="B122" s="97">
        <v>1841</v>
      </c>
      <c r="C122" s="7">
        <v>49</v>
      </c>
      <c r="D122" s="98">
        <f>C122/B122*100</f>
        <v>2.6615969581749046</v>
      </c>
    </row>
    <row r="123" spans="1:4" ht="15" customHeight="1">
      <c r="A123" s="116" t="s">
        <v>837</v>
      </c>
      <c r="B123" s="97"/>
      <c r="C123" s="7"/>
      <c r="D123" s="98"/>
    </row>
    <row r="124" spans="1:4" ht="15" customHeight="1">
      <c r="A124" s="58" t="s">
        <v>62</v>
      </c>
      <c r="B124" s="97">
        <v>82763</v>
      </c>
      <c r="C124" s="7">
        <v>2450</v>
      </c>
      <c r="D124" s="98">
        <f t="shared" ref="D124" si="10">C124/B124*100</f>
        <v>2.9602600195739641</v>
      </c>
    </row>
    <row r="125" spans="1:4" ht="15" customHeight="1">
      <c r="A125" s="116" t="s">
        <v>838</v>
      </c>
      <c r="B125" s="97"/>
      <c r="C125" s="7"/>
      <c r="D125" s="98"/>
    </row>
    <row r="126" spans="1:4" ht="15" customHeight="1">
      <c r="A126" s="61" t="s">
        <v>63</v>
      </c>
      <c r="B126" s="109"/>
      <c r="C126" s="109"/>
      <c r="D126" s="102"/>
    </row>
    <row r="127" spans="1:4" ht="15" customHeight="1">
      <c r="A127" s="61" t="s">
        <v>125</v>
      </c>
      <c r="B127" s="109"/>
      <c r="C127" s="109"/>
      <c r="D127" s="102"/>
    </row>
    <row r="128" spans="1:4" ht="15" customHeight="1">
      <c r="A128" s="61" t="s">
        <v>620</v>
      </c>
      <c r="B128" s="97">
        <v>274.74220000000003</v>
      </c>
      <c r="C128" s="6">
        <v>3.6252</v>
      </c>
      <c r="D128" s="98">
        <f>C128/B128*100</f>
        <v>1.3194915087671277</v>
      </c>
    </row>
    <row r="129" spans="1:4" ht="15" customHeight="1">
      <c r="A129" s="107" t="s">
        <v>360</v>
      </c>
      <c r="B129" s="97"/>
      <c r="C129" s="6"/>
      <c r="D129" s="98"/>
    </row>
    <row r="130" spans="1:4" ht="15" customHeight="1">
      <c r="A130" s="107" t="s">
        <v>361</v>
      </c>
      <c r="B130" s="97"/>
      <c r="C130" s="6"/>
      <c r="D130" s="98"/>
    </row>
    <row r="131" spans="1:4" ht="15" customHeight="1">
      <c r="A131" s="117" t="s">
        <v>839</v>
      </c>
      <c r="B131" s="97"/>
      <c r="C131" s="6"/>
      <c r="D131" s="98"/>
    </row>
    <row r="132" spans="1:4" ht="15" customHeight="1">
      <c r="A132" s="61" t="s">
        <v>64</v>
      </c>
      <c r="B132" s="109"/>
      <c r="C132" s="108"/>
      <c r="D132" s="102"/>
    </row>
    <row r="133" spans="1:4" ht="15" customHeight="1">
      <c r="A133" s="58" t="s">
        <v>65</v>
      </c>
      <c r="B133" s="97">
        <v>6306.7</v>
      </c>
      <c r="C133" s="6">
        <v>29.9</v>
      </c>
      <c r="D133" s="98">
        <f>C133/B133*100</f>
        <v>0.47409897410690216</v>
      </c>
    </row>
    <row r="134" spans="1:4" ht="15" customHeight="1">
      <c r="A134" s="94" t="s">
        <v>499</v>
      </c>
      <c r="B134" s="97"/>
      <c r="C134" s="6"/>
      <c r="D134" s="98"/>
    </row>
    <row r="135" spans="1:4" ht="15" customHeight="1">
      <c r="A135" s="117" t="s">
        <v>1105</v>
      </c>
      <c r="B135" s="97"/>
      <c r="C135" s="6"/>
      <c r="D135" s="98"/>
    </row>
    <row r="136" spans="1:4" ht="15" customHeight="1">
      <c r="A136" s="61" t="s">
        <v>500</v>
      </c>
      <c r="B136" s="108"/>
      <c r="C136" s="108"/>
      <c r="D136" s="98"/>
    </row>
    <row r="137" spans="1:4" ht="15" customHeight="1">
      <c r="A137" s="58" t="s">
        <v>501</v>
      </c>
      <c r="B137" s="97">
        <v>804507.14</v>
      </c>
      <c r="C137" s="97">
        <v>410.2</v>
      </c>
      <c r="D137" s="98">
        <f t="shared" ref="D137:D140" si="11">C137/B137*100</f>
        <v>5.0987738903100342E-2</v>
      </c>
    </row>
    <row r="138" spans="1:4" ht="15" customHeight="1">
      <c r="A138" s="94" t="s">
        <v>362</v>
      </c>
      <c r="B138" s="97"/>
      <c r="C138" s="97"/>
      <c r="D138" s="98"/>
    </row>
    <row r="139" spans="1:4" ht="15" customHeight="1">
      <c r="A139" s="107" t="s">
        <v>363</v>
      </c>
      <c r="B139" s="97"/>
      <c r="C139" s="97"/>
      <c r="D139" s="98"/>
    </row>
    <row r="140" spans="1:4" ht="15" customHeight="1">
      <c r="A140" s="61" t="s">
        <v>621</v>
      </c>
      <c r="B140" s="97">
        <v>435243.65</v>
      </c>
      <c r="C140" s="97">
        <v>628.82000000000005</v>
      </c>
      <c r="D140" s="98">
        <f t="shared" si="11"/>
        <v>0.14447539900926756</v>
      </c>
    </row>
    <row r="141" spans="1:4" ht="15" customHeight="1">
      <c r="A141" s="107" t="s">
        <v>840</v>
      </c>
      <c r="B141" s="97"/>
      <c r="C141" s="97"/>
      <c r="D141" s="98"/>
    </row>
    <row r="142" spans="1:4" ht="15" customHeight="1">
      <c r="A142" s="58" t="s">
        <v>1240</v>
      </c>
      <c r="B142" s="33">
        <v>10766.612999999999</v>
      </c>
      <c r="C142" s="33">
        <v>466.82100000000003</v>
      </c>
      <c r="D142" s="93">
        <f>C142/B142*100</f>
        <v>4.3358203735938137</v>
      </c>
    </row>
    <row r="143" spans="1:4" ht="15" customHeight="1">
      <c r="A143" s="94" t="s">
        <v>1241</v>
      </c>
      <c r="B143" s="33"/>
      <c r="C143" s="33"/>
      <c r="D143" s="93"/>
    </row>
    <row r="144" spans="1:4" ht="15" customHeight="1">
      <c r="A144" s="58" t="s">
        <v>126</v>
      </c>
      <c r="B144" s="33">
        <v>3180</v>
      </c>
      <c r="C144" s="33">
        <v>5561</v>
      </c>
      <c r="D144" s="93">
        <f>C144/B144*100</f>
        <v>174.87421383647799</v>
      </c>
    </row>
    <row r="145" spans="1:6" ht="15" customHeight="1">
      <c r="A145" s="116" t="s">
        <v>1021</v>
      </c>
      <c r="B145" s="33"/>
      <c r="C145" s="33"/>
      <c r="D145" s="93"/>
    </row>
    <row r="146" spans="1:6" ht="15" customHeight="1">
      <c r="A146" s="96" t="s">
        <v>1236</v>
      </c>
      <c r="B146" s="33">
        <v>6878.4</v>
      </c>
      <c r="C146" s="97">
        <v>7561.8</v>
      </c>
      <c r="D146" s="93">
        <f t="shared" ref="D146:D148" si="12">C146/B146*100</f>
        <v>109.93545010467551</v>
      </c>
    </row>
    <row r="147" spans="1:6" ht="15" customHeight="1">
      <c r="A147" s="94" t="s">
        <v>1022</v>
      </c>
      <c r="B147" s="111"/>
      <c r="C147" s="111"/>
      <c r="D147" s="93"/>
    </row>
    <row r="148" spans="1:6" ht="15" customHeight="1">
      <c r="A148" s="58" t="s">
        <v>1237</v>
      </c>
      <c r="B148" s="97">
        <v>4344.3</v>
      </c>
      <c r="C148" s="35">
        <v>3217.1</v>
      </c>
      <c r="D148" s="93">
        <f t="shared" si="12"/>
        <v>74.053357272748187</v>
      </c>
      <c r="E148" s="84"/>
      <c r="F148" s="84"/>
    </row>
    <row r="149" spans="1:6" ht="15" customHeight="1">
      <c r="A149" s="116" t="s">
        <v>1238</v>
      </c>
      <c r="B149" s="97"/>
      <c r="C149" s="97"/>
      <c r="D149" s="93"/>
      <c r="E149" s="84"/>
      <c r="F149" s="84"/>
    </row>
    <row r="150" spans="1:6" ht="15" customHeight="1">
      <c r="A150" s="61" t="s">
        <v>1239</v>
      </c>
      <c r="B150" s="97">
        <v>7242.5</v>
      </c>
      <c r="C150" s="97">
        <v>7277.7</v>
      </c>
      <c r="D150" s="93">
        <f>C150/B150*100</f>
        <v>100.48602002071108</v>
      </c>
    </row>
    <row r="151" spans="1:6" ht="15" customHeight="1">
      <c r="A151" s="62" t="s">
        <v>1121</v>
      </c>
      <c r="B151" s="109"/>
      <c r="C151" s="109"/>
      <c r="D151" s="93"/>
    </row>
    <row r="152" spans="1:6" ht="15" customHeight="1">
      <c r="A152" s="61" t="s">
        <v>127</v>
      </c>
      <c r="B152" s="33"/>
      <c r="C152" s="33"/>
      <c r="D152" s="93"/>
    </row>
    <row r="153" spans="1:6" ht="15" customHeight="1">
      <c r="A153" s="119" t="s">
        <v>841</v>
      </c>
      <c r="B153" s="33"/>
      <c r="C153" s="33"/>
      <c r="D153" s="93"/>
    </row>
    <row r="154" spans="1:6" ht="15" customHeight="1">
      <c r="A154" s="58" t="s">
        <v>66</v>
      </c>
      <c r="B154" s="33">
        <v>6176.8</v>
      </c>
      <c r="C154" s="33">
        <v>6172.6</v>
      </c>
      <c r="D154" s="93">
        <f t="shared" ref="D154:D156" si="13">C154/B154*100</f>
        <v>99.932003626473261</v>
      </c>
    </row>
    <row r="155" spans="1:6" ht="15" customHeight="1">
      <c r="A155" s="116" t="s">
        <v>842</v>
      </c>
      <c r="B155" s="33"/>
      <c r="C155" s="33"/>
      <c r="D155" s="93"/>
    </row>
    <row r="156" spans="1:6" ht="15" customHeight="1">
      <c r="A156" s="58" t="s">
        <v>67</v>
      </c>
      <c r="B156" s="33">
        <v>991</v>
      </c>
      <c r="C156" s="33">
        <v>968.8</v>
      </c>
      <c r="D156" s="93">
        <f t="shared" si="13"/>
        <v>97.759838546922296</v>
      </c>
    </row>
    <row r="157" spans="1:6" ht="15" customHeight="1">
      <c r="A157" s="94" t="s">
        <v>810</v>
      </c>
      <c r="B157" s="33"/>
      <c r="C157" s="33"/>
      <c r="D157" s="93"/>
    </row>
    <row r="158" spans="1:6" ht="15" customHeight="1">
      <c r="A158" s="61" t="s">
        <v>1125</v>
      </c>
      <c r="B158" s="111"/>
      <c r="C158" s="111"/>
      <c r="D158" s="115"/>
    </row>
    <row r="159" spans="1:6" ht="15" customHeight="1">
      <c r="A159" s="58" t="s">
        <v>1124</v>
      </c>
      <c r="B159" s="33">
        <v>391539</v>
      </c>
      <c r="C159" s="33">
        <v>9874</v>
      </c>
      <c r="D159" s="93">
        <f>C159/B159*100</f>
        <v>2.5218432901958678</v>
      </c>
    </row>
    <row r="160" spans="1:6" ht="15" customHeight="1">
      <c r="A160" s="94" t="s">
        <v>1123</v>
      </c>
      <c r="B160" s="33"/>
      <c r="C160" s="33"/>
      <c r="D160" s="93"/>
    </row>
    <row r="161" spans="1:4" ht="15" customHeight="1">
      <c r="A161" s="107" t="s">
        <v>1122</v>
      </c>
      <c r="B161" s="33"/>
      <c r="C161" s="33"/>
      <c r="D161" s="93"/>
    </row>
    <row r="162" spans="1:4" ht="15" customHeight="1">
      <c r="A162" s="61" t="s">
        <v>127</v>
      </c>
      <c r="B162" s="111"/>
      <c r="C162" s="111"/>
      <c r="D162" s="93"/>
    </row>
    <row r="163" spans="1:4" ht="15" customHeight="1">
      <c r="A163" s="119" t="s">
        <v>843</v>
      </c>
      <c r="B163" s="111"/>
      <c r="C163" s="111"/>
      <c r="D163" s="93"/>
    </row>
    <row r="164" spans="1:4" ht="15" customHeight="1">
      <c r="A164" s="58" t="s">
        <v>68</v>
      </c>
      <c r="B164" s="33">
        <v>41526</v>
      </c>
      <c r="C164" s="33">
        <v>952</v>
      </c>
      <c r="D164" s="93">
        <f t="shared" ref="D164:D168" si="14">C164/B164*100</f>
        <v>2.2925396137359724</v>
      </c>
    </row>
    <row r="165" spans="1:4" ht="15" customHeight="1">
      <c r="A165" s="116" t="s">
        <v>844</v>
      </c>
      <c r="B165" s="33"/>
      <c r="C165" s="33"/>
      <c r="D165" s="93"/>
    </row>
    <row r="166" spans="1:4" ht="15" customHeight="1">
      <c r="A166" s="58" t="s">
        <v>69</v>
      </c>
      <c r="B166" s="33">
        <v>28307</v>
      </c>
      <c r="C166" s="33">
        <v>807</v>
      </c>
      <c r="D166" s="93">
        <f t="shared" si="14"/>
        <v>2.8508849401208183</v>
      </c>
    </row>
    <row r="167" spans="1:4" ht="15" customHeight="1">
      <c r="A167" s="116" t="s">
        <v>845</v>
      </c>
      <c r="B167" s="33"/>
      <c r="C167" s="33"/>
      <c r="D167" s="93"/>
    </row>
    <row r="168" spans="1:4" ht="15" customHeight="1">
      <c r="A168" s="58" t="s">
        <v>70</v>
      </c>
      <c r="B168" s="33">
        <v>285802</v>
      </c>
      <c r="C168" s="33">
        <v>7023</v>
      </c>
      <c r="D168" s="93">
        <f t="shared" si="14"/>
        <v>2.457295610247654</v>
      </c>
    </row>
    <row r="169" spans="1:4" ht="15" customHeight="1">
      <c r="A169" s="116" t="s">
        <v>846</v>
      </c>
      <c r="B169" s="33"/>
      <c r="C169" s="33"/>
      <c r="D169" s="93"/>
    </row>
    <row r="170" spans="1:4" ht="15" customHeight="1">
      <c r="A170" s="61" t="s">
        <v>622</v>
      </c>
      <c r="B170" s="120"/>
      <c r="C170" s="120"/>
      <c r="D170" s="93"/>
    </row>
    <row r="171" spans="1:4" ht="15" customHeight="1">
      <c r="A171" s="62" t="s">
        <v>1126</v>
      </c>
      <c r="B171" s="120"/>
      <c r="C171" s="120"/>
      <c r="D171" s="93"/>
    </row>
    <row r="172" spans="1:4" ht="15" customHeight="1">
      <c r="A172" s="61" t="s">
        <v>208</v>
      </c>
      <c r="B172" s="33">
        <v>9586</v>
      </c>
      <c r="C172" s="33">
        <v>193</v>
      </c>
      <c r="D172" s="93">
        <f>C172/B172*100</f>
        <v>2.0133528061756731</v>
      </c>
    </row>
    <row r="173" spans="1:4" ht="15" customHeight="1">
      <c r="A173" s="62" t="s">
        <v>811</v>
      </c>
      <c r="B173" s="111"/>
      <c r="C173" s="33"/>
      <c r="D173" s="93"/>
    </row>
    <row r="174" spans="1:4" ht="15" customHeight="1">
      <c r="A174" s="61" t="s">
        <v>623</v>
      </c>
      <c r="B174" s="33">
        <v>26627</v>
      </c>
      <c r="C174" s="33">
        <v>696</v>
      </c>
      <c r="D174" s="93">
        <f t="shared" ref="D174:D176" si="15">C174/B174*100</f>
        <v>2.6138881586359708</v>
      </c>
    </row>
    <row r="175" spans="1:4" ht="15" customHeight="1">
      <c r="A175" s="62" t="s">
        <v>847</v>
      </c>
      <c r="B175" s="33"/>
      <c r="C175" s="33"/>
      <c r="D175" s="93"/>
    </row>
    <row r="176" spans="1:4" ht="15" customHeight="1">
      <c r="A176" s="61" t="s">
        <v>209</v>
      </c>
      <c r="B176" s="33">
        <v>4107</v>
      </c>
      <c r="C176" s="33">
        <v>139</v>
      </c>
      <c r="D176" s="93">
        <f t="shared" si="15"/>
        <v>3.3844655466277089</v>
      </c>
    </row>
    <row r="177" spans="1:5" ht="15" customHeight="1">
      <c r="A177" s="62" t="s">
        <v>812</v>
      </c>
      <c r="B177" s="64"/>
      <c r="C177" s="64"/>
      <c r="D177" s="121"/>
    </row>
    <row r="178" spans="1:5" s="13" customFormat="1" ht="20.100000000000001" customHeight="1">
      <c r="A178" s="401" t="s">
        <v>602</v>
      </c>
      <c r="B178" s="401"/>
      <c r="C178" s="401"/>
      <c r="D178" s="401"/>
      <c r="E178" s="14"/>
    </row>
    <row r="179" spans="1:5" s="13" customFormat="1" ht="15" customHeight="1">
      <c r="A179" s="401" t="s">
        <v>532</v>
      </c>
      <c r="B179" s="401"/>
      <c r="C179" s="401"/>
      <c r="D179" s="401"/>
      <c r="E179" s="14"/>
    </row>
    <row r="180" spans="1:5" s="13" customFormat="1" ht="15" customHeight="1">
      <c r="A180" s="401" t="s">
        <v>1306</v>
      </c>
      <c r="B180" s="401"/>
      <c r="C180" s="401"/>
      <c r="D180" s="401"/>
      <c r="E180" s="14"/>
    </row>
    <row r="181" spans="1:5" s="13" customFormat="1" ht="15" customHeight="1">
      <c r="A181" s="401" t="s">
        <v>531</v>
      </c>
      <c r="B181" s="401"/>
      <c r="C181" s="401"/>
      <c r="D181" s="401"/>
      <c r="E181" s="14"/>
    </row>
    <row r="182" spans="1:5" s="13" customFormat="1" ht="15" customHeight="1">
      <c r="A182" s="401" t="s">
        <v>1163</v>
      </c>
      <c r="B182" s="401"/>
      <c r="C182" s="401"/>
      <c r="D182" s="401"/>
      <c r="E182" s="14"/>
    </row>
    <row r="183" spans="1:5" s="13" customFormat="1" ht="15" customHeight="1">
      <c r="A183" s="401" t="s">
        <v>530</v>
      </c>
      <c r="B183" s="401"/>
      <c r="C183" s="401"/>
      <c r="D183" s="401"/>
      <c r="E183" s="14"/>
    </row>
    <row r="184" spans="1:5" s="13" customFormat="1" ht="15" customHeight="1">
      <c r="A184" s="401" t="s">
        <v>1367</v>
      </c>
      <c r="B184" s="401"/>
      <c r="C184" s="401"/>
      <c r="D184" s="401"/>
      <c r="E184" s="14"/>
    </row>
    <row r="185" spans="1:5" s="13" customFormat="1" ht="15" customHeight="1">
      <c r="A185" s="401" t="s">
        <v>529</v>
      </c>
      <c r="B185" s="401"/>
      <c r="C185" s="401"/>
      <c r="D185" s="401"/>
      <c r="E185" s="14"/>
    </row>
    <row r="186" spans="1:5" s="13" customFormat="1" ht="15" customHeight="1">
      <c r="A186" s="401" t="s">
        <v>528</v>
      </c>
      <c r="B186" s="401"/>
      <c r="C186" s="401"/>
      <c r="D186" s="401"/>
      <c r="E186" s="14"/>
    </row>
    <row r="187" spans="1:5" s="13" customFormat="1" ht="15" customHeight="1">
      <c r="A187" s="401" t="s">
        <v>806</v>
      </c>
      <c r="B187" s="401"/>
      <c r="C187" s="401"/>
      <c r="D187" s="401"/>
      <c r="E187" s="14"/>
    </row>
    <row r="188" spans="1:5" s="13" customFormat="1" ht="15" customHeight="1">
      <c r="A188" s="401" t="s">
        <v>1328</v>
      </c>
      <c r="B188" s="401"/>
      <c r="C188" s="401"/>
      <c r="D188" s="401"/>
      <c r="E188" s="14"/>
    </row>
    <row r="189" spans="1:5" s="13" customFormat="1" ht="15" customHeight="1">
      <c r="A189" s="401" t="s">
        <v>1329</v>
      </c>
      <c r="B189" s="401"/>
      <c r="C189" s="401"/>
      <c r="D189" s="401"/>
      <c r="E189" s="14"/>
    </row>
    <row r="190" spans="1:5" s="13" customFormat="1" ht="15" customHeight="1">
      <c r="A190" s="401" t="s">
        <v>527</v>
      </c>
      <c r="B190" s="401"/>
      <c r="C190" s="401"/>
      <c r="D190" s="401"/>
      <c r="E190" s="14"/>
    </row>
    <row r="191" spans="1:5" s="13" customFormat="1" ht="15" customHeight="1">
      <c r="A191" s="85" t="s">
        <v>1308</v>
      </c>
      <c r="B191" s="85"/>
      <c r="C191" s="85"/>
      <c r="D191" s="85"/>
      <c r="E191" s="14"/>
    </row>
    <row r="192" spans="1:5" s="13" customFormat="1" ht="15" customHeight="1">
      <c r="A192" s="85" t="s">
        <v>1173</v>
      </c>
      <c r="B192" s="85"/>
      <c r="C192" s="85"/>
      <c r="D192" s="85"/>
      <c r="E192" s="14"/>
    </row>
    <row r="193" spans="1:5" s="13" customFormat="1" ht="15" customHeight="1">
      <c r="A193" s="403" t="s">
        <v>603</v>
      </c>
      <c r="B193" s="403"/>
      <c r="C193" s="403"/>
      <c r="D193" s="403"/>
      <c r="E193" s="14"/>
    </row>
    <row r="194" spans="1:5" s="13" customFormat="1" ht="15" customHeight="1">
      <c r="A194" s="403" t="s">
        <v>1322</v>
      </c>
      <c r="B194" s="403"/>
      <c r="C194" s="403"/>
      <c r="D194" s="403"/>
      <c r="E194" s="14"/>
    </row>
    <row r="195" spans="1:5" ht="15" customHeight="1">
      <c r="A195" s="403" t="s">
        <v>1307</v>
      </c>
      <c r="B195" s="403"/>
      <c r="C195" s="403"/>
      <c r="D195" s="403"/>
    </row>
    <row r="196" spans="1:5" ht="15" customHeight="1">
      <c r="A196" s="400" t="s">
        <v>699</v>
      </c>
      <c r="B196" s="400"/>
      <c r="C196" s="400"/>
      <c r="D196" s="400"/>
    </row>
    <row r="197" spans="1:5" ht="15" customHeight="1">
      <c r="A197" s="400" t="s">
        <v>1164</v>
      </c>
      <c r="B197" s="400"/>
      <c r="C197" s="400"/>
      <c r="D197" s="400"/>
    </row>
    <row r="198" spans="1:5" ht="15" customHeight="1">
      <c r="A198" s="400" t="s">
        <v>1366</v>
      </c>
      <c r="B198" s="400"/>
      <c r="C198" s="400"/>
      <c r="D198" s="400"/>
    </row>
    <row r="199" spans="1:5" ht="15" customHeight="1">
      <c r="A199" s="400" t="s">
        <v>1331</v>
      </c>
      <c r="B199" s="400"/>
      <c r="C199" s="400"/>
      <c r="D199" s="400"/>
    </row>
    <row r="200" spans="1:5" ht="15" customHeight="1">
      <c r="A200" s="400" t="s">
        <v>1330</v>
      </c>
      <c r="B200" s="400"/>
      <c r="C200" s="400"/>
      <c r="D200" s="400"/>
    </row>
    <row r="201" spans="1:5" ht="15" customHeight="1">
      <c r="A201" s="400" t="s">
        <v>807</v>
      </c>
      <c r="B201" s="400"/>
      <c r="C201" s="400"/>
      <c r="D201" s="400"/>
    </row>
    <row r="202" spans="1:5" ht="15" customHeight="1">
      <c r="A202" s="400" t="s">
        <v>533</v>
      </c>
      <c r="B202" s="400"/>
      <c r="C202" s="400"/>
      <c r="D202" s="400"/>
    </row>
    <row r="203" spans="1:5" ht="15" customHeight="1">
      <c r="A203" s="400" t="s">
        <v>1332</v>
      </c>
      <c r="B203" s="402"/>
      <c r="C203" s="402"/>
      <c r="D203" s="402"/>
    </row>
    <row r="204" spans="1:5" ht="15" customHeight="1">
      <c r="A204" s="400" t="s">
        <v>1333</v>
      </c>
      <c r="B204" s="400"/>
      <c r="C204" s="400"/>
      <c r="D204" s="400"/>
    </row>
    <row r="205" spans="1:5">
      <c r="A205" s="86" t="s">
        <v>1334</v>
      </c>
    </row>
    <row r="206" spans="1:5">
      <c r="A206" s="343" t="s">
        <v>1335</v>
      </c>
    </row>
  </sheetData>
  <mergeCells count="30">
    <mergeCell ref="A189:D189"/>
    <mergeCell ref="A188:D188"/>
    <mergeCell ref="A1:D1"/>
    <mergeCell ref="A2:D2"/>
    <mergeCell ref="A3:A4"/>
    <mergeCell ref="C3:D3"/>
    <mergeCell ref="B4:C4"/>
    <mergeCell ref="A181:D181"/>
    <mergeCell ref="A180:D180"/>
    <mergeCell ref="A179:D179"/>
    <mergeCell ref="A178:D178"/>
    <mergeCell ref="A187:D187"/>
    <mergeCell ref="A186:D186"/>
    <mergeCell ref="A185:D185"/>
    <mergeCell ref="A198:D198"/>
    <mergeCell ref="A182:D182"/>
    <mergeCell ref="A204:D204"/>
    <mergeCell ref="A199:D199"/>
    <mergeCell ref="A200:D200"/>
    <mergeCell ref="A201:D201"/>
    <mergeCell ref="A202:D202"/>
    <mergeCell ref="A203:D203"/>
    <mergeCell ref="A184:D184"/>
    <mergeCell ref="A183:D183"/>
    <mergeCell ref="A195:D195"/>
    <mergeCell ref="A196:D196"/>
    <mergeCell ref="A197:D197"/>
    <mergeCell ref="A194:D194"/>
    <mergeCell ref="A193:D193"/>
    <mergeCell ref="A190:D190"/>
  </mergeCells>
  <hyperlinks>
    <hyperlink ref="E1" location="'SPIS TABLIC'!B4" display="Powrót do spisu tablic"/>
    <hyperlink ref="E2" location="'SPIS TABLIC'!B5" display="Return to list of tables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zoomScaleNormal="100" workbookViewId="0">
      <selection sqref="A1:E1"/>
    </sheetView>
  </sheetViews>
  <sheetFormatPr defaultColWidth="9.140625" defaultRowHeight="12.75"/>
  <cols>
    <col min="1" max="1" width="50" style="3" customWidth="1"/>
    <col min="2" max="4" width="16.7109375" style="3" customWidth="1"/>
    <col min="5" max="5" width="16.7109375" style="25" customWidth="1"/>
    <col min="6" max="6" width="9.140625" style="25"/>
    <col min="7" max="16384" width="9.140625" style="3"/>
  </cols>
  <sheetData>
    <row r="1" spans="1:6" s="22" customFormat="1" ht="19.899999999999999" customHeight="1">
      <c r="A1" s="468" t="s">
        <v>1169</v>
      </c>
      <c r="B1" s="468"/>
      <c r="C1" s="468"/>
      <c r="D1" s="468"/>
      <c r="E1" s="468"/>
      <c r="F1" s="377" t="s">
        <v>600</v>
      </c>
    </row>
    <row r="2" spans="1:6" ht="19.899999999999999" customHeight="1">
      <c r="A2" s="23" t="s">
        <v>1170</v>
      </c>
      <c r="B2" s="9"/>
      <c r="C2" s="9"/>
      <c r="D2" s="9"/>
      <c r="E2" s="9"/>
      <c r="F2" s="24" t="s">
        <v>601</v>
      </c>
    </row>
    <row r="3" spans="1:6" ht="30" customHeight="1">
      <c r="A3" s="469" t="s">
        <v>813</v>
      </c>
      <c r="B3" s="20">
        <v>2010</v>
      </c>
      <c r="C3" s="19">
        <v>2017</v>
      </c>
      <c r="D3" s="471">
        <v>2018</v>
      </c>
      <c r="E3" s="472"/>
    </row>
    <row r="4" spans="1:6" ht="30.6" customHeight="1">
      <c r="A4" s="470"/>
      <c r="B4" s="471" t="s">
        <v>848</v>
      </c>
      <c r="C4" s="472"/>
      <c r="D4" s="473"/>
      <c r="E4" s="20" t="s">
        <v>730</v>
      </c>
    </row>
    <row r="5" spans="1:6" ht="30" customHeight="1">
      <c r="A5" s="467" t="s">
        <v>1171</v>
      </c>
      <c r="B5" s="467"/>
      <c r="C5" s="467"/>
      <c r="D5" s="467"/>
      <c r="E5" s="467"/>
    </row>
    <row r="6" spans="1:6" ht="15" customHeight="1">
      <c r="A6" s="37" t="s">
        <v>782</v>
      </c>
      <c r="B6" s="31"/>
      <c r="C6" s="7"/>
      <c r="D6" s="35"/>
      <c r="E6" s="38"/>
    </row>
    <row r="7" spans="1:6" ht="15" customHeight="1">
      <c r="A7" s="37" t="s">
        <v>793</v>
      </c>
      <c r="B7" s="26" t="s">
        <v>39</v>
      </c>
      <c r="C7" s="39">
        <v>80.2</v>
      </c>
      <c r="D7" s="40">
        <v>84.4</v>
      </c>
      <c r="E7" s="41" t="s">
        <v>74</v>
      </c>
    </row>
    <row r="8" spans="1:6" ht="15" customHeight="1">
      <c r="A8" s="42" t="s">
        <v>1158</v>
      </c>
      <c r="B8" s="26"/>
      <c r="C8" s="39"/>
      <c r="D8" s="40"/>
      <c r="E8" s="41"/>
    </row>
    <row r="9" spans="1:6" ht="15" customHeight="1">
      <c r="A9" s="42" t="s">
        <v>1159</v>
      </c>
      <c r="B9" s="26"/>
      <c r="C9" s="39"/>
      <c r="D9" s="40"/>
      <c r="E9" s="41"/>
    </row>
    <row r="10" spans="1:6" ht="15" customHeight="1">
      <c r="A10" s="29" t="s">
        <v>1250</v>
      </c>
      <c r="B10" s="26"/>
      <c r="C10" s="39"/>
      <c r="D10" s="40"/>
      <c r="E10" s="41"/>
    </row>
    <row r="11" spans="1:6" ht="15" customHeight="1">
      <c r="A11" s="344" t="s">
        <v>1276</v>
      </c>
      <c r="B11" s="26"/>
      <c r="C11" s="39"/>
      <c r="D11" s="40"/>
      <c r="E11" s="41"/>
    </row>
    <row r="12" spans="1:6" ht="15" customHeight="1">
      <c r="A12" s="29" t="s">
        <v>1251</v>
      </c>
      <c r="B12" s="31" t="s">
        <v>39</v>
      </c>
      <c r="C12" s="18">
        <v>76.390243530273395</v>
      </c>
      <c r="D12" s="43">
        <v>81.043838500976605</v>
      </c>
      <c r="E12" s="44" t="s">
        <v>74</v>
      </c>
    </row>
    <row r="13" spans="1:6" ht="15" customHeight="1">
      <c r="A13" s="30" t="s">
        <v>1252</v>
      </c>
      <c r="B13" s="31"/>
      <c r="C13" s="45"/>
      <c r="D13" s="46"/>
      <c r="E13" s="44"/>
    </row>
    <row r="14" spans="1:6" ht="15" customHeight="1">
      <c r="A14" s="29" t="s">
        <v>1253</v>
      </c>
      <c r="B14" s="31" t="s">
        <v>39</v>
      </c>
      <c r="C14" s="45">
        <v>81.722053527832003</v>
      </c>
      <c r="D14" s="46">
        <v>90.224830627441406</v>
      </c>
      <c r="E14" s="44" t="s">
        <v>74</v>
      </c>
    </row>
    <row r="15" spans="1:6" ht="15" customHeight="1">
      <c r="A15" s="30" t="s">
        <v>1254</v>
      </c>
      <c r="B15" s="31"/>
      <c r="C15" s="45"/>
      <c r="D15" s="46"/>
      <c r="E15" s="44"/>
    </row>
    <row r="16" spans="1:6" ht="15" customHeight="1">
      <c r="A16" s="29" t="s">
        <v>1255</v>
      </c>
      <c r="B16" s="31" t="s">
        <v>39</v>
      </c>
      <c r="C16" s="45">
        <v>98.245613098144503</v>
      </c>
      <c r="D16" s="45">
        <v>96.850395202636705</v>
      </c>
      <c r="E16" s="44" t="s">
        <v>74</v>
      </c>
    </row>
    <row r="17" spans="1:5" ht="15" customHeight="1">
      <c r="A17" s="30" t="s">
        <v>1256</v>
      </c>
      <c r="B17" s="26"/>
      <c r="C17" s="39"/>
      <c r="D17" s="40"/>
      <c r="E17" s="41"/>
    </row>
    <row r="18" spans="1:5" ht="15" customHeight="1">
      <c r="A18" s="29" t="s">
        <v>1248</v>
      </c>
      <c r="B18" s="26"/>
      <c r="C18" s="39"/>
      <c r="D18" s="40"/>
      <c r="E18" s="41"/>
    </row>
    <row r="19" spans="1:5" ht="15" customHeight="1">
      <c r="A19" s="30" t="s">
        <v>1249</v>
      </c>
      <c r="B19" s="26"/>
      <c r="C19" s="39"/>
      <c r="D19" s="40"/>
      <c r="E19" s="41"/>
    </row>
    <row r="20" spans="1:5" ht="15" customHeight="1">
      <c r="A20" s="29" t="s">
        <v>1257</v>
      </c>
      <c r="B20" s="31" t="s">
        <v>39</v>
      </c>
      <c r="C20" s="45">
        <v>73.099999999999994</v>
      </c>
      <c r="D20" s="46">
        <v>76.900000000000006</v>
      </c>
      <c r="E20" s="44" t="s">
        <v>74</v>
      </c>
    </row>
    <row r="21" spans="1:5" ht="15" customHeight="1">
      <c r="A21" s="30" t="s">
        <v>1258</v>
      </c>
      <c r="B21" s="31"/>
      <c r="C21" s="45"/>
      <c r="D21" s="46"/>
      <c r="E21" s="44"/>
    </row>
    <row r="22" spans="1:5" ht="15" customHeight="1">
      <c r="A22" s="29" t="s">
        <v>1259</v>
      </c>
      <c r="B22" s="31"/>
      <c r="C22" s="45"/>
      <c r="D22" s="46"/>
      <c r="E22" s="44"/>
    </row>
    <row r="23" spans="1:5" ht="15" customHeight="1">
      <c r="A23" s="29" t="s">
        <v>1162</v>
      </c>
      <c r="B23" s="31" t="s">
        <v>39</v>
      </c>
      <c r="C23" s="45">
        <v>98.5</v>
      </c>
      <c r="D23" s="46">
        <v>97.5</v>
      </c>
      <c r="E23" s="44" t="s">
        <v>74</v>
      </c>
    </row>
    <row r="24" spans="1:5" ht="15" customHeight="1">
      <c r="A24" s="30" t="s">
        <v>1268</v>
      </c>
      <c r="B24" s="31"/>
      <c r="C24" s="45"/>
      <c r="D24" s="46"/>
      <c r="E24" s="44"/>
    </row>
    <row r="25" spans="1:5" ht="15" customHeight="1">
      <c r="A25" s="29" t="s">
        <v>1260</v>
      </c>
      <c r="B25" s="31" t="s">
        <v>39</v>
      </c>
      <c r="C25" s="45">
        <v>81</v>
      </c>
      <c r="D25" s="46">
        <v>84</v>
      </c>
      <c r="E25" s="44" t="s">
        <v>74</v>
      </c>
    </row>
    <row r="26" spans="1:5" ht="15" customHeight="1">
      <c r="A26" s="30" t="s">
        <v>1261</v>
      </c>
      <c r="B26" s="31"/>
      <c r="C26" s="45"/>
      <c r="D26" s="46"/>
      <c r="E26" s="44"/>
    </row>
    <row r="27" spans="1:5" ht="15" customHeight="1">
      <c r="A27" s="29" t="s">
        <v>1262</v>
      </c>
      <c r="B27" s="31" t="s">
        <v>39</v>
      </c>
      <c r="C27" s="45">
        <v>100</v>
      </c>
      <c r="D27" s="46">
        <v>99.5</v>
      </c>
      <c r="E27" s="44" t="s">
        <v>74</v>
      </c>
    </row>
    <row r="28" spans="1:5" ht="15" customHeight="1">
      <c r="A28" s="30" t="s">
        <v>1263</v>
      </c>
      <c r="B28" s="31"/>
      <c r="C28" s="45"/>
      <c r="D28" s="46"/>
      <c r="E28" s="44"/>
    </row>
    <row r="29" spans="1:5" ht="15" customHeight="1">
      <c r="A29" s="11" t="s">
        <v>1264</v>
      </c>
      <c r="B29" s="31" t="s">
        <v>39</v>
      </c>
      <c r="C29" s="45">
        <v>77.8</v>
      </c>
      <c r="D29" s="46">
        <v>72.7</v>
      </c>
      <c r="E29" s="44" t="s">
        <v>74</v>
      </c>
    </row>
    <row r="30" spans="1:5" ht="15" customHeight="1">
      <c r="A30" s="36" t="s">
        <v>1265</v>
      </c>
      <c r="B30" s="31"/>
      <c r="C30" s="45"/>
      <c r="D30" s="46"/>
      <c r="E30" s="44"/>
    </row>
    <row r="31" spans="1:5" ht="15" customHeight="1">
      <c r="A31" s="29" t="s">
        <v>1266</v>
      </c>
      <c r="B31" s="31" t="s">
        <v>39</v>
      </c>
      <c r="C31" s="45">
        <v>75.2</v>
      </c>
      <c r="D31" s="46">
        <v>70.7</v>
      </c>
      <c r="E31" s="44" t="s">
        <v>74</v>
      </c>
    </row>
    <row r="32" spans="1:5" ht="15" customHeight="1">
      <c r="A32" s="30" t="s">
        <v>1267</v>
      </c>
      <c r="B32" s="31"/>
      <c r="C32" s="45"/>
      <c r="D32" s="46"/>
      <c r="E32" s="44"/>
    </row>
    <row r="33" spans="1:6" ht="30" customHeight="1">
      <c r="A33" s="466" t="s">
        <v>1098</v>
      </c>
      <c r="B33" s="466"/>
      <c r="C33" s="466"/>
      <c r="D33" s="466"/>
      <c r="E33" s="466"/>
    </row>
    <row r="34" spans="1:6" s="53" customFormat="1" ht="15" customHeight="1">
      <c r="A34" s="37" t="s">
        <v>1079</v>
      </c>
      <c r="B34" s="49">
        <v>1489</v>
      </c>
      <c r="C34" s="50">
        <v>990</v>
      </c>
      <c r="D34" s="49">
        <v>1028</v>
      </c>
      <c r="E34" s="51">
        <f>D34/C34*100</f>
        <v>103.83838383838383</v>
      </c>
      <c r="F34" s="52"/>
    </row>
    <row r="35" spans="1:6" s="53" customFormat="1" ht="15" customHeight="1">
      <c r="A35" s="42" t="s">
        <v>1078</v>
      </c>
      <c r="B35" s="49"/>
      <c r="C35" s="50"/>
      <c r="D35" s="49"/>
      <c r="E35" s="51"/>
      <c r="F35" s="52"/>
    </row>
    <row r="36" spans="1:6" ht="15" customHeight="1">
      <c r="A36" s="37" t="s">
        <v>760</v>
      </c>
      <c r="B36" s="49">
        <v>292</v>
      </c>
      <c r="C36" s="34">
        <v>260</v>
      </c>
      <c r="D36" s="49">
        <v>193</v>
      </c>
      <c r="E36" s="51">
        <f t="shared" ref="E36:E60" si="0">D36/C36*100</f>
        <v>74.230769230769226</v>
      </c>
    </row>
    <row r="37" spans="1:6" ht="15" customHeight="1">
      <c r="A37" s="42" t="s">
        <v>1080</v>
      </c>
      <c r="B37" s="49"/>
      <c r="C37" s="34"/>
      <c r="D37" s="49"/>
      <c r="E37" s="51"/>
    </row>
    <row r="38" spans="1:6" ht="15" customHeight="1">
      <c r="A38" s="47" t="s">
        <v>783</v>
      </c>
      <c r="B38" s="54">
        <v>287</v>
      </c>
      <c r="C38" s="33">
        <v>253</v>
      </c>
      <c r="D38" s="54">
        <v>192</v>
      </c>
      <c r="E38" s="55">
        <f t="shared" si="0"/>
        <v>75.889328063241095</v>
      </c>
    </row>
    <row r="39" spans="1:6" ht="15" customHeight="1">
      <c r="A39" s="48" t="s">
        <v>1081</v>
      </c>
      <c r="B39" s="54"/>
      <c r="C39" s="33"/>
      <c r="D39" s="54"/>
      <c r="E39" s="55"/>
    </row>
    <row r="40" spans="1:6" ht="15" customHeight="1">
      <c r="A40" s="47" t="s">
        <v>784</v>
      </c>
      <c r="B40" s="54">
        <v>4</v>
      </c>
      <c r="C40" s="33">
        <v>7</v>
      </c>
      <c r="D40" s="54">
        <v>1</v>
      </c>
      <c r="E40" s="55">
        <f t="shared" si="0"/>
        <v>14.285714285714285</v>
      </c>
    </row>
    <row r="41" spans="1:6" ht="15" customHeight="1">
      <c r="A41" s="48" t="s">
        <v>1082</v>
      </c>
      <c r="B41" s="54"/>
      <c r="C41" s="33"/>
      <c r="D41" s="54"/>
      <c r="E41" s="56"/>
    </row>
    <row r="42" spans="1:6" ht="15" customHeight="1">
      <c r="A42" s="47" t="s">
        <v>785</v>
      </c>
      <c r="B42" s="54">
        <v>1</v>
      </c>
      <c r="C42" s="57" t="s">
        <v>714</v>
      </c>
      <c r="D42" s="57" t="s">
        <v>714</v>
      </c>
      <c r="E42" s="44" t="s">
        <v>74</v>
      </c>
    </row>
    <row r="43" spans="1:6" ht="15" customHeight="1">
      <c r="A43" s="48" t="s">
        <v>1083</v>
      </c>
      <c r="B43" s="54"/>
      <c r="C43" s="57"/>
      <c r="D43" s="57"/>
      <c r="E43" s="44"/>
    </row>
    <row r="44" spans="1:6" ht="15" customHeight="1">
      <c r="A44" s="37" t="s">
        <v>762</v>
      </c>
      <c r="B44" s="49">
        <v>1150</v>
      </c>
      <c r="C44" s="34">
        <v>626</v>
      </c>
      <c r="D44" s="49">
        <v>696</v>
      </c>
      <c r="E44" s="51">
        <f t="shared" si="0"/>
        <v>111.18210862619809</v>
      </c>
    </row>
    <row r="45" spans="1:6" ht="15" customHeight="1">
      <c r="A45" s="42" t="s">
        <v>1084</v>
      </c>
      <c r="B45" s="49"/>
      <c r="C45" s="34"/>
      <c r="D45" s="49"/>
      <c r="E45" s="51"/>
    </row>
    <row r="46" spans="1:6" ht="15" customHeight="1">
      <c r="A46" s="47" t="s">
        <v>786</v>
      </c>
      <c r="B46" s="54">
        <v>1145</v>
      </c>
      <c r="C46" s="33">
        <v>186</v>
      </c>
      <c r="D46" s="54">
        <v>181</v>
      </c>
      <c r="E46" s="55">
        <f t="shared" si="0"/>
        <v>97.311827956989248</v>
      </c>
    </row>
    <row r="47" spans="1:6" ht="15" customHeight="1">
      <c r="A47" s="48" t="s">
        <v>1081</v>
      </c>
      <c r="B47" s="54"/>
      <c r="C47" s="33"/>
      <c r="D47" s="54"/>
      <c r="E47" s="55"/>
    </row>
    <row r="48" spans="1:6" ht="15" customHeight="1">
      <c r="A48" s="47" t="s">
        <v>787</v>
      </c>
      <c r="B48" s="54">
        <v>3</v>
      </c>
      <c r="C48" s="33">
        <v>436</v>
      </c>
      <c r="D48" s="54">
        <v>511</v>
      </c>
      <c r="E48" s="55">
        <f t="shared" si="0"/>
        <v>117.20183486238531</v>
      </c>
    </row>
    <row r="49" spans="1:5" ht="15" customHeight="1">
      <c r="A49" s="48" t="s">
        <v>1085</v>
      </c>
      <c r="B49" s="54"/>
      <c r="C49" s="33"/>
      <c r="D49" s="54"/>
      <c r="E49" s="55"/>
    </row>
    <row r="50" spans="1:5" ht="15" customHeight="1">
      <c r="A50" s="47" t="s">
        <v>788</v>
      </c>
      <c r="B50" s="54">
        <v>1</v>
      </c>
      <c r="C50" s="54">
        <v>4</v>
      </c>
      <c r="D50" s="54">
        <v>4</v>
      </c>
      <c r="E50" s="55">
        <f t="shared" si="0"/>
        <v>100</v>
      </c>
    </row>
    <row r="51" spans="1:5" ht="15" customHeight="1">
      <c r="A51" s="48" t="s">
        <v>1086</v>
      </c>
      <c r="B51" s="54"/>
      <c r="C51" s="54"/>
      <c r="D51" s="54"/>
      <c r="E51" s="56"/>
    </row>
    <row r="52" spans="1:5" ht="15" customHeight="1">
      <c r="A52" s="47" t="s">
        <v>789</v>
      </c>
      <c r="B52" s="54">
        <v>1</v>
      </c>
      <c r="C52" s="57" t="s">
        <v>714</v>
      </c>
      <c r="D52" s="57" t="s">
        <v>714</v>
      </c>
      <c r="E52" s="44" t="s">
        <v>74</v>
      </c>
    </row>
    <row r="53" spans="1:5" ht="15" customHeight="1">
      <c r="A53" s="48" t="s">
        <v>1087</v>
      </c>
      <c r="B53" s="54"/>
      <c r="C53" s="57"/>
      <c r="D53" s="57"/>
      <c r="E53" s="44"/>
    </row>
    <row r="54" spans="1:5" ht="15" customHeight="1">
      <c r="A54" s="37" t="s">
        <v>761</v>
      </c>
      <c r="B54" s="49">
        <v>47</v>
      </c>
      <c r="C54" s="34">
        <v>104</v>
      </c>
      <c r="D54" s="49">
        <v>139</v>
      </c>
      <c r="E54" s="51">
        <f t="shared" si="0"/>
        <v>133.65384615384613</v>
      </c>
    </row>
    <row r="55" spans="1:5" ht="15" customHeight="1">
      <c r="A55" s="42" t="s">
        <v>1088</v>
      </c>
      <c r="B55" s="49"/>
      <c r="C55" s="34"/>
      <c r="D55" s="49"/>
      <c r="E55" s="51"/>
    </row>
    <row r="56" spans="1:5" ht="15" customHeight="1">
      <c r="A56" s="47" t="s">
        <v>790</v>
      </c>
      <c r="B56" s="54">
        <v>6</v>
      </c>
      <c r="C56" s="33">
        <v>14</v>
      </c>
      <c r="D56" s="54">
        <v>8</v>
      </c>
      <c r="E56" s="55">
        <f t="shared" si="0"/>
        <v>57.142857142857139</v>
      </c>
    </row>
    <row r="57" spans="1:5" ht="15" customHeight="1">
      <c r="A57" s="48" t="s">
        <v>1089</v>
      </c>
      <c r="B57" s="54"/>
      <c r="C57" s="33"/>
      <c r="D57" s="54"/>
      <c r="E57" s="55"/>
    </row>
    <row r="58" spans="1:5" ht="15" customHeight="1">
      <c r="A58" s="47" t="s">
        <v>791</v>
      </c>
      <c r="B58" s="54">
        <v>37</v>
      </c>
      <c r="C58" s="33">
        <v>22</v>
      </c>
      <c r="D58" s="54">
        <v>19</v>
      </c>
      <c r="E58" s="55">
        <f t="shared" si="0"/>
        <v>86.36363636363636</v>
      </c>
    </row>
    <row r="59" spans="1:5" ht="15" customHeight="1">
      <c r="A59" s="48" t="s">
        <v>1090</v>
      </c>
      <c r="B59" s="54"/>
      <c r="C59" s="33"/>
      <c r="D59" s="54"/>
      <c r="E59" s="55"/>
    </row>
    <row r="60" spans="1:5" s="25" customFormat="1" ht="15" customHeight="1">
      <c r="A60" s="58" t="s">
        <v>792</v>
      </c>
      <c r="B60" s="59">
        <v>4</v>
      </c>
      <c r="C60" s="59">
        <v>68</v>
      </c>
      <c r="D60" s="59">
        <v>112</v>
      </c>
      <c r="E60" s="55">
        <f t="shared" si="0"/>
        <v>164.70588235294116</v>
      </c>
    </row>
    <row r="61" spans="1:5" s="25" customFormat="1" ht="15" customHeight="1">
      <c r="A61" s="60" t="s">
        <v>1091</v>
      </c>
      <c r="B61" s="59"/>
      <c r="C61" s="59"/>
      <c r="D61" s="59"/>
      <c r="E61" s="56"/>
    </row>
    <row r="62" spans="1:5" s="25" customFormat="1" ht="30" customHeight="1">
      <c r="A62" s="465" t="s">
        <v>1172</v>
      </c>
      <c r="B62" s="465"/>
      <c r="C62" s="465"/>
      <c r="D62" s="465"/>
      <c r="E62" s="465"/>
    </row>
    <row r="63" spans="1:5" s="25" customFormat="1" ht="15" customHeight="1">
      <c r="A63" s="61" t="s">
        <v>311</v>
      </c>
      <c r="B63" s="59">
        <v>8</v>
      </c>
      <c r="C63" s="59">
        <v>89</v>
      </c>
      <c r="D63" s="59">
        <v>42</v>
      </c>
      <c r="E63" s="56">
        <f>D63/C63*100</f>
        <v>47.191011235955052</v>
      </c>
    </row>
    <row r="64" spans="1:5" s="25" customFormat="1" ht="15" customHeight="1">
      <c r="A64" s="62" t="s">
        <v>709</v>
      </c>
      <c r="B64" s="59"/>
      <c r="C64" s="59"/>
      <c r="D64" s="59"/>
      <c r="E64" s="56"/>
    </row>
    <row r="65" spans="1:5" s="25" customFormat="1" ht="15" customHeight="1">
      <c r="A65" s="61" t="s">
        <v>312</v>
      </c>
      <c r="B65" s="59">
        <v>13467</v>
      </c>
      <c r="C65" s="59">
        <v>8159</v>
      </c>
      <c r="D65" s="59">
        <v>7836</v>
      </c>
      <c r="E65" s="56">
        <f t="shared" ref="E65:E83" si="1">D65/C65*100</f>
        <v>96.041181517342807</v>
      </c>
    </row>
    <row r="66" spans="1:5" s="25" customFormat="1" ht="15" customHeight="1">
      <c r="A66" s="62" t="s">
        <v>475</v>
      </c>
      <c r="B66" s="59"/>
      <c r="C66" s="59"/>
      <c r="D66" s="59"/>
      <c r="E66" s="56"/>
    </row>
    <row r="67" spans="1:5" s="25" customFormat="1" ht="15" customHeight="1">
      <c r="A67" s="61" t="s">
        <v>313</v>
      </c>
      <c r="B67" s="59">
        <v>8</v>
      </c>
      <c r="C67" s="59">
        <v>48</v>
      </c>
      <c r="D67" s="59">
        <v>43</v>
      </c>
      <c r="E67" s="56">
        <f t="shared" si="1"/>
        <v>89.583333333333343</v>
      </c>
    </row>
    <row r="68" spans="1:5" s="25" customFormat="1" ht="15" customHeight="1">
      <c r="A68" s="63" t="s">
        <v>334</v>
      </c>
      <c r="B68" s="59"/>
      <c r="C68" s="59"/>
      <c r="D68" s="59"/>
      <c r="E68" s="56"/>
    </row>
    <row r="69" spans="1:5" s="25" customFormat="1" ht="15" customHeight="1">
      <c r="A69" s="61" t="s">
        <v>314</v>
      </c>
      <c r="B69" s="59">
        <v>561</v>
      </c>
      <c r="C69" s="59">
        <v>113</v>
      </c>
      <c r="D69" s="59">
        <v>145</v>
      </c>
      <c r="E69" s="56">
        <f t="shared" si="1"/>
        <v>128.31858407079645</v>
      </c>
    </row>
    <row r="70" spans="1:5" s="25" customFormat="1" ht="15" customHeight="1">
      <c r="A70" s="63" t="s">
        <v>335</v>
      </c>
      <c r="B70" s="59"/>
      <c r="C70" s="59"/>
      <c r="D70" s="59"/>
      <c r="E70" s="56"/>
    </row>
    <row r="71" spans="1:5" s="25" customFormat="1" ht="15" customHeight="1">
      <c r="A71" s="61" t="s">
        <v>315</v>
      </c>
      <c r="B71" s="31" t="s">
        <v>714</v>
      </c>
      <c r="C71" s="59">
        <v>6</v>
      </c>
      <c r="D71" s="59">
        <v>4</v>
      </c>
      <c r="E71" s="56">
        <f t="shared" si="1"/>
        <v>66.666666666666657</v>
      </c>
    </row>
    <row r="72" spans="1:5" s="25" customFormat="1" ht="15" customHeight="1">
      <c r="A72" s="62" t="s">
        <v>476</v>
      </c>
      <c r="B72" s="31"/>
      <c r="C72" s="59"/>
      <c r="D72" s="59"/>
      <c r="E72" s="56"/>
    </row>
    <row r="73" spans="1:5" s="25" customFormat="1" ht="15" customHeight="1">
      <c r="A73" s="61" t="s">
        <v>316</v>
      </c>
      <c r="B73" s="59">
        <v>912</v>
      </c>
      <c r="C73" s="59">
        <v>1520</v>
      </c>
      <c r="D73" s="59">
        <v>1135</v>
      </c>
      <c r="E73" s="56">
        <f t="shared" si="1"/>
        <v>74.671052631578945</v>
      </c>
    </row>
    <row r="74" spans="1:5" s="25" customFormat="1" ht="15" customHeight="1">
      <c r="A74" s="62" t="s">
        <v>477</v>
      </c>
      <c r="B74" s="59"/>
      <c r="C74" s="59"/>
      <c r="D74" s="59"/>
      <c r="E74" s="56"/>
    </row>
    <row r="75" spans="1:5" s="25" customFormat="1" ht="15" customHeight="1">
      <c r="A75" s="61" t="s">
        <v>317</v>
      </c>
      <c r="B75" s="59">
        <v>11628</v>
      </c>
      <c r="C75" s="59">
        <v>3201</v>
      </c>
      <c r="D75" s="59">
        <v>3010</v>
      </c>
      <c r="E75" s="56">
        <f t="shared" si="1"/>
        <v>94.033114651671355</v>
      </c>
    </row>
    <row r="76" spans="1:5" s="25" customFormat="1" ht="15" customHeight="1">
      <c r="A76" s="62" t="s">
        <v>478</v>
      </c>
      <c r="B76" s="59"/>
      <c r="C76" s="59"/>
      <c r="D76" s="59"/>
      <c r="E76" s="56"/>
    </row>
    <row r="77" spans="1:5" s="25" customFormat="1" ht="15" customHeight="1">
      <c r="A77" s="61" t="s">
        <v>318</v>
      </c>
      <c r="B77" s="59">
        <v>1087</v>
      </c>
      <c r="C77" s="59">
        <v>2170</v>
      </c>
      <c r="D77" s="59">
        <v>2006</v>
      </c>
      <c r="E77" s="56">
        <f t="shared" si="1"/>
        <v>92.442396313364057</v>
      </c>
    </row>
    <row r="78" spans="1:5" s="25" customFormat="1" ht="15" customHeight="1">
      <c r="A78" s="62" t="s">
        <v>479</v>
      </c>
      <c r="B78" s="59"/>
      <c r="C78" s="59"/>
      <c r="D78" s="59"/>
      <c r="E78" s="56"/>
    </row>
    <row r="79" spans="1:5" s="25" customFormat="1" ht="15" customHeight="1">
      <c r="A79" s="61" t="s">
        <v>319</v>
      </c>
      <c r="B79" s="59">
        <v>100350</v>
      </c>
      <c r="C79" s="59">
        <v>208780</v>
      </c>
      <c r="D79" s="59">
        <v>192110</v>
      </c>
      <c r="E79" s="56">
        <f t="shared" si="1"/>
        <v>92.015518727847493</v>
      </c>
    </row>
    <row r="80" spans="1:5" s="25" customFormat="1" ht="15" customHeight="1">
      <c r="A80" s="62" t="s">
        <v>1040</v>
      </c>
      <c r="B80" s="59"/>
      <c r="C80" s="59"/>
      <c r="D80" s="59"/>
      <c r="E80" s="56"/>
    </row>
    <row r="81" spans="1:8" s="25" customFormat="1" ht="15" customHeight="1">
      <c r="A81" s="61" t="s">
        <v>320</v>
      </c>
      <c r="B81" s="59">
        <v>92</v>
      </c>
      <c r="C81" s="59">
        <v>96</v>
      </c>
      <c r="D81" s="59">
        <v>96</v>
      </c>
      <c r="E81" s="56">
        <f t="shared" si="1"/>
        <v>100</v>
      </c>
    </row>
    <row r="82" spans="1:8" s="25" customFormat="1" ht="15" customHeight="1">
      <c r="A82" s="62" t="s">
        <v>1041</v>
      </c>
      <c r="B82" s="59"/>
      <c r="C82" s="59"/>
      <c r="D82" s="59"/>
      <c r="E82" s="56"/>
    </row>
    <row r="83" spans="1:8" s="25" customFormat="1" ht="15" customHeight="1">
      <c r="A83" s="61" t="s">
        <v>321</v>
      </c>
      <c r="B83" s="59">
        <v>226</v>
      </c>
      <c r="C83" s="59">
        <v>156</v>
      </c>
      <c r="D83" s="59">
        <v>133</v>
      </c>
      <c r="E83" s="56">
        <f t="shared" si="1"/>
        <v>85.256410256410248</v>
      </c>
    </row>
    <row r="84" spans="1:8" s="25" customFormat="1" ht="15" customHeight="1">
      <c r="A84" s="62" t="s">
        <v>516</v>
      </c>
      <c r="B84" s="64"/>
      <c r="C84" s="64"/>
      <c r="D84" s="64"/>
      <c r="E84" s="38"/>
    </row>
    <row r="85" spans="1:8" s="25" customFormat="1" ht="18" customHeight="1">
      <c r="A85" s="21" t="s">
        <v>1277</v>
      </c>
      <c r="B85" s="356"/>
      <c r="C85" s="356"/>
      <c r="D85" s="356"/>
      <c r="E85" s="357"/>
    </row>
    <row r="86" spans="1:8" s="66" customFormat="1" ht="12" customHeight="1">
      <c r="A86" s="65" t="s">
        <v>1314</v>
      </c>
    </row>
    <row r="87" spans="1:8" s="66" customFormat="1" ht="12" customHeight="1">
      <c r="A87" s="65" t="s">
        <v>1354</v>
      </c>
    </row>
    <row r="88" spans="1:8" s="66" customFormat="1" ht="15" customHeight="1">
      <c r="A88" s="474" t="s">
        <v>1278</v>
      </c>
      <c r="B88" s="474"/>
      <c r="C88" s="474"/>
      <c r="D88" s="474"/>
      <c r="E88" s="474"/>
      <c r="F88" s="474"/>
      <c r="G88" s="358"/>
      <c r="H88" s="358"/>
    </row>
    <row r="89" spans="1:8" s="66" customFormat="1" ht="12" customHeight="1">
      <c r="A89" s="475" t="s">
        <v>1315</v>
      </c>
      <c r="B89" s="475"/>
      <c r="C89" s="475"/>
      <c r="D89" s="475"/>
      <c r="E89" s="475"/>
      <c r="F89" s="475"/>
      <c r="G89" s="475"/>
      <c r="H89" s="475"/>
    </row>
    <row r="90" spans="1:8" s="25" customFormat="1" ht="12" customHeight="1">
      <c r="A90" s="464" t="s">
        <v>1279</v>
      </c>
      <c r="B90" s="464"/>
      <c r="C90" s="464"/>
      <c r="D90" s="464"/>
      <c r="E90" s="464"/>
      <c r="F90" s="359"/>
      <c r="G90" s="359"/>
      <c r="H90" s="359"/>
    </row>
    <row r="91" spans="1:8" s="25" customFormat="1">
      <c r="A91" s="68"/>
      <c r="B91" s="69"/>
    </row>
    <row r="92" spans="1:8" s="25" customFormat="1">
      <c r="A92" s="67"/>
      <c r="B92" s="69"/>
    </row>
    <row r="93" spans="1:8" s="25" customFormat="1">
      <c r="A93" s="67"/>
      <c r="B93" s="69"/>
    </row>
    <row r="94" spans="1:8" s="25" customFormat="1">
      <c r="A94" s="67"/>
    </row>
    <row r="95" spans="1:8" s="25" customFormat="1">
      <c r="A95" s="67"/>
    </row>
    <row r="96" spans="1:8">
      <c r="A96" s="70"/>
      <c r="F96" s="3"/>
    </row>
    <row r="97" spans="1:6">
      <c r="A97" s="70"/>
      <c r="F97" s="3"/>
    </row>
  </sheetData>
  <mergeCells count="10">
    <mergeCell ref="A90:E90"/>
    <mergeCell ref="A62:E62"/>
    <mergeCell ref="A33:E33"/>
    <mergeCell ref="A5:E5"/>
    <mergeCell ref="A1:E1"/>
    <mergeCell ref="A3:A4"/>
    <mergeCell ref="D3:E3"/>
    <mergeCell ref="B4:D4"/>
    <mergeCell ref="A88:F88"/>
    <mergeCell ref="A89:H89"/>
  </mergeCells>
  <hyperlinks>
    <hyperlink ref="F1" location="'SPIS TABLIC'!B39" display="Powrót do spisu tablic"/>
    <hyperlink ref="F2" location="'SPIS TABLIC'!B40" display="Return to the table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2.28515625" style="75" customWidth="1"/>
    <col min="2" max="5" width="15.7109375" style="75" customWidth="1"/>
    <col min="6" max="6" width="19.85546875" style="75" customWidth="1"/>
    <col min="7" max="16384" width="9.140625" style="75"/>
  </cols>
  <sheetData>
    <row r="1" spans="1:6" ht="19.899999999999999" customHeight="1">
      <c r="A1" s="476" t="s">
        <v>1222</v>
      </c>
      <c r="B1" s="477"/>
      <c r="C1" s="477"/>
      <c r="D1" s="477"/>
      <c r="E1" s="477"/>
      <c r="F1" s="71" t="s">
        <v>600</v>
      </c>
    </row>
    <row r="2" spans="1:6" ht="19.899999999999999" customHeight="1">
      <c r="A2" s="451" t="s">
        <v>1168</v>
      </c>
      <c r="B2" s="451"/>
      <c r="C2" s="451"/>
      <c r="D2" s="451"/>
      <c r="E2" s="451"/>
      <c r="F2" s="73" t="s">
        <v>601</v>
      </c>
    </row>
    <row r="3" spans="1:6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6" ht="30" customHeight="1">
      <c r="A4" s="433"/>
      <c r="B4" s="409" t="s">
        <v>848</v>
      </c>
      <c r="C4" s="409"/>
      <c r="D4" s="409"/>
      <c r="E4" s="76" t="s">
        <v>730</v>
      </c>
    </row>
    <row r="5" spans="1:6" ht="40.15" customHeight="1">
      <c r="A5" s="480" t="s">
        <v>1141</v>
      </c>
      <c r="B5" s="481"/>
      <c r="C5" s="481"/>
      <c r="D5" s="481"/>
      <c r="E5" s="481"/>
    </row>
    <row r="6" spans="1:6" ht="18" customHeight="1">
      <c r="A6" s="158" t="s">
        <v>211</v>
      </c>
      <c r="B6" s="27">
        <v>23</v>
      </c>
      <c r="C6" s="301">
        <v>23</v>
      </c>
      <c r="D6" s="301">
        <v>23</v>
      </c>
      <c r="E6" s="134">
        <f>D6/C6*100</f>
        <v>100</v>
      </c>
    </row>
    <row r="7" spans="1:6" ht="15" customHeight="1">
      <c r="A7" s="191" t="s">
        <v>364</v>
      </c>
      <c r="B7" s="27"/>
      <c r="C7" s="301"/>
      <c r="D7" s="301"/>
      <c r="E7" s="134"/>
    </row>
    <row r="8" spans="1:6" ht="15" customHeight="1">
      <c r="A8" s="61" t="s">
        <v>50</v>
      </c>
      <c r="B8" s="7">
        <v>2</v>
      </c>
      <c r="C8" s="302">
        <v>5</v>
      </c>
      <c r="D8" s="302">
        <v>6</v>
      </c>
      <c r="E8" s="56">
        <f t="shared" ref="E8:E32" si="0">D8/C8*100</f>
        <v>120</v>
      </c>
    </row>
    <row r="9" spans="1:6" ht="15" customHeight="1">
      <c r="A9" s="188" t="s">
        <v>343</v>
      </c>
      <c r="B9" s="7"/>
      <c r="C9" s="302"/>
      <c r="D9" s="302"/>
      <c r="E9" s="56"/>
    </row>
    <row r="10" spans="1:6" ht="15" customHeight="1">
      <c r="A10" s="61" t="s">
        <v>71</v>
      </c>
      <c r="B10" s="7"/>
      <c r="C10" s="302"/>
      <c r="D10" s="302"/>
      <c r="E10" s="56"/>
    </row>
    <row r="11" spans="1:6" ht="15" customHeight="1">
      <c r="A11" s="188" t="s">
        <v>460</v>
      </c>
      <c r="B11" s="7"/>
      <c r="C11" s="302"/>
      <c r="D11" s="302"/>
      <c r="E11" s="56"/>
    </row>
    <row r="12" spans="1:6" ht="15" customHeight="1">
      <c r="A12" s="61" t="s">
        <v>508</v>
      </c>
      <c r="B12" s="7">
        <v>2</v>
      </c>
      <c r="C12" s="302">
        <v>2</v>
      </c>
      <c r="D12" s="302">
        <v>1</v>
      </c>
      <c r="E12" s="56">
        <f t="shared" si="0"/>
        <v>50</v>
      </c>
    </row>
    <row r="13" spans="1:6" ht="15" customHeight="1">
      <c r="A13" s="237" t="s">
        <v>997</v>
      </c>
      <c r="B13" s="7"/>
      <c r="C13" s="302"/>
      <c r="D13" s="302"/>
      <c r="E13" s="56"/>
    </row>
    <row r="14" spans="1:6" ht="15" customHeight="1">
      <c r="A14" s="61" t="s">
        <v>505</v>
      </c>
      <c r="B14" s="7">
        <v>1</v>
      </c>
      <c r="C14" s="302">
        <v>5</v>
      </c>
      <c r="D14" s="302">
        <v>5</v>
      </c>
      <c r="E14" s="56">
        <f t="shared" si="0"/>
        <v>100</v>
      </c>
    </row>
    <row r="15" spans="1:6" ht="15" customHeight="1">
      <c r="A15" s="61" t="s">
        <v>504</v>
      </c>
      <c r="B15" s="7">
        <v>14</v>
      </c>
      <c r="C15" s="302">
        <v>3</v>
      </c>
      <c r="D15" s="302">
        <v>6</v>
      </c>
      <c r="E15" s="56">
        <f t="shared" si="0"/>
        <v>200</v>
      </c>
    </row>
    <row r="16" spans="1:6" ht="15" customHeight="1">
      <c r="A16" s="61" t="s">
        <v>194</v>
      </c>
      <c r="B16" s="7">
        <v>6</v>
      </c>
      <c r="C16" s="302">
        <v>13</v>
      </c>
      <c r="D16" s="302">
        <v>11</v>
      </c>
      <c r="E16" s="56">
        <f t="shared" si="0"/>
        <v>84.615384615384613</v>
      </c>
    </row>
    <row r="17" spans="1:5" ht="15" customHeight="1">
      <c r="A17" s="237" t="s">
        <v>998</v>
      </c>
      <c r="B17" s="7"/>
      <c r="C17" s="302"/>
      <c r="D17" s="302"/>
      <c r="E17" s="56"/>
    </row>
    <row r="18" spans="1:5" ht="15" customHeight="1">
      <c r="A18" s="61" t="s">
        <v>72</v>
      </c>
      <c r="B18" s="7"/>
      <c r="C18" s="302"/>
      <c r="D18" s="302"/>
      <c r="E18" s="56"/>
    </row>
    <row r="19" spans="1:5" ht="15" customHeight="1">
      <c r="A19" s="188" t="s">
        <v>461</v>
      </c>
      <c r="B19" s="7"/>
      <c r="C19" s="302"/>
      <c r="D19" s="302"/>
      <c r="E19" s="56"/>
    </row>
    <row r="20" spans="1:5" ht="15" customHeight="1">
      <c r="A20" s="61" t="s">
        <v>150</v>
      </c>
      <c r="B20" s="7">
        <v>16</v>
      </c>
      <c r="C20" s="302">
        <v>17</v>
      </c>
      <c r="D20" s="302">
        <v>21</v>
      </c>
      <c r="E20" s="56">
        <f t="shared" si="0"/>
        <v>123.52941176470588</v>
      </c>
    </row>
    <row r="21" spans="1:5" ht="15" customHeight="1">
      <c r="A21" s="237" t="s">
        <v>999</v>
      </c>
      <c r="B21" s="7"/>
      <c r="C21" s="302"/>
      <c r="D21" s="302"/>
      <c r="E21" s="56"/>
    </row>
    <row r="22" spans="1:5" ht="15" customHeight="1">
      <c r="A22" s="61" t="s">
        <v>195</v>
      </c>
      <c r="B22" s="7">
        <v>5</v>
      </c>
      <c r="C22" s="302">
        <v>5</v>
      </c>
      <c r="D22" s="302">
        <v>2</v>
      </c>
      <c r="E22" s="56">
        <f t="shared" si="0"/>
        <v>40</v>
      </c>
    </row>
    <row r="23" spans="1:5" ht="15" customHeight="1">
      <c r="A23" s="237" t="s">
        <v>1000</v>
      </c>
      <c r="B23" s="7"/>
      <c r="C23" s="302"/>
      <c r="D23" s="302"/>
      <c r="E23" s="56"/>
    </row>
    <row r="24" spans="1:5" ht="15" customHeight="1">
      <c r="A24" s="61" t="s">
        <v>153</v>
      </c>
      <c r="B24" s="7">
        <v>2</v>
      </c>
      <c r="C24" s="302">
        <v>1</v>
      </c>
      <c r="D24" s="57" t="s">
        <v>714</v>
      </c>
      <c r="E24" s="44" t="s">
        <v>74</v>
      </c>
    </row>
    <row r="25" spans="1:5" ht="15" customHeight="1">
      <c r="A25" s="237" t="s">
        <v>1001</v>
      </c>
      <c r="B25" s="7"/>
      <c r="C25" s="302"/>
      <c r="D25" s="57"/>
      <c r="E25" s="56"/>
    </row>
    <row r="26" spans="1:5" ht="15" customHeight="1">
      <c r="A26" s="61" t="s">
        <v>73</v>
      </c>
      <c r="B26" s="7"/>
      <c r="C26" s="302"/>
      <c r="D26" s="57"/>
      <c r="E26" s="56"/>
    </row>
    <row r="27" spans="1:5" ht="15" customHeight="1">
      <c r="A27" s="62" t="s">
        <v>707</v>
      </c>
      <c r="B27" s="7"/>
      <c r="C27" s="302"/>
      <c r="D27" s="302"/>
      <c r="E27" s="56"/>
    </row>
    <row r="28" spans="1:5" ht="15" customHeight="1">
      <c r="A28" s="61" t="s">
        <v>1157</v>
      </c>
      <c r="B28" s="7">
        <v>5</v>
      </c>
      <c r="C28" s="302">
        <v>4</v>
      </c>
      <c r="D28" s="302">
        <v>20</v>
      </c>
      <c r="E28" s="56">
        <f t="shared" si="0"/>
        <v>500</v>
      </c>
    </row>
    <row r="29" spans="1:5" ht="15" customHeight="1">
      <c r="A29" s="62" t="s">
        <v>1156</v>
      </c>
      <c r="B29" s="7"/>
      <c r="C29" s="302"/>
      <c r="D29" s="302"/>
      <c r="E29" s="56"/>
    </row>
    <row r="30" spans="1:5" ht="15" customHeight="1">
      <c r="A30" s="61" t="s">
        <v>196</v>
      </c>
      <c r="B30" s="7">
        <v>11</v>
      </c>
      <c r="C30" s="302">
        <v>14</v>
      </c>
      <c r="D30" s="302">
        <v>1</v>
      </c>
      <c r="E30" s="56">
        <f t="shared" si="0"/>
        <v>7.1428571428571423</v>
      </c>
    </row>
    <row r="31" spans="1:5" ht="15" customHeight="1">
      <c r="A31" s="61" t="s">
        <v>1002</v>
      </c>
      <c r="B31" s="7"/>
      <c r="C31" s="302"/>
      <c r="D31" s="302"/>
      <c r="E31" s="56"/>
    </row>
    <row r="32" spans="1:5" ht="15" customHeight="1">
      <c r="A32" s="61" t="s">
        <v>506</v>
      </c>
      <c r="B32" s="7">
        <v>2</v>
      </c>
      <c r="C32" s="302">
        <v>2</v>
      </c>
      <c r="D32" s="302">
        <v>2</v>
      </c>
      <c r="E32" s="56">
        <f t="shared" si="0"/>
        <v>100</v>
      </c>
    </row>
    <row r="33" spans="1:5" ht="15" customHeight="1">
      <c r="A33" s="61" t="s">
        <v>1003</v>
      </c>
      <c r="B33" s="7"/>
      <c r="C33" s="302"/>
      <c r="D33" s="302"/>
      <c r="E33" s="56"/>
    </row>
    <row r="34" spans="1:5" ht="15" customHeight="1">
      <c r="A34" s="61" t="s">
        <v>197</v>
      </c>
      <c r="B34" s="7">
        <v>1</v>
      </c>
      <c r="C34" s="302">
        <v>1</v>
      </c>
      <c r="D34" s="260" t="s">
        <v>714</v>
      </c>
      <c r="E34" s="44" t="s">
        <v>74</v>
      </c>
    </row>
    <row r="35" spans="1:5" ht="15" customHeight="1">
      <c r="A35" s="61" t="s">
        <v>1004</v>
      </c>
      <c r="B35" s="7"/>
      <c r="C35" s="302"/>
      <c r="D35" s="260"/>
      <c r="E35" s="56"/>
    </row>
    <row r="36" spans="1:5" ht="15" customHeight="1">
      <c r="A36" s="61" t="s">
        <v>198</v>
      </c>
      <c r="B36" s="302">
        <v>2</v>
      </c>
      <c r="C36" s="302">
        <v>2</v>
      </c>
      <c r="D36" s="260" t="s">
        <v>714</v>
      </c>
      <c r="E36" s="44" t="s">
        <v>74</v>
      </c>
    </row>
    <row r="37" spans="1:5" ht="15" customHeight="1">
      <c r="A37" s="61" t="s">
        <v>1005</v>
      </c>
      <c r="B37" s="302"/>
      <c r="C37" s="302"/>
      <c r="D37" s="302"/>
      <c r="E37" s="56"/>
    </row>
    <row r="38" spans="1:5" ht="15" customHeight="1">
      <c r="A38" s="61" t="s">
        <v>199</v>
      </c>
      <c r="B38" s="7">
        <v>1</v>
      </c>
      <c r="C38" s="260" t="s">
        <v>714</v>
      </c>
      <c r="D38" s="260" t="s">
        <v>714</v>
      </c>
      <c r="E38" s="44" t="s">
        <v>74</v>
      </c>
    </row>
    <row r="39" spans="1:5" ht="15" customHeight="1">
      <c r="A39" s="62" t="s">
        <v>333</v>
      </c>
      <c r="B39" s="7"/>
      <c r="C39" s="260"/>
      <c r="D39" s="260"/>
      <c r="E39" s="44"/>
    </row>
    <row r="40" spans="1:5" ht="15" customHeight="1">
      <c r="A40" s="61" t="s">
        <v>200</v>
      </c>
      <c r="B40" s="7">
        <v>1</v>
      </c>
      <c r="C40" s="260" t="s">
        <v>714</v>
      </c>
      <c r="D40" s="260" t="s">
        <v>714</v>
      </c>
      <c r="E40" s="44" t="s">
        <v>74</v>
      </c>
    </row>
    <row r="41" spans="1:5" ht="15" customHeight="1">
      <c r="A41" s="237" t="s">
        <v>1006</v>
      </c>
      <c r="B41" s="64"/>
      <c r="C41" s="64"/>
      <c r="D41" s="64"/>
      <c r="E41" s="38"/>
    </row>
    <row r="42" spans="1:5" ht="40.15" customHeight="1">
      <c r="A42" s="434" t="s">
        <v>1142</v>
      </c>
      <c r="B42" s="479"/>
      <c r="C42" s="479"/>
      <c r="D42" s="479"/>
      <c r="E42" s="479"/>
    </row>
    <row r="43" spans="1:5" ht="15" customHeight="1">
      <c r="A43" s="58" t="s">
        <v>105</v>
      </c>
      <c r="B43" s="64"/>
      <c r="C43" s="64"/>
      <c r="D43" s="64"/>
      <c r="E43" s="4"/>
    </row>
    <row r="44" spans="1:5" ht="15" customHeight="1">
      <c r="A44" s="63" t="s">
        <v>710</v>
      </c>
      <c r="B44" s="64"/>
      <c r="C44" s="64"/>
      <c r="D44" s="64"/>
      <c r="E44" s="4"/>
    </row>
    <row r="45" spans="1:5" ht="15" customHeight="1">
      <c r="A45" s="303" t="s">
        <v>293</v>
      </c>
      <c r="B45" s="59">
        <v>83680</v>
      </c>
      <c r="C45" s="59">
        <v>81545</v>
      </c>
      <c r="D45" s="59">
        <v>81044</v>
      </c>
      <c r="E45" s="56">
        <f>D45/C45*100</f>
        <v>99.385615304433145</v>
      </c>
    </row>
    <row r="46" spans="1:5" ht="15" customHeight="1">
      <c r="A46" s="63" t="s">
        <v>507</v>
      </c>
      <c r="B46" s="59"/>
      <c r="C46" s="59"/>
      <c r="D46" s="59"/>
      <c r="E46" s="56"/>
    </row>
    <row r="47" spans="1:5" ht="15" customHeight="1">
      <c r="A47" s="58" t="s">
        <v>294</v>
      </c>
      <c r="B47" s="59">
        <v>1435</v>
      </c>
      <c r="C47" s="59">
        <v>1596</v>
      </c>
      <c r="D47" s="59">
        <v>1619</v>
      </c>
      <c r="E47" s="56">
        <f t="shared" ref="E47:E62" si="1">D47/C47*100</f>
        <v>101.44110275689222</v>
      </c>
    </row>
    <row r="48" spans="1:5" ht="15" customHeight="1">
      <c r="A48" s="63" t="s">
        <v>469</v>
      </c>
      <c r="B48" s="59"/>
      <c r="C48" s="59"/>
      <c r="D48" s="59"/>
      <c r="E48" s="56"/>
    </row>
    <row r="49" spans="1:5" ht="15" customHeight="1">
      <c r="A49" s="58" t="s">
        <v>106</v>
      </c>
      <c r="B49" s="238"/>
      <c r="C49" s="238"/>
      <c r="D49" s="238"/>
      <c r="E49" s="56"/>
    </row>
    <row r="50" spans="1:5" ht="15" customHeight="1">
      <c r="A50" s="58" t="s">
        <v>107</v>
      </c>
      <c r="B50" s="238"/>
      <c r="C50" s="238"/>
      <c r="D50" s="238"/>
      <c r="E50" s="56"/>
    </row>
    <row r="51" spans="1:5" ht="15" customHeight="1">
      <c r="A51" s="58" t="s">
        <v>708</v>
      </c>
      <c r="B51" s="59">
        <v>1248</v>
      </c>
      <c r="C51" s="59">
        <v>3276</v>
      </c>
      <c r="D51" s="59">
        <v>3543</v>
      </c>
      <c r="E51" s="56">
        <f t="shared" si="1"/>
        <v>108.15018315018314</v>
      </c>
    </row>
    <row r="52" spans="1:5" ht="15" customHeight="1">
      <c r="A52" s="60" t="s">
        <v>481</v>
      </c>
      <c r="B52" s="59"/>
      <c r="C52" s="59"/>
      <c r="D52" s="59"/>
      <c r="E52" s="56"/>
    </row>
    <row r="53" spans="1:5" ht="15" customHeight="1">
      <c r="A53" s="60" t="s">
        <v>1007</v>
      </c>
      <c r="B53" s="59"/>
      <c r="C53" s="59"/>
      <c r="D53" s="59"/>
      <c r="E53" s="56"/>
    </row>
    <row r="54" spans="1:5" ht="15" customHeight="1">
      <c r="A54" s="304" t="s">
        <v>295</v>
      </c>
      <c r="B54" s="59">
        <v>672</v>
      </c>
      <c r="C54" s="59">
        <v>578</v>
      </c>
      <c r="D54" s="31" t="s">
        <v>39</v>
      </c>
      <c r="E54" s="44" t="s">
        <v>74</v>
      </c>
    </row>
    <row r="55" spans="1:5" ht="15" customHeight="1">
      <c r="A55" s="63" t="s">
        <v>1317</v>
      </c>
      <c r="B55" s="59"/>
      <c r="C55" s="59"/>
      <c r="D55" s="59"/>
      <c r="E55" s="56"/>
    </row>
    <row r="56" spans="1:5" ht="15" customHeight="1">
      <c r="A56" s="58" t="s">
        <v>296</v>
      </c>
      <c r="B56" s="59">
        <v>1348</v>
      </c>
      <c r="C56" s="31" t="s">
        <v>39</v>
      </c>
      <c r="D56" s="31" t="s">
        <v>39</v>
      </c>
      <c r="E56" s="44" t="s">
        <v>74</v>
      </c>
    </row>
    <row r="57" spans="1:5" ht="15" customHeight="1">
      <c r="A57" s="60" t="s">
        <v>471</v>
      </c>
      <c r="B57" s="59"/>
      <c r="C57" s="31"/>
      <c r="D57" s="31"/>
      <c r="E57" s="44"/>
    </row>
    <row r="58" spans="1:5" ht="15" customHeight="1">
      <c r="A58" s="304" t="s">
        <v>297</v>
      </c>
      <c r="B58" s="59">
        <v>1360</v>
      </c>
      <c r="C58" s="59">
        <v>1182</v>
      </c>
      <c r="D58" s="31" t="s">
        <v>39</v>
      </c>
      <c r="E58" s="44" t="s">
        <v>74</v>
      </c>
    </row>
    <row r="59" spans="1:5" ht="15" customHeight="1">
      <c r="A59" s="63" t="s">
        <v>464</v>
      </c>
      <c r="B59" s="59"/>
      <c r="C59" s="59"/>
      <c r="D59" s="59"/>
      <c r="E59" s="56"/>
    </row>
    <row r="60" spans="1:5" ht="15" customHeight="1">
      <c r="A60" s="61" t="s">
        <v>1316</v>
      </c>
      <c r="B60" s="59">
        <v>129</v>
      </c>
      <c r="C60" s="59">
        <v>132</v>
      </c>
      <c r="D60" s="59">
        <v>198</v>
      </c>
      <c r="E60" s="56">
        <f>D60/C60*100</f>
        <v>150</v>
      </c>
    </row>
    <row r="61" spans="1:5" ht="15" customHeight="1">
      <c r="A61" s="63" t="s">
        <v>711</v>
      </c>
      <c r="B61" s="59"/>
      <c r="C61" s="59"/>
      <c r="D61" s="59"/>
      <c r="E61" s="56"/>
    </row>
    <row r="62" spans="1:5" ht="15" customHeight="1">
      <c r="A62" s="61" t="s">
        <v>298</v>
      </c>
      <c r="B62" s="59">
        <v>5100</v>
      </c>
      <c r="C62" s="59">
        <v>15272</v>
      </c>
      <c r="D62" s="59">
        <v>8711</v>
      </c>
      <c r="E62" s="56">
        <f t="shared" si="1"/>
        <v>57.039025667888943</v>
      </c>
    </row>
    <row r="63" spans="1:5" ht="15" customHeight="1">
      <c r="A63" s="62" t="s">
        <v>514</v>
      </c>
      <c r="B63" s="64"/>
      <c r="C63" s="64"/>
      <c r="D63" s="64"/>
      <c r="E63" s="38"/>
    </row>
    <row r="64" spans="1:5" ht="30" customHeight="1">
      <c r="A64" s="434" t="s">
        <v>1143</v>
      </c>
      <c r="B64" s="479"/>
      <c r="C64" s="479"/>
      <c r="D64" s="479"/>
      <c r="E64" s="479"/>
    </row>
    <row r="65" spans="1:5" ht="15" customHeight="1">
      <c r="A65" s="92" t="s">
        <v>108</v>
      </c>
      <c r="B65" s="64"/>
      <c r="C65" s="234"/>
      <c r="D65" s="234"/>
      <c r="E65" s="4"/>
    </row>
    <row r="66" spans="1:5" ht="15" customHeight="1">
      <c r="A66" s="63" t="s">
        <v>470</v>
      </c>
      <c r="B66" s="64"/>
      <c r="C66" s="234"/>
      <c r="D66" s="234"/>
      <c r="E66" s="4"/>
    </row>
    <row r="67" spans="1:5" ht="15.6" customHeight="1">
      <c r="A67" s="61" t="s">
        <v>299</v>
      </c>
      <c r="B67" s="59">
        <v>2994</v>
      </c>
      <c r="C67" s="59">
        <v>3847</v>
      </c>
      <c r="D67" s="59">
        <v>3945</v>
      </c>
      <c r="E67" s="56">
        <f>D67/C67*100</f>
        <v>102.54743956329608</v>
      </c>
    </row>
    <row r="68" spans="1:5" ht="15.6" customHeight="1">
      <c r="A68" s="61" t="s">
        <v>1008</v>
      </c>
      <c r="B68" s="59"/>
      <c r="C68" s="59"/>
      <c r="D68" s="59"/>
      <c r="E68" s="56"/>
    </row>
    <row r="69" spans="1:5" s="265" customFormat="1" ht="15" customHeight="1">
      <c r="A69" s="61" t="s">
        <v>300</v>
      </c>
      <c r="B69" s="35">
        <v>649</v>
      </c>
      <c r="C69" s="59">
        <v>581</v>
      </c>
      <c r="D69" s="59">
        <v>640</v>
      </c>
      <c r="E69" s="56">
        <f t="shared" ref="E69:E104" si="2">D69/C69*100</f>
        <v>110.15490533562821</v>
      </c>
    </row>
    <row r="70" spans="1:5" s="265" customFormat="1" ht="15" customHeight="1">
      <c r="A70" s="63" t="s">
        <v>991</v>
      </c>
      <c r="B70" s="35"/>
      <c r="C70" s="59"/>
      <c r="D70" s="59"/>
      <c r="E70" s="56"/>
    </row>
    <row r="71" spans="1:5" ht="15" customHeight="1">
      <c r="A71" s="61" t="s">
        <v>112</v>
      </c>
      <c r="B71" s="59"/>
      <c r="C71" s="59"/>
      <c r="D71" s="59"/>
      <c r="E71" s="56"/>
    </row>
    <row r="72" spans="1:5" ht="15" customHeight="1">
      <c r="A72" s="61" t="s">
        <v>1009</v>
      </c>
      <c r="B72" s="59"/>
      <c r="C72" s="59"/>
      <c r="D72" s="59"/>
      <c r="E72" s="56"/>
    </row>
    <row r="73" spans="1:5" ht="15" customHeight="1">
      <c r="A73" s="61" t="s">
        <v>301</v>
      </c>
      <c r="B73" s="59">
        <v>144</v>
      </c>
      <c r="C73" s="59">
        <v>173</v>
      </c>
      <c r="D73" s="59">
        <v>215</v>
      </c>
      <c r="E73" s="56">
        <f t="shared" si="2"/>
        <v>124.27745664739885</v>
      </c>
    </row>
    <row r="74" spans="1:5" ht="15" customHeight="1">
      <c r="A74" s="305" t="s">
        <v>526</v>
      </c>
      <c r="B74" s="59"/>
      <c r="C74" s="59"/>
      <c r="D74" s="59"/>
      <c r="E74" s="56"/>
    </row>
    <row r="75" spans="1:5" s="265" customFormat="1" ht="15" customHeight="1">
      <c r="A75" s="61" t="s">
        <v>302</v>
      </c>
      <c r="B75" s="35">
        <v>461</v>
      </c>
      <c r="C75" s="59">
        <v>338</v>
      </c>
      <c r="D75" s="59">
        <v>362</v>
      </c>
      <c r="E75" s="56">
        <f t="shared" si="2"/>
        <v>107.10059171597632</v>
      </c>
    </row>
    <row r="76" spans="1:5" s="265" customFormat="1" ht="15" customHeight="1">
      <c r="A76" s="62" t="s">
        <v>992</v>
      </c>
      <c r="B76" s="35"/>
      <c r="C76" s="59"/>
      <c r="D76" s="59"/>
      <c r="E76" s="56"/>
    </row>
    <row r="77" spans="1:5" s="265" customFormat="1" ht="15" customHeight="1">
      <c r="A77" s="61" t="s">
        <v>303</v>
      </c>
      <c r="B77" s="35">
        <v>1092</v>
      </c>
      <c r="C77" s="59">
        <v>1398</v>
      </c>
      <c r="D77" s="59">
        <v>1398</v>
      </c>
      <c r="E77" s="56">
        <f t="shared" si="2"/>
        <v>100</v>
      </c>
    </row>
    <row r="78" spans="1:5" s="265" customFormat="1" ht="15" customHeight="1">
      <c r="A78" s="61" t="s">
        <v>1010</v>
      </c>
      <c r="B78" s="35"/>
      <c r="C78" s="59"/>
      <c r="D78" s="59"/>
      <c r="E78" s="56"/>
    </row>
    <row r="79" spans="1:5" ht="15" customHeight="1">
      <c r="A79" s="61" t="s">
        <v>109</v>
      </c>
      <c r="B79" s="59"/>
      <c r="C79" s="59"/>
      <c r="D79" s="59"/>
      <c r="E79" s="56"/>
    </row>
    <row r="80" spans="1:5" ht="15" customHeight="1">
      <c r="A80" s="63" t="s">
        <v>472</v>
      </c>
      <c r="B80" s="59"/>
      <c r="C80" s="59"/>
      <c r="D80" s="59"/>
      <c r="E80" s="56"/>
    </row>
    <row r="81" spans="1:5" ht="15" customHeight="1">
      <c r="A81" s="61" t="s">
        <v>304</v>
      </c>
      <c r="B81" s="59">
        <v>643</v>
      </c>
      <c r="C81" s="59">
        <v>599</v>
      </c>
      <c r="D81" s="59">
        <v>650</v>
      </c>
      <c r="E81" s="56">
        <f t="shared" si="2"/>
        <v>108.51419031719533</v>
      </c>
    </row>
    <row r="82" spans="1:5" ht="15" customHeight="1">
      <c r="A82" s="62" t="s">
        <v>515</v>
      </c>
      <c r="B82" s="59"/>
      <c r="C82" s="59"/>
      <c r="D82" s="59"/>
      <c r="E82" s="56"/>
    </row>
    <row r="83" spans="1:5" ht="15" customHeight="1">
      <c r="A83" s="61" t="s">
        <v>305</v>
      </c>
      <c r="B83" s="59">
        <v>144</v>
      </c>
      <c r="C83" s="59">
        <v>173</v>
      </c>
      <c r="D83" s="59">
        <v>215</v>
      </c>
      <c r="E83" s="56">
        <f t="shared" si="2"/>
        <v>124.27745664739885</v>
      </c>
    </row>
    <row r="84" spans="1:5" ht="15" customHeight="1">
      <c r="A84" s="62" t="s">
        <v>993</v>
      </c>
      <c r="B84" s="59"/>
      <c r="C84" s="59"/>
      <c r="D84" s="59"/>
      <c r="E84" s="56"/>
    </row>
    <row r="85" spans="1:5" ht="15" customHeight="1">
      <c r="A85" s="61" t="s">
        <v>1146</v>
      </c>
      <c r="B85" s="59">
        <v>183</v>
      </c>
      <c r="C85" s="59">
        <v>408</v>
      </c>
      <c r="D85" s="59">
        <v>348</v>
      </c>
      <c r="E85" s="56">
        <f t="shared" si="2"/>
        <v>85.294117647058826</v>
      </c>
    </row>
    <row r="86" spans="1:5" ht="15" customHeight="1">
      <c r="A86" s="62" t="s">
        <v>1147</v>
      </c>
      <c r="B86" s="59"/>
      <c r="C86" s="59"/>
      <c r="D86" s="59"/>
      <c r="E86" s="56"/>
    </row>
    <row r="87" spans="1:5" ht="15" customHeight="1">
      <c r="A87" s="61" t="s">
        <v>110</v>
      </c>
      <c r="B87" s="59"/>
      <c r="C87" s="59"/>
      <c r="D87" s="59"/>
      <c r="E87" s="56"/>
    </row>
    <row r="88" spans="1:5" ht="15" customHeight="1">
      <c r="A88" s="62" t="s">
        <v>473</v>
      </c>
      <c r="B88" s="59"/>
      <c r="C88" s="59"/>
      <c r="D88" s="59"/>
      <c r="E88" s="56"/>
    </row>
    <row r="89" spans="1:5" ht="15" customHeight="1">
      <c r="A89" s="61" t="s">
        <v>306</v>
      </c>
      <c r="B89" s="59">
        <v>474</v>
      </c>
      <c r="C89" s="59">
        <v>376</v>
      </c>
      <c r="D89" s="59">
        <v>402</v>
      </c>
      <c r="E89" s="56">
        <f t="shared" si="2"/>
        <v>106.91489361702126</v>
      </c>
    </row>
    <row r="90" spans="1:5" ht="15" customHeight="1">
      <c r="A90" s="62" t="s">
        <v>994</v>
      </c>
      <c r="B90" s="59"/>
      <c r="C90" s="59"/>
      <c r="D90" s="59"/>
      <c r="E90" s="56"/>
    </row>
    <row r="91" spans="1:5" ht="15" customHeight="1">
      <c r="A91" s="61" t="s">
        <v>113</v>
      </c>
      <c r="B91" s="59"/>
      <c r="C91" s="59"/>
      <c r="D91" s="59"/>
      <c r="E91" s="56"/>
    </row>
    <row r="92" spans="1:5" ht="15" customHeight="1">
      <c r="A92" s="61" t="s">
        <v>307</v>
      </c>
      <c r="B92" s="59">
        <v>31</v>
      </c>
      <c r="C92" s="59">
        <v>22</v>
      </c>
      <c r="D92" s="59">
        <v>25</v>
      </c>
      <c r="E92" s="56">
        <f t="shared" si="2"/>
        <v>113.63636363636364</v>
      </c>
    </row>
    <row r="93" spans="1:5" ht="15" customHeight="1">
      <c r="A93" s="48" t="s">
        <v>1318</v>
      </c>
      <c r="B93" s="59"/>
      <c r="C93" s="59"/>
      <c r="D93" s="59"/>
      <c r="E93" s="56"/>
    </row>
    <row r="94" spans="1:5" ht="15" customHeight="1">
      <c r="A94" s="61" t="s">
        <v>1148</v>
      </c>
      <c r="B94" s="59">
        <v>5254</v>
      </c>
      <c r="C94" s="59">
        <v>4488</v>
      </c>
      <c r="D94" s="59">
        <v>7557</v>
      </c>
      <c r="E94" s="56">
        <f t="shared" ref="E94" si="3">D94/C94*100</f>
        <v>168.38235294117646</v>
      </c>
    </row>
    <row r="95" spans="1:5" ht="15" customHeight="1">
      <c r="A95" s="62" t="s">
        <v>1149</v>
      </c>
      <c r="B95" s="59"/>
      <c r="C95" s="59"/>
      <c r="D95" s="59"/>
      <c r="E95" s="56"/>
    </row>
    <row r="96" spans="1:5" ht="15" customHeight="1">
      <c r="A96" s="61" t="s">
        <v>111</v>
      </c>
      <c r="B96" s="59"/>
      <c r="C96" s="59"/>
      <c r="D96" s="59"/>
      <c r="E96" s="56"/>
    </row>
    <row r="97" spans="1:5" ht="15" customHeight="1">
      <c r="A97" s="62" t="s">
        <v>995</v>
      </c>
      <c r="B97" s="59"/>
      <c r="C97" s="59"/>
      <c r="D97" s="59"/>
      <c r="E97" s="56"/>
    </row>
    <row r="98" spans="1:5" ht="15" customHeight="1">
      <c r="A98" s="61" t="s">
        <v>308</v>
      </c>
      <c r="B98" s="59">
        <v>27317</v>
      </c>
      <c r="C98" s="59">
        <v>16491</v>
      </c>
      <c r="D98" s="59">
        <v>17149</v>
      </c>
      <c r="E98" s="56">
        <f t="shared" si="2"/>
        <v>103.99005518161421</v>
      </c>
    </row>
    <row r="99" spans="1:5" ht="15" customHeight="1">
      <c r="A99" s="62" t="s">
        <v>480</v>
      </c>
      <c r="B99" s="59"/>
      <c r="C99" s="59"/>
      <c r="D99" s="59"/>
      <c r="E99" s="56"/>
    </row>
    <row r="100" spans="1:5" ht="15" customHeight="1">
      <c r="A100" s="61" t="s">
        <v>309</v>
      </c>
      <c r="B100" s="59">
        <v>1322</v>
      </c>
      <c r="C100" s="59">
        <v>3157</v>
      </c>
      <c r="D100" s="59">
        <v>3234</v>
      </c>
      <c r="E100" s="56">
        <f t="shared" si="2"/>
        <v>102.4390243902439</v>
      </c>
    </row>
    <row r="101" spans="1:5" ht="15" customHeight="1">
      <c r="A101" s="62" t="s">
        <v>996</v>
      </c>
      <c r="B101" s="59"/>
      <c r="C101" s="59"/>
      <c r="D101" s="59"/>
      <c r="E101" s="56"/>
    </row>
    <row r="102" spans="1:5" ht="15" customHeight="1">
      <c r="A102" s="61" t="s">
        <v>310</v>
      </c>
      <c r="B102" s="59">
        <v>1629</v>
      </c>
      <c r="C102" s="59">
        <v>52</v>
      </c>
      <c r="D102" s="59">
        <v>53</v>
      </c>
      <c r="E102" s="56">
        <f t="shared" si="2"/>
        <v>101.92307692307692</v>
      </c>
    </row>
    <row r="103" spans="1:5" ht="15" customHeight="1">
      <c r="A103" s="62" t="s">
        <v>474</v>
      </c>
      <c r="B103" s="59"/>
      <c r="C103" s="59"/>
      <c r="D103" s="59"/>
      <c r="E103" s="56"/>
    </row>
    <row r="104" spans="1:5" ht="15" customHeight="1">
      <c r="A104" s="110" t="s">
        <v>1324</v>
      </c>
      <c r="B104" s="59">
        <v>82</v>
      </c>
      <c r="C104" s="59">
        <v>94</v>
      </c>
      <c r="D104" s="59">
        <v>58</v>
      </c>
      <c r="E104" s="56">
        <f t="shared" si="2"/>
        <v>61.702127659574465</v>
      </c>
    </row>
    <row r="105" spans="1:5" ht="15" customHeight="1">
      <c r="A105" s="62" t="s">
        <v>1325</v>
      </c>
      <c r="B105" s="64"/>
      <c r="C105" s="64"/>
      <c r="D105" s="64"/>
      <c r="E105" s="38"/>
    </row>
    <row r="106" spans="1:5" ht="20.100000000000001" customHeight="1">
      <c r="A106" s="401" t="s">
        <v>612</v>
      </c>
      <c r="B106" s="401"/>
      <c r="C106" s="401"/>
      <c r="D106" s="401"/>
      <c r="E106" s="401"/>
    </row>
    <row r="107" spans="1:5" ht="15" customHeight="1">
      <c r="A107" s="478" t="s">
        <v>1355</v>
      </c>
      <c r="B107" s="478"/>
      <c r="C107" s="478"/>
      <c r="D107" s="478"/>
      <c r="E107" s="478"/>
    </row>
    <row r="108" spans="1:5">
      <c r="A108" s="246"/>
      <c r="B108" s="300"/>
    </row>
    <row r="109" spans="1:5">
      <c r="A109" s="246"/>
      <c r="B109" s="300"/>
    </row>
    <row r="110" spans="1:5">
      <c r="A110" s="246"/>
      <c r="B110" s="300"/>
    </row>
    <row r="111" spans="1:5">
      <c r="A111" s="246"/>
    </row>
    <row r="112" spans="1:5">
      <c r="A112" s="246"/>
    </row>
    <row r="113" spans="1:1">
      <c r="A113" s="246"/>
    </row>
    <row r="114" spans="1:1">
      <c r="A114" s="246"/>
    </row>
  </sheetData>
  <mergeCells count="10">
    <mergeCell ref="A2:E2"/>
    <mergeCell ref="A1:E1"/>
    <mergeCell ref="A106:E106"/>
    <mergeCell ref="A107:E107"/>
    <mergeCell ref="A64:E64"/>
    <mergeCell ref="A42:E42"/>
    <mergeCell ref="A3:A4"/>
    <mergeCell ref="D3:E3"/>
    <mergeCell ref="B4:D4"/>
    <mergeCell ref="A5:E5"/>
  </mergeCells>
  <hyperlinks>
    <hyperlink ref="F1" location="'SPIS TABLIC'!B34" display="Powrót do spisu tablic"/>
    <hyperlink ref="F2" location="'SPIS TABLIC'!B35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zoomScaleNormal="100" workbookViewId="0">
      <pane ySplit="4" topLeftCell="A5" activePane="bottomLeft" state="frozen"/>
      <selection pane="bottomLeft" sqref="A1:D1"/>
    </sheetView>
  </sheetViews>
  <sheetFormatPr defaultColWidth="9.140625" defaultRowHeight="12.75"/>
  <cols>
    <col min="1" max="1" width="30.7109375" style="75" customWidth="1"/>
    <col min="2" max="2" width="16.7109375" style="75" customWidth="1"/>
    <col min="3" max="3" width="8.7109375" style="75" customWidth="1"/>
    <col min="4" max="4" width="16.7109375" style="75" customWidth="1"/>
    <col min="5" max="5" width="8.7109375" style="75" customWidth="1"/>
    <col min="6" max="6" width="18.28515625" style="75" customWidth="1"/>
    <col min="7" max="7" width="8.7109375" style="75" customWidth="1"/>
    <col min="8" max="8" width="16.7109375" style="75" customWidth="1"/>
    <col min="9" max="9" width="9.140625" style="75" customWidth="1"/>
    <col min="10" max="10" width="16.7109375" style="75" customWidth="1"/>
    <col min="11" max="11" width="9.140625" style="75" customWidth="1"/>
    <col min="12" max="12" width="16.7109375" style="75" customWidth="1"/>
    <col min="13" max="13" width="9.140625" style="75" customWidth="1"/>
    <col min="14" max="14" width="16.7109375" style="75" customWidth="1"/>
    <col min="15" max="15" width="9.140625" style="75" customWidth="1"/>
    <col min="16" max="16" width="16.7109375" style="75" customWidth="1"/>
    <col min="17" max="17" width="9.140625" style="75" customWidth="1"/>
    <col min="18" max="18" width="16.7109375" style="75" customWidth="1"/>
    <col min="19" max="19" width="9.140625" style="75" customWidth="1"/>
    <col min="20" max="20" width="16.7109375" style="75" customWidth="1"/>
    <col min="21" max="21" width="9.140625" style="75" customWidth="1"/>
    <col min="22" max="22" width="16.7109375" style="75" customWidth="1"/>
    <col min="23" max="23" width="9.140625" style="75" customWidth="1"/>
    <col min="24" max="24" width="16.7109375" style="75" customWidth="1"/>
    <col min="25" max="25" width="9.140625" style="75" customWidth="1"/>
    <col min="26" max="26" width="16.7109375" style="75" customWidth="1"/>
    <col min="27" max="27" width="9.140625" style="75" customWidth="1"/>
    <col min="28" max="28" width="16.7109375" style="78" customWidth="1"/>
    <col min="29" max="29" width="9.140625" style="75" customWidth="1"/>
    <col min="30" max="30" width="16.7109375" style="75" customWidth="1"/>
    <col min="31" max="31" width="9.140625" style="75" customWidth="1"/>
    <col min="32" max="32" width="16.7109375" style="75" customWidth="1"/>
    <col min="33" max="33" width="9.140625" style="75" customWidth="1"/>
    <col min="34" max="34" width="19" style="75" customWidth="1"/>
    <col min="35" max="16384" width="9.140625" style="75"/>
  </cols>
  <sheetData>
    <row r="1" spans="1:33" ht="19.899999999999999" customHeight="1">
      <c r="A1" s="476" t="s">
        <v>1223</v>
      </c>
      <c r="B1" s="487"/>
      <c r="C1" s="487"/>
      <c r="D1" s="487"/>
      <c r="F1" s="71" t="s">
        <v>600</v>
      </c>
      <c r="G1" s="82"/>
    </row>
    <row r="2" spans="1:33" ht="19.899999999999999" customHeight="1">
      <c r="A2" s="451" t="s">
        <v>1320</v>
      </c>
      <c r="B2" s="486"/>
      <c r="C2" s="486"/>
      <c r="D2" s="486"/>
      <c r="F2" s="73" t="s">
        <v>601</v>
      </c>
      <c r="G2" s="82"/>
    </row>
    <row r="3" spans="1:33" ht="121.5" customHeight="1">
      <c r="A3" s="433" t="s">
        <v>1011</v>
      </c>
      <c r="B3" s="409" t="s">
        <v>1012</v>
      </c>
      <c r="C3" s="74" t="s">
        <v>1013</v>
      </c>
      <c r="D3" s="409" t="s">
        <v>1014</v>
      </c>
      <c r="E3" s="74" t="s">
        <v>1013</v>
      </c>
      <c r="F3" s="409" t="s">
        <v>1015</v>
      </c>
      <c r="G3" s="74" t="s">
        <v>1013</v>
      </c>
      <c r="H3" s="409" t="s">
        <v>1042</v>
      </c>
      <c r="I3" s="74" t="s">
        <v>1013</v>
      </c>
      <c r="J3" s="409" t="s">
        <v>1043</v>
      </c>
      <c r="K3" s="74" t="s">
        <v>1013</v>
      </c>
      <c r="L3" s="409" t="s">
        <v>1044</v>
      </c>
      <c r="M3" s="74" t="s">
        <v>1013</v>
      </c>
      <c r="N3" s="427" t="s">
        <v>1016</v>
      </c>
      <c r="O3" s="74" t="s">
        <v>1013</v>
      </c>
      <c r="P3" s="409" t="s">
        <v>1283</v>
      </c>
      <c r="Q3" s="74" t="s">
        <v>1013</v>
      </c>
      <c r="R3" s="409" t="s">
        <v>1273</v>
      </c>
      <c r="S3" s="74" t="s">
        <v>1013</v>
      </c>
      <c r="T3" s="409" t="s">
        <v>1017</v>
      </c>
      <c r="U3" s="74" t="s">
        <v>1013</v>
      </c>
      <c r="V3" s="409" t="s">
        <v>1370</v>
      </c>
      <c r="W3" s="74" t="s">
        <v>1013</v>
      </c>
      <c r="X3" s="409" t="s">
        <v>1369</v>
      </c>
      <c r="Y3" s="74" t="s">
        <v>1013</v>
      </c>
      <c r="Z3" s="409" t="s">
        <v>1368</v>
      </c>
      <c r="AA3" s="74" t="s">
        <v>1013</v>
      </c>
      <c r="AB3" s="483" t="s">
        <v>1018</v>
      </c>
      <c r="AC3" s="74" t="s">
        <v>1013</v>
      </c>
      <c r="AD3" s="409" t="s">
        <v>1045</v>
      </c>
      <c r="AE3" s="74" t="s">
        <v>1013</v>
      </c>
      <c r="AF3" s="409" t="s">
        <v>1046</v>
      </c>
      <c r="AG3" s="76" t="s">
        <v>1013</v>
      </c>
    </row>
    <row r="4" spans="1:33" ht="115.5" customHeight="1">
      <c r="A4" s="488"/>
      <c r="B4" s="482"/>
      <c r="C4" s="74"/>
      <c r="D4" s="482"/>
      <c r="E4" s="74"/>
      <c r="F4" s="482"/>
      <c r="G4" s="74"/>
      <c r="H4" s="482"/>
      <c r="I4" s="74"/>
      <c r="J4" s="482"/>
      <c r="K4" s="74"/>
      <c r="L4" s="482"/>
      <c r="M4" s="74"/>
      <c r="N4" s="485"/>
      <c r="O4" s="74"/>
      <c r="P4" s="482"/>
      <c r="Q4" s="74"/>
      <c r="R4" s="482"/>
      <c r="S4" s="74"/>
      <c r="T4" s="482"/>
      <c r="U4" s="74"/>
      <c r="V4" s="482"/>
      <c r="W4" s="74"/>
      <c r="X4" s="482"/>
      <c r="Y4" s="74"/>
      <c r="Z4" s="482"/>
      <c r="AA4" s="74"/>
      <c r="AB4" s="484"/>
      <c r="AC4" s="74"/>
      <c r="AD4" s="482"/>
      <c r="AE4" s="74"/>
      <c r="AF4" s="482"/>
      <c r="AG4" s="76"/>
    </row>
    <row r="5" spans="1:33" ht="19.899999999999999" customHeight="1">
      <c r="A5" s="313" t="s">
        <v>76</v>
      </c>
      <c r="B5" s="314">
        <v>79480</v>
      </c>
      <c r="C5" s="314">
        <v>8</v>
      </c>
      <c r="D5" s="315">
        <v>115</v>
      </c>
      <c r="E5" s="365">
        <v>6</v>
      </c>
      <c r="F5" s="316">
        <v>73.8</v>
      </c>
      <c r="G5" s="365">
        <v>6</v>
      </c>
      <c r="H5" s="317">
        <v>-6.1</v>
      </c>
      <c r="I5" s="365">
        <v>11</v>
      </c>
      <c r="J5" s="353">
        <v>-1.31</v>
      </c>
      <c r="K5" s="350">
        <v>3</v>
      </c>
      <c r="L5" s="32">
        <v>551</v>
      </c>
      <c r="M5" s="345">
        <v>8</v>
      </c>
      <c r="N5" s="318">
        <v>3.5</v>
      </c>
      <c r="O5" s="187">
        <v>3</v>
      </c>
      <c r="P5" s="319">
        <v>4546.12</v>
      </c>
      <c r="Q5" s="348">
        <v>1</v>
      </c>
      <c r="R5" s="32">
        <v>93924.528775443614</v>
      </c>
      <c r="S5" s="32">
        <v>10</v>
      </c>
      <c r="T5" s="12">
        <v>3.7</v>
      </c>
      <c r="U5" s="32">
        <v>2</v>
      </c>
      <c r="V5" s="12">
        <v>24.8</v>
      </c>
      <c r="W5" s="350">
        <v>3</v>
      </c>
      <c r="X5" s="7">
        <v>38243.229676480187</v>
      </c>
      <c r="Y5" s="32">
        <v>6</v>
      </c>
      <c r="Z5" s="320">
        <v>1317.18</v>
      </c>
      <c r="AA5" s="351">
        <v>1</v>
      </c>
      <c r="AB5" s="322">
        <v>188.4</v>
      </c>
      <c r="AC5" s="32">
        <v>6</v>
      </c>
      <c r="AD5" s="352">
        <v>2765</v>
      </c>
      <c r="AE5" s="187">
        <v>10</v>
      </c>
      <c r="AF5" s="320">
        <v>2701.5</v>
      </c>
      <c r="AG5" s="323">
        <v>10</v>
      </c>
    </row>
    <row r="6" spans="1:33" ht="19.899999999999999" customHeight="1">
      <c r="A6" s="313" t="s">
        <v>77</v>
      </c>
      <c r="B6" s="314">
        <v>100975</v>
      </c>
      <c r="C6" s="314">
        <v>4</v>
      </c>
      <c r="D6" s="315">
        <v>115</v>
      </c>
      <c r="E6" s="365">
        <v>6</v>
      </c>
      <c r="F6" s="316">
        <v>72.400000000000006</v>
      </c>
      <c r="G6" s="324">
        <v>5</v>
      </c>
      <c r="H6" s="317">
        <v>-3.9</v>
      </c>
      <c r="I6" s="314">
        <v>8</v>
      </c>
      <c r="J6" s="353">
        <v>-2.69</v>
      </c>
      <c r="K6" s="59">
        <v>4</v>
      </c>
      <c r="L6" s="32">
        <v>604</v>
      </c>
      <c r="M6" s="346">
        <v>3</v>
      </c>
      <c r="N6" s="318">
        <v>2.6</v>
      </c>
      <c r="O6" s="348">
        <v>1</v>
      </c>
      <c r="P6" s="319">
        <v>4124.83</v>
      </c>
      <c r="Q6" s="32">
        <v>8</v>
      </c>
      <c r="R6" s="32">
        <v>103483.24924219235</v>
      </c>
      <c r="S6" s="32">
        <v>7</v>
      </c>
      <c r="T6" s="12">
        <v>5.6</v>
      </c>
      <c r="U6" s="32">
        <v>7</v>
      </c>
      <c r="V6" s="12">
        <v>27.4</v>
      </c>
      <c r="W6" s="59">
        <v>7</v>
      </c>
      <c r="X6" s="7">
        <v>53692.374529764311</v>
      </c>
      <c r="Y6" s="32">
        <v>3</v>
      </c>
      <c r="Z6" s="320">
        <v>318.51</v>
      </c>
      <c r="AA6" s="32">
        <v>10</v>
      </c>
      <c r="AB6" s="322">
        <v>128.1</v>
      </c>
      <c r="AC6" s="349">
        <v>11</v>
      </c>
      <c r="AD6" s="352">
        <v>3108</v>
      </c>
      <c r="AE6" s="187">
        <v>3</v>
      </c>
      <c r="AF6" s="320">
        <v>1969.9</v>
      </c>
      <c r="AG6" s="323">
        <v>7</v>
      </c>
    </row>
    <row r="7" spans="1:33" ht="19.899999999999999" customHeight="1">
      <c r="A7" s="313" t="s">
        <v>78</v>
      </c>
      <c r="B7" s="314">
        <v>74151</v>
      </c>
      <c r="C7" s="314">
        <v>10</v>
      </c>
      <c r="D7" s="315">
        <v>111</v>
      </c>
      <c r="E7" s="325">
        <v>2</v>
      </c>
      <c r="F7" s="316">
        <v>69.099999999999994</v>
      </c>
      <c r="G7" s="314">
        <v>3</v>
      </c>
      <c r="H7" s="317">
        <v>-2.5</v>
      </c>
      <c r="I7" s="314">
        <v>7</v>
      </c>
      <c r="J7" s="353">
        <v>-6.74</v>
      </c>
      <c r="K7" s="341">
        <v>11</v>
      </c>
      <c r="L7" s="32">
        <v>567</v>
      </c>
      <c r="M7" s="346">
        <v>7</v>
      </c>
      <c r="N7" s="318">
        <v>6.2</v>
      </c>
      <c r="O7" s="187">
        <v>7</v>
      </c>
      <c r="P7" s="319">
        <v>4215.68</v>
      </c>
      <c r="Q7" s="32">
        <v>4</v>
      </c>
      <c r="R7" s="32">
        <v>123315.87710817489</v>
      </c>
      <c r="S7" s="32">
        <v>3</v>
      </c>
      <c r="T7" s="12">
        <v>6.8</v>
      </c>
      <c r="U7" s="32">
        <v>9</v>
      </c>
      <c r="V7" s="12">
        <v>31.1</v>
      </c>
      <c r="W7" s="59">
        <v>10</v>
      </c>
      <c r="X7" s="7">
        <v>40043.237726930929</v>
      </c>
      <c r="Y7" s="32">
        <v>4</v>
      </c>
      <c r="Z7" s="320">
        <v>133.19999999999999</v>
      </c>
      <c r="AA7" s="349">
        <v>11</v>
      </c>
      <c r="AB7" s="322">
        <v>233.2</v>
      </c>
      <c r="AC7" s="187">
        <v>3</v>
      </c>
      <c r="AD7" s="352">
        <v>3328</v>
      </c>
      <c r="AE7" s="351">
        <v>1</v>
      </c>
      <c r="AF7" s="320">
        <v>1863.9</v>
      </c>
      <c r="AG7" s="323">
        <v>4</v>
      </c>
    </row>
    <row r="8" spans="1:33" ht="19.899999999999999" customHeight="1">
      <c r="A8" s="313" t="s">
        <v>79</v>
      </c>
      <c r="B8" s="314">
        <v>107321</v>
      </c>
      <c r="C8" s="314">
        <v>3</v>
      </c>
      <c r="D8" s="315">
        <v>112</v>
      </c>
      <c r="E8" s="325">
        <v>3</v>
      </c>
      <c r="F8" s="316">
        <v>72.400000000000006</v>
      </c>
      <c r="G8" s="314">
        <v>5</v>
      </c>
      <c r="H8" s="317">
        <v>-0.4</v>
      </c>
      <c r="I8" s="314">
        <v>3</v>
      </c>
      <c r="J8" s="353">
        <v>-0.02</v>
      </c>
      <c r="K8" s="347">
        <v>1</v>
      </c>
      <c r="L8" s="32">
        <v>579</v>
      </c>
      <c r="M8" s="346">
        <v>6</v>
      </c>
      <c r="N8" s="318">
        <v>5</v>
      </c>
      <c r="O8" s="187">
        <v>4</v>
      </c>
      <c r="P8" s="319">
        <v>4184.46</v>
      </c>
      <c r="Q8" s="32">
        <v>5</v>
      </c>
      <c r="R8" s="32">
        <v>107538.90725402073</v>
      </c>
      <c r="S8" s="32">
        <v>6</v>
      </c>
      <c r="T8" s="12">
        <v>2.6</v>
      </c>
      <c r="U8" s="351">
        <v>1</v>
      </c>
      <c r="V8" s="12">
        <v>20.399999999999999</v>
      </c>
      <c r="W8" s="347">
        <v>1</v>
      </c>
      <c r="X8" s="7">
        <v>39531.441518404339</v>
      </c>
      <c r="Y8" s="32">
        <v>5</v>
      </c>
      <c r="Z8" s="320">
        <v>463.6</v>
      </c>
      <c r="AA8" s="32">
        <v>6</v>
      </c>
      <c r="AB8" s="322">
        <v>224</v>
      </c>
      <c r="AC8" s="32">
        <v>4</v>
      </c>
      <c r="AD8" s="32">
        <v>3014</v>
      </c>
      <c r="AE8" s="187">
        <v>6</v>
      </c>
      <c r="AF8" s="327">
        <v>2852.2</v>
      </c>
      <c r="AG8" s="371">
        <v>11</v>
      </c>
    </row>
    <row r="9" spans="1:33" ht="19.899999999999999" customHeight="1">
      <c r="A9" s="313" t="s">
        <v>80</v>
      </c>
      <c r="B9" s="314">
        <v>99752</v>
      </c>
      <c r="C9" s="314">
        <v>5</v>
      </c>
      <c r="D9" s="315">
        <v>111</v>
      </c>
      <c r="E9" s="325">
        <v>2</v>
      </c>
      <c r="F9" s="316">
        <v>67.7</v>
      </c>
      <c r="G9" s="314">
        <v>2</v>
      </c>
      <c r="H9" s="317">
        <v>-2.2000000000000002</v>
      </c>
      <c r="I9" s="314">
        <v>5</v>
      </c>
      <c r="J9" s="353">
        <v>-3.1</v>
      </c>
      <c r="K9" s="59">
        <v>5</v>
      </c>
      <c r="L9" s="32">
        <v>584</v>
      </c>
      <c r="M9" s="346">
        <v>5</v>
      </c>
      <c r="N9" s="318">
        <v>5</v>
      </c>
      <c r="O9" s="187">
        <v>4</v>
      </c>
      <c r="P9" s="319">
        <v>4259.37</v>
      </c>
      <c r="Q9" s="32">
        <v>3</v>
      </c>
      <c r="R9" s="187">
        <v>86104.655229264303</v>
      </c>
      <c r="S9" s="326">
        <v>11</v>
      </c>
      <c r="T9" s="12">
        <v>4.0999999999999996</v>
      </c>
      <c r="U9" s="32">
        <v>3</v>
      </c>
      <c r="V9" s="12">
        <v>25.1</v>
      </c>
      <c r="W9" s="59">
        <v>4</v>
      </c>
      <c r="X9" s="7">
        <v>29013.598984822293</v>
      </c>
      <c r="Y9" s="32">
        <v>10</v>
      </c>
      <c r="Z9" s="320">
        <v>879.66</v>
      </c>
      <c r="AA9" s="32">
        <v>2</v>
      </c>
      <c r="AB9" s="322">
        <v>251</v>
      </c>
      <c r="AC9" s="351">
        <v>1</v>
      </c>
      <c r="AD9" s="32">
        <v>3014</v>
      </c>
      <c r="AE9" s="187">
        <v>8</v>
      </c>
      <c r="AF9" s="320">
        <v>2263.5</v>
      </c>
      <c r="AG9" s="323">
        <v>8</v>
      </c>
    </row>
    <row r="10" spans="1:33" ht="19.899999999999999" customHeight="1">
      <c r="A10" s="328" t="s">
        <v>81</v>
      </c>
      <c r="B10" s="329">
        <v>83896</v>
      </c>
      <c r="C10" s="329">
        <v>7</v>
      </c>
      <c r="D10" s="330">
        <v>109</v>
      </c>
      <c r="E10" s="331">
        <v>1</v>
      </c>
      <c r="F10" s="332">
        <v>66.2</v>
      </c>
      <c r="G10" s="331">
        <v>1</v>
      </c>
      <c r="H10" s="333">
        <v>2</v>
      </c>
      <c r="I10" s="329">
        <v>2</v>
      </c>
      <c r="J10" s="354">
        <v>-4.25</v>
      </c>
      <c r="K10" s="133">
        <v>9</v>
      </c>
      <c r="L10" s="32">
        <v>538</v>
      </c>
      <c r="M10" s="346">
        <v>10</v>
      </c>
      <c r="N10" s="334">
        <v>3.2</v>
      </c>
      <c r="O10" s="189">
        <v>2</v>
      </c>
      <c r="P10" s="367">
        <v>3860.88</v>
      </c>
      <c r="Q10" s="28">
        <v>10</v>
      </c>
      <c r="R10" s="28">
        <v>121601.27682889064</v>
      </c>
      <c r="S10" s="28">
        <v>4</v>
      </c>
      <c r="T10" s="368">
        <v>4.9000000000000004</v>
      </c>
      <c r="U10" s="28">
        <v>6</v>
      </c>
      <c r="V10" s="368">
        <v>35.200000000000003</v>
      </c>
      <c r="W10" s="369">
        <v>11</v>
      </c>
      <c r="X10" s="27">
        <v>57562.352604873864</v>
      </c>
      <c r="Y10" s="321">
        <v>1</v>
      </c>
      <c r="Z10" s="335">
        <v>467.26</v>
      </c>
      <c r="AA10" s="28">
        <v>4</v>
      </c>
      <c r="AB10" s="370">
        <v>175.6</v>
      </c>
      <c r="AC10" s="28">
        <v>9</v>
      </c>
      <c r="AD10" s="28">
        <v>3014</v>
      </c>
      <c r="AE10" s="189">
        <v>2</v>
      </c>
      <c r="AF10" s="335">
        <v>1956.5</v>
      </c>
      <c r="AG10" s="336">
        <v>6</v>
      </c>
    </row>
    <row r="11" spans="1:33" ht="19.899999999999999" customHeight="1">
      <c r="A11" s="313" t="s">
        <v>82</v>
      </c>
      <c r="B11" s="314">
        <v>73670</v>
      </c>
      <c r="C11" s="365">
        <v>11</v>
      </c>
      <c r="D11" s="315">
        <v>114</v>
      </c>
      <c r="E11" s="325">
        <v>5</v>
      </c>
      <c r="F11" s="316">
        <v>71.5</v>
      </c>
      <c r="G11" s="314">
        <v>5</v>
      </c>
      <c r="H11" s="317">
        <v>-4.3</v>
      </c>
      <c r="I11" s="314">
        <v>10</v>
      </c>
      <c r="J11" s="353">
        <v>-5.23</v>
      </c>
      <c r="K11" s="59">
        <v>10</v>
      </c>
      <c r="L11" s="32">
        <v>611</v>
      </c>
      <c r="M11" s="346">
        <v>2</v>
      </c>
      <c r="N11" s="318">
        <v>5.3</v>
      </c>
      <c r="O11" s="187">
        <v>6</v>
      </c>
      <c r="P11" s="319">
        <v>3765.37</v>
      </c>
      <c r="Q11" s="349">
        <v>11</v>
      </c>
      <c r="R11" s="32">
        <v>113701.42154478136</v>
      </c>
      <c r="S11" s="32">
        <v>5</v>
      </c>
      <c r="T11" s="12">
        <v>5.8</v>
      </c>
      <c r="U11" s="32">
        <v>8</v>
      </c>
      <c r="V11" s="12">
        <v>28.1</v>
      </c>
      <c r="W11" s="59">
        <v>8</v>
      </c>
      <c r="X11" s="7">
        <v>33906.950975622938</v>
      </c>
      <c r="Y11" s="32">
        <v>8</v>
      </c>
      <c r="Z11" s="320">
        <v>465.61</v>
      </c>
      <c r="AA11" s="32">
        <v>5</v>
      </c>
      <c r="AB11" s="322">
        <v>137.4</v>
      </c>
      <c r="AC11" s="187">
        <v>10</v>
      </c>
      <c r="AD11" s="32">
        <v>3014</v>
      </c>
      <c r="AE11" s="187">
        <v>7</v>
      </c>
      <c r="AF11" s="320">
        <v>1743.8</v>
      </c>
      <c r="AG11" s="323">
        <v>2</v>
      </c>
    </row>
    <row r="12" spans="1:33" ht="19.899999999999999" customHeight="1">
      <c r="A12" s="313" t="s">
        <v>83</v>
      </c>
      <c r="B12" s="314">
        <v>77872</v>
      </c>
      <c r="C12" s="314">
        <v>9</v>
      </c>
      <c r="D12" s="315">
        <v>111</v>
      </c>
      <c r="E12" s="325">
        <v>2</v>
      </c>
      <c r="F12" s="316">
        <v>71.599999999999994</v>
      </c>
      <c r="G12" s="314">
        <v>5</v>
      </c>
      <c r="H12" s="317">
        <v>3.8</v>
      </c>
      <c r="I12" s="366">
        <v>1</v>
      </c>
      <c r="J12" s="353">
        <v>-0.66</v>
      </c>
      <c r="K12" s="59">
        <v>2</v>
      </c>
      <c r="L12" s="32">
        <v>621</v>
      </c>
      <c r="M12" s="347">
        <v>1</v>
      </c>
      <c r="N12" s="318">
        <v>5</v>
      </c>
      <c r="O12" s="187">
        <v>4</v>
      </c>
      <c r="P12" s="319">
        <v>4364.0600000000004</v>
      </c>
      <c r="Q12" s="32">
        <v>2</v>
      </c>
      <c r="R12" s="32">
        <v>137978.95332681522</v>
      </c>
      <c r="S12" s="321">
        <v>1</v>
      </c>
      <c r="T12" s="12">
        <v>4.9000000000000004</v>
      </c>
      <c r="U12" s="32">
        <v>6</v>
      </c>
      <c r="V12" s="12">
        <v>24.4</v>
      </c>
      <c r="W12" s="59">
        <v>2</v>
      </c>
      <c r="X12" s="7">
        <v>55301.548911645143</v>
      </c>
      <c r="Y12" s="187">
        <v>2</v>
      </c>
      <c r="Z12" s="320">
        <v>753.19</v>
      </c>
      <c r="AA12" s="32">
        <v>3</v>
      </c>
      <c r="AB12" s="322">
        <v>187.5</v>
      </c>
      <c r="AC12" s="32">
        <v>7</v>
      </c>
      <c r="AD12" s="32">
        <v>3014</v>
      </c>
      <c r="AE12" s="349">
        <v>11</v>
      </c>
      <c r="AF12" s="320">
        <v>1870.7</v>
      </c>
      <c r="AG12" s="323">
        <v>5</v>
      </c>
    </row>
    <row r="13" spans="1:33" ht="19.899999999999999" customHeight="1">
      <c r="A13" s="313" t="s">
        <v>84</v>
      </c>
      <c r="B13" s="314">
        <v>91007</v>
      </c>
      <c r="C13" s="314">
        <v>6</v>
      </c>
      <c r="D13" s="315">
        <v>112</v>
      </c>
      <c r="E13" s="325">
        <v>3</v>
      </c>
      <c r="F13" s="316">
        <v>70</v>
      </c>
      <c r="G13" s="314">
        <v>4</v>
      </c>
      <c r="H13" s="317">
        <v>-2.4</v>
      </c>
      <c r="I13" s="314">
        <v>6</v>
      </c>
      <c r="J13" s="353">
        <v>-3.73</v>
      </c>
      <c r="K13" s="59">
        <v>6</v>
      </c>
      <c r="L13" s="32">
        <v>588</v>
      </c>
      <c r="M13" s="346">
        <v>4</v>
      </c>
      <c r="N13" s="318">
        <v>3.5</v>
      </c>
      <c r="O13" s="187">
        <v>3</v>
      </c>
      <c r="P13" s="319">
        <v>4057.24</v>
      </c>
      <c r="Q13" s="32">
        <v>9</v>
      </c>
      <c r="R13" s="32">
        <v>97607.015620718012</v>
      </c>
      <c r="S13" s="32">
        <v>9</v>
      </c>
      <c r="T13" s="12">
        <v>4.3</v>
      </c>
      <c r="U13" s="32">
        <v>4</v>
      </c>
      <c r="V13" s="12">
        <v>27.1</v>
      </c>
      <c r="W13" s="59">
        <v>5</v>
      </c>
      <c r="X13" s="7">
        <v>35717.182789805425</v>
      </c>
      <c r="Y13" s="32">
        <v>7</v>
      </c>
      <c r="Z13" s="320">
        <v>351.65</v>
      </c>
      <c r="AA13" s="32">
        <v>9</v>
      </c>
      <c r="AB13" s="322">
        <v>234.5</v>
      </c>
      <c r="AC13" s="32">
        <v>2</v>
      </c>
      <c r="AD13" s="32">
        <v>3014</v>
      </c>
      <c r="AE13" s="187">
        <v>5</v>
      </c>
      <c r="AF13" s="320">
        <v>2345.9</v>
      </c>
      <c r="AG13" s="323">
        <v>9</v>
      </c>
    </row>
    <row r="14" spans="1:33" ht="19.899999999999999" customHeight="1">
      <c r="A14" s="5" t="s">
        <v>85</v>
      </c>
      <c r="B14" s="314">
        <v>109062</v>
      </c>
      <c r="C14" s="314">
        <v>2</v>
      </c>
      <c r="D14" s="315">
        <v>112</v>
      </c>
      <c r="E14" s="325">
        <v>3</v>
      </c>
      <c r="F14" s="316">
        <v>68.5</v>
      </c>
      <c r="G14" s="314">
        <v>3</v>
      </c>
      <c r="H14" s="317">
        <v>-1.8</v>
      </c>
      <c r="I14" s="314">
        <v>4</v>
      </c>
      <c r="J14" s="353">
        <v>-3.99</v>
      </c>
      <c r="K14" s="59">
        <v>7</v>
      </c>
      <c r="L14" s="32">
        <v>519</v>
      </c>
      <c r="M14" s="341">
        <v>11</v>
      </c>
      <c r="N14" s="318">
        <v>5.2</v>
      </c>
      <c r="O14" s="187">
        <v>5</v>
      </c>
      <c r="P14" s="319">
        <v>4161.78</v>
      </c>
      <c r="Q14" s="32">
        <v>7</v>
      </c>
      <c r="R14" s="32">
        <v>129368.67901753873</v>
      </c>
      <c r="S14" s="32">
        <v>2</v>
      </c>
      <c r="T14" s="12">
        <v>4.8</v>
      </c>
      <c r="U14" s="32">
        <v>5</v>
      </c>
      <c r="V14" s="12">
        <v>27.3</v>
      </c>
      <c r="W14" s="59">
        <v>6</v>
      </c>
      <c r="X14" s="7">
        <v>33372.318440351875</v>
      </c>
      <c r="Y14" s="32">
        <v>9</v>
      </c>
      <c r="Z14" s="320">
        <v>451.94</v>
      </c>
      <c r="AA14" s="32">
        <v>7</v>
      </c>
      <c r="AB14" s="322">
        <v>188.9</v>
      </c>
      <c r="AC14" s="32">
        <v>5</v>
      </c>
      <c r="AD14" s="32">
        <v>3014</v>
      </c>
      <c r="AE14" s="187">
        <v>9</v>
      </c>
      <c r="AF14" s="320">
        <v>1806</v>
      </c>
      <c r="AG14" s="323">
        <v>3</v>
      </c>
    </row>
    <row r="15" spans="1:33" ht="19.899999999999999" customHeight="1">
      <c r="A15" s="313" t="s">
        <v>86</v>
      </c>
      <c r="B15" s="314">
        <v>110802</v>
      </c>
      <c r="C15" s="366">
        <v>1</v>
      </c>
      <c r="D15" s="315">
        <v>113</v>
      </c>
      <c r="E15" s="325">
        <v>4</v>
      </c>
      <c r="F15" s="316">
        <v>69.2</v>
      </c>
      <c r="G15" s="314">
        <v>3</v>
      </c>
      <c r="H15" s="317">
        <v>-4.0999999999999996</v>
      </c>
      <c r="I15" s="314">
        <v>9</v>
      </c>
      <c r="J15" s="353">
        <v>-4.24</v>
      </c>
      <c r="K15" s="59">
        <v>8</v>
      </c>
      <c r="L15" s="32">
        <v>543</v>
      </c>
      <c r="M15" s="346">
        <v>9</v>
      </c>
      <c r="N15" s="318">
        <v>10.4</v>
      </c>
      <c r="O15" s="349">
        <v>8</v>
      </c>
      <c r="P15" s="319">
        <v>4166</v>
      </c>
      <c r="Q15" s="32">
        <v>6</v>
      </c>
      <c r="R15" s="32">
        <v>98160.691346490712</v>
      </c>
      <c r="S15" s="32">
        <v>8</v>
      </c>
      <c r="T15" s="12">
        <v>9</v>
      </c>
      <c r="U15" s="349">
        <v>10</v>
      </c>
      <c r="V15" s="12">
        <v>30.3</v>
      </c>
      <c r="W15" s="59">
        <v>9</v>
      </c>
      <c r="X15" s="7">
        <v>25662.645190847925</v>
      </c>
      <c r="Y15" s="349">
        <v>11</v>
      </c>
      <c r="Z15" s="320">
        <v>380.12</v>
      </c>
      <c r="AA15" s="32">
        <v>8</v>
      </c>
      <c r="AB15" s="322">
        <v>180.5</v>
      </c>
      <c r="AC15" s="32">
        <v>8</v>
      </c>
      <c r="AD15" s="32">
        <v>3014</v>
      </c>
      <c r="AE15" s="187">
        <v>4</v>
      </c>
      <c r="AF15" s="320">
        <v>1692.9</v>
      </c>
      <c r="AG15" s="372">
        <v>1</v>
      </c>
    </row>
    <row r="16" spans="1:33" ht="50.1" customHeight="1">
      <c r="A16" s="306" t="s">
        <v>1019</v>
      </c>
      <c r="B16" s="307" t="s">
        <v>1020</v>
      </c>
      <c r="C16" s="308"/>
      <c r="D16" s="309"/>
      <c r="E16" s="308"/>
      <c r="F16" s="310"/>
      <c r="G16" s="77"/>
      <c r="H16" s="311"/>
      <c r="I16" s="77"/>
      <c r="J16" s="311"/>
      <c r="K16" s="77"/>
      <c r="L16" s="77"/>
      <c r="M16" s="77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312"/>
      <c r="AC16" s="269"/>
      <c r="AD16" s="269"/>
      <c r="AE16" s="269"/>
      <c r="AF16" s="269"/>
      <c r="AG16" s="269"/>
    </row>
    <row r="17" spans="1:33" ht="19.899999999999999" customHeight="1">
      <c r="A17" s="85" t="s">
        <v>1319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</row>
    <row r="18" spans="1:33" s="373" customFormat="1" ht="15" customHeight="1">
      <c r="A18" s="403" t="s">
        <v>1326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</row>
    <row r="19" spans="1:33" ht="15" customHeight="1">
      <c r="A19" s="400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148"/>
      <c r="N19" s="148"/>
    </row>
    <row r="20" spans="1:33" ht="15" customHeight="1">
      <c r="A20" s="454"/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148"/>
      <c r="N20" s="148"/>
    </row>
    <row r="21" spans="1:33" ht="15" customHeight="1">
      <c r="A21" s="400"/>
      <c r="B21" s="400"/>
      <c r="C21" s="148"/>
      <c r="E21" s="148"/>
      <c r="H21" s="148"/>
      <c r="I21" s="148"/>
      <c r="J21" s="148"/>
      <c r="K21" s="148"/>
      <c r="L21" s="148"/>
      <c r="M21" s="148"/>
      <c r="N21" s="148"/>
    </row>
    <row r="22" spans="1:33" ht="15" customHeight="1">
      <c r="A22" s="454"/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148"/>
      <c r="N22" s="148"/>
    </row>
    <row r="23" spans="1:33" ht="15" customHeight="1">
      <c r="A23" s="400"/>
      <c r="B23" s="400"/>
      <c r="C23" s="400"/>
      <c r="D23" s="400"/>
      <c r="E23" s="400"/>
      <c r="F23" s="400"/>
      <c r="G23" s="148"/>
      <c r="H23" s="148"/>
      <c r="I23" s="148"/>
      <c r="J23" s="148"/>
      <c r="K23" s="148"/>
      <c r="L23" s="148"/>
      <c r="M23" s="148"/>
      <c r="N23" s="148"/>
    </row>
    <row r="24" spans="1:33" ht="15" customHeight="1">
      <c r="A24" s="454"/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148"/>
      <c r="N24" s="148"/>
    </row>
    <row r="25" spans="1:33" ht="15" customHeight="1">
      <c r="A25" s="430"/>
      <c r="B25" s="430"/>
      <c r="C25" s="430"/>
      <c r="D25" s="430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33">
      <c r="A26" s="400"/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</row>
  </sheetData>
  <mergeCells count="28">
    <mergeCell ref="A2:D2"/>
    <mergeCell ref="A1:D1"/>
    <mergeCell ref="A3:A4"/>
    <mergeCell ref="B3:B4"/>
    <mergeCell ref="D3:D4"/>
    <mergeCell ref="F3:F4"/>
    <mergeCell ref="A18:AG18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22:L22"/>
    <mergeCell ref="A24:L24"/>
    <mergeCell ref="A26:O26"/>
    <mergeCell ref="A19:L19"/>
    <mergeCell ref="A20:L20"/>
    <mergeCell ref="A21:B21"/>
    <mergeCell ref="A23:F23"/>
    <mergeCell ref="A25:D25"/>
  </mergeCells>
  <hyperlinks>
    <hyperlink ref="F1" location="'SPIS TABLIC'!B36" display="Powrót do spisu tablic"/>
    <hyperlink ref="F2" location="'SPIS TABLIC'!B37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4.7109375" style="15" customWidth="1"/>
    <col min="2" max="4" width="15.7109375" style="15" customWidth="1"/>
    <col min="5" max="5" width="15.7109375" style="16" customWidth="1"/>
    <col min="6" max="6" width="19.85546875" style="15" customWidth="1"/>
    <col min="7" max="16384" width="8.85546875" style="15"/>
  </cols>
  <sheetData>
    <row r="1" spans="1:6" ht="19.899999999999999" customHeight="1">
      <c r="A1" s="413" t="s">
        <v>1175</v>
      </c>
      <c r="B1" s="413"/>
      <c r="C1" s="413"/>
      <c r="D1" s="413"/>
      <c r="E1" s="413"/>
    </row>
    <row r="2" spans="1:6" ht="15" customHeight="1">
      <c r="A2" s="412" t="s">
        <v>562</v>
      </c>
      <c r="B2" s="412"/>
      <c r="C2" s="412"/>
      <c r="D2" s="412"/>
      <c r="E2" s="412"/>
      <c r="F2" s="122" t="s">
        <v>600</v>
      </c>
    </row>
    <row r="3" spans="1:6" ht="15" customHeight="1">
      <c r="A3" s="411" t="s">
        <v>1174</v>
      </c>
      <c r="B3" s="411"/>
      <c r="C3" s="411"/>
      <c r="D3" s="411"/>
      <c r="E3" s="411"/>
      <c r="F3" s="123" t="s">
        <v>601</v>
      </c>
    </row>
    <row r="4" spans="1:6" ht="15" customHeight="1">
      <c r="A4" s="411" t="s">
        <v>563</v>
      </c>
      <c r="B4" s="411"/>
      <c r="C4" s="411"/>
      <c r="D4" s="411"/>
      <c r="E4" s="411"/>
    </row>
    <row r="5" spans="1:6" ht="30" customHeight="1">
      <c r="A5" s="417" t="s">
        <v>813</v>
      </c>
      <c r="B5" s="74">
        <v>2010</v>
      </c>
      <c r="C5" s="74">
        <v>2017</v>
      </c>
      <c r="D5" s="409">
        <v>2018</v>
      </c>
      <c r="E5" s="410"/>
    </row>
    <row r="6" spans="1:6" s="124" customFormat="1" ht="30" customHeight="1">
      <c r="A6" s="417"/>
      <c r="B6" s="409" t="s">
        <v>848</v>
      </c>
      <c r="C6" s="409"/>
      <c r="D6" s="409"/>
      <c r="E6" s="76" t="s">
        <v>730</v>
      </c>
    </row>
    <row r="7" spans="1:6" s="126" customFormat="1" ht="18" customHeight="1">
      <c r="A7" s="129" t="s">
        <v>211</v>
      </c>
      <c r="B7" s="130">
        <v>84368</v>
      </c>
      <c r="C7" s="130">
        <v>84041</v>
      </c>
      <c r="D7" s="130">
        <v>83896</v>
      </c>
      <c r="E7" s="131">
        <f>D7/C7*100</f>
        <v>99.82746516581193</v>
      </c>
      <c r="F7" s="125"/>
    </row>
    <row r="8" spans="1:6" ht="15" customHeight="1">
      <c r="A8" s="132" t="s">
        <v>364</v>
      </c>
      <c r="B8" s="133"/>
      <c r="C8" s="133"/>
      <c r="D8" s="133"/>
      <c r="E8" s="134"/>
      <c r="F8" s="127"/>
    </row>
    <row r="9" spans="1:6" ht="15" customHeight="1">
      <c r="A9" s="58" t="s">
        <v>128</v>
      </c>
      <c r="B9" s="59">
        <v>40381</v>
      </c>
      <c r="C9" s="59">
        <v>40151</v>
      </c>
      <c r="D9" s="59">
        <v>40160</v>
      </c>
      <c r="E9" s="56">
        <f>D9/C9*100</f>
        <v>100.0224153819332</v>
      </c>
      <c r="F9" s="127"/>
    </row>
    <row r="10" spans="1:6">
      <c r="A10" s="135" t="s">
        <v>849</v>
      </c>
      <c r="B10" s="59"/>
      <c r="C10" s="59"/>
      <c r="D10" s="59"/>
      <c r="E10" s="56"/>
      <c r="F10" s="127"/>
    </row>
    <row r="11" spans="1:6">
      <c r="A11" s="58" t="s">
        <v>129</v>
      </c>
      <c r="B11" s="59">
        <v>43987</v>
      </c>
      <c r="C11" s="59">
        <v>43890</v>
      </c>
      <c r="D11" s="59">
        <v>43736</v>
      </c>
      <c r="E11" s="56">
        <f>D11/C11*100</f>
        <v>99.649122807017548</v>
      </c>
      <c r="F11" s="127"/>
    </row>
    <row r="12" spans="1:6">
      <c r="A12" s="135" t="s">
        <v>850</v>
      </c>
      <c r="B12" s="59"/>
      <c r="C12" s="59"/>
      <c r="D12" s="59"/>
      <c r="E12" s="56"/>
      <c r="F12" s="127"/>
    </row>
    <row r="13" spans="1:6">
      <c r="A13" s="58" t="s">
        <v>6</v>
      </c>
      <c r="B13" s="59">
        <v>109</v>
      </c>
      <c r="C13" s="59">
        <v>109</v>
      </c>
      <c r="D13" s="59">
        <v>109</v>
      </c>
      <c r="E13" s="44" t="s">
        <v>74</v>
      </c>
      <c r="F13" s="127"/>
    </row>
    <row r="14" spans="1:6">
      <c r="A14" s="107" t="s">
        <v>365</v>
      </c>
      <c r="B14" s="59"/>
      <c r="C14" s="59"/>
      <c r="D14" s="59"/>
      <c r="E14" s="44"/>
      <c r="F14" s="127"/>
    </row>
    <row r="15" spans="1:6" ht="15" customHeight="1">
      <c r="A15" s="61" t="s">
        <v>624</v>
      </c>
      <c r="B15" s="59">
        <v>1465</v>
      </c>
      <c r="C15" s="59">
        <v>1460</v>
      </c>
      <c r="D15" s="59">
        <v>1457</v>
      </c>
      <c r="E15" s="44" t="s">
        <v>74</v>
      </c>
      <c r="F15" s="127"/>
    </row>
    <row r="16" spans="1:6" ht="15" customHeight="1">
      <c r="A16" s="107" t="s">
        <v>851</v>
      </c>
      <c r="B16" s="59"/>
      <c r="C16" s="59"/>
      <c r="D16" s="59"/>
      <c r="E16" s="44"/>
      <c r="F16" s="127"/>
    </row>
    <row r="17" spans="1:6" ht="15" customHeight="1">
      <c r="A17" s="61" t="s">
        <v>7</v>
      </c>
      <c r="B17" s="136"/>
      <c r="C17" s="136"/>
      <c r="D17" s="136"/>
      <c r="E17" s="137"/>
      <c r="F17" s="127"/>
    </row>
    <row r="18" spans="1:6" ht="15" customHeight="1">
      <c r="A18" s="107" t="s">
        <v>366</v>
      </c>
      <c r="B18" s="136"/>
      <c r="C18" s="136"/>
      <c r="D18" s="136"/>
      <c r="E18" s="137"/>
      <c r="F18" s="127"/>
    </row>
    <row r="19" spans="1:6" ht="15" customHeight="1">
      <c r="A19" s="61" t="s">
        <v>326</v>
      </c>
      <c r="B19" s="59">
        <v>16552</v>
      </c>
      <c r="C19" s="59">
        <v>15818</v>
      </c>
      <c r="D19" s="59">
        <v>15787</v>
      </c>
      <c r="E19" s="56">
        <f>D19/C19*100</f>
        <v>99.804020735870523</v>
      </c>
      <c r="F19" s="127"/>
    </row>
    <row r="20" spans="1:6" ht="15" customHeight="1">
      <c r="A20" s="119" t="s">
        <v>852</v>
      </c>
      <c r="B20" s="59"/>
      <c r="C20" s="59"/>
      <c r="D20" s="59"/>
      <c r="E20" s="56"/>
      <c r="F20" s="127"/>
    </row>
    <row r="21" spans="1:6" ht="15" customHeight="1">
      <c r="A21" s="61" t="s">
        <v>327</v>
      </c>
      <c r="B21" s="59">
        <v>54236</v>
      </c>
      <c r="C21" s="59">
        <v>51105</v>
      </c>
      <c r="D21" s="59">
        <v>50467</v>
      </c>
      <c r="E21" s="56">
        <f>D21/C21*100</f>
        <v>98.751589864005467</v>
      </c>
      <c r="F21" s="127"/>
    </row>
    <row r="22" spans="1:6" ht="15" customHeight="1">
      <c r="A22" s="119" t="s">
        <v>853</v>
      </c>
      <c r="B22" s="59"/>
      <c r="C22" s="59"/>
      <c r="D22" s="59"/>
      <c r="E22" s="56"/>
      <c r="F22" s="127"/>
    </row>
    <row r="23" spans="1:6" ht="15" customHeight="1">
      <c r="A23" s="61" t="s">
        <v>328</v>
      </c>
      <c r="B23" s="59">
        <v>13580</v>
      </c>
      <c r="C23" s="59">
        <v>17118</v>
      </c>
      <c r="D23" s="59">
        <v>17642</v>
      </c>
      <c r="E23" s="56">
        <f>D23/C23*100</f>
        <v>103.06110526930716</v>
      </c>
      <c r="F23" s="127"/>
    </row>
    <row r="24" spans="1:6" ht="15" customHeight="1">
      <c r="A24" s="138" t="s">
        <v>854</v>
      </c>
      <c r="B24" s="59"/>
      <c r="C24" s="59"/>
      <c r="D24" s="59"/>
      <c r="E24" s="56"/>
      <c r="F24" s="127"/>
    </row>
    <row r="25" spans="1:6">
      <c r="A25" s="61" t="s">
        <v>329</v>
      </c>
      <c r="B25" s="59">
        <v>56</v>
      </c>
      <c r="C25" s="59">
        <v>64</v>
      </c>
      <c r="D25" s="59">
        <v>66</v>
      </c>
      <c r="E25" s="44" t="s">
        <v>74</v>
      </c>
      <c r="F25" s="127"/>
    </row>
    <row r="26" spans="1:6">
      <c r="A26" s="107" t="s">
        <v>855</v>
      </c>
      <c r="B26" s="59"/>
      <c r="C26" s="59"/>
      <c r="D26" s="59"/>
      <c r="E26" s="44"/>
      <c r="F26" s="127"/>
    </row>
    <row r="27" spans="1:6" ht="15" customHeight="1">
      <c r="A27" s="61" t="s">
        <v>8</v>
      </c>
      <c r="B27" s="59"/>
      <c r="C27" s="59"/>
      <c r="D27" s="59"/>
      <c r="E27" s="139"/>
      <c r="F27" s="127"/>
    </row>
    <row r="28" spans="1:6" ht="15" customHeight="1">
      <c r="A28" s="107" t="s">
        <v>367</v>
      </c>
      <c r="B28" s="59"/>
      <c r="C28" s="59"/>
      <c r="D28" s="59"/>
      <c r="E28" s="139"/>
      <c r="F28" s="127"/>
    </row>
    <row r="29" spans="1:6">
      <c r="A29" s="58" t="s">
        <v>715</v>
      </c>
      <c r="B29" s="59">
        <v>2980</v>
      </c>
      <c r="C29" s="59">
        <v>2737</v>
      </c>
      <c r="D29" s="140">
        <v>2819</v>
      </c>
      <c r="E29" s="56">
        <f>D29/C29*100</f>
        <v>102.99598100109608</v>
      </c>
      <c r="F29" s="127"/>
    </row>
    <row r="30" spans="1:6">
      <c r="A30" s="58" t="s">
        <v>492</v>
      </c>
      <c r="B30" s="59">
        <v>3503</v>
      </c>
      <c r="C30" s="59">
        <v>3345</v>
      </c>
      <c r="D30" s="140">
        <v>3268</v>
      </c>
      <c r="E30" s="56">
        <f t="shared" ref="E30:E42" si="0">D30/C30*100</f>
        <v>97.698056801195804</v>
      </c>
      <c r="F30" s="127"/>
    </row>
    <row r="31" spans="1:6">
      <c r="A31" s="58" t="s">
        <v>716</v>
      </c>
      <c r="B31" s="59">
        <v>5142</v>
      </c>
      <c r="C31" s="59">
        <v>5492</v>
      </c>
      <c r="D31" s="140">
        <v>5416</v>
      </c>
      <c r="E31" s="56">
        <f t="shared" si="0"/>
        <v>98.616168973051714</v>
      </c>
      <c r="F31" s="127"/>
    </row>
    <row r="32" spans="1:6">
      <c r="A32" s="58" t="s">
        <v>717</v>
      </c>
      <c r="B32" s="59">
        <v>2872</v>
      </c>
      <c r="C32" s="59">
        <v>2373</v>
      </c>
      <c r="D32" s="140">
        <v>2494</v>
      </c>
      <c r="E32" s="56">
        <f t="shared" si="0"/>
        <v>105.09903076274757</v>
      </c>
      <c r="F32" s="127"/>
    </row>
    <row r="33" spans="1:6">
      <c r="A33" s="58" t="s">
        <v>718</v>
      </c>
      <c r="B33" s="59">
        <v>3282</v>
      </c>
      <c r="C33" s="59">
        <v>2795</v>
      </c>
      <c r="D33" s="140">
        <v>2741</v>
      </c>
      <c r="E33" s="56">
        <f t="shared" si="0"/>
        <v>98.067978533094816</v>
      </c>
      <c r="F33" s="127"/>
    </row>
    <row r="34" spans="1:6">
      <c r="A34" s="58" t="s">
        <v>719</v>
      </c>
      <c r="B34" s="59">
        <v>7645</v>
      </c>
      <c r="C34" s="59">
        <v>5457</v>
      </c>
      <c r="D34" s="140">
        <v>5317</v>
      </c>
      <c r="E34" s="56">
        <f t="shared" si="0"/>
        <v>97.434487813817114</v>
      </c>
      <c r="F34" s="127"/>
    </row>
    <row r="35" spans="1:6">
      <c r="A35" s="58" t="s">
        <v>720</v>
      </c>
      <c r="B35" s="59">
        <v>7586</v>
      </c>
      <c r="C35" s="59">
        <v>6131</v>
      </c>
      <c r="D35" s="141">
        <v>5702</v>
      </c>
      <c r="E35" s="56">
        <f t="shared" si="0"/>
        <v>93.002772793997707</v>
      </c>
      <c r="F35" s="127"/>
    </row>
    <row r="36" spans="1:6">
      <c r="A36" s="58" t="s">
        <v>721</v>
      </c>
      <c r="B36" s="59">
        <v>12829</v>
      </c>
      <c r="C36" s="59">
        <v>13880</v>
      </c>
      <c r="D36" s="140">
        <v>13757</v>
      </c>
      <c r="E36" s="56">
        <f t="shared" si="0"/>
        <v>99.11383285302594</v>
      </c>
      <c r="F36" s="127"/>
    </row>
    <row r="37" spans="1:6">
      <c r="A37" s="58" t="s">
        <v>722</v>
      </c>
      <c r="B37" s="59">
        <v>10733</v>
      </c>
      <c r="C37" s="59">
        <v>11202</v>
      </c>
      <c r="D37" s="140">
        <v>11555</v>
      </c>
      <c r="E37" s="56">
        <f t="shared" si="0"/>
        <v>103.15122299589359</v>
      </c>
      <c r="F37" s="127"/>
    </row>
    <row r="38" spans="1:6">
      <c r="A38" s="58" t="s">
        <v>723</v>
      </c>
      <c r="B38" s="59">
        <v>12015</v>
      </c>
      <c r="C38" s="59">
        <v>10934</v>
      </c>
      <c r="D38" s="140">
        <v>10562</v>
      </c>
      <c r="E38" s="56">
        <f t="shared" si="0"/>
        <v>96.59776842875435</v>
      </c>
      <c r="F38" s="127"/>
    </row>
    <row r="39" spans="1:6">
      <c r="A39" s="58" t="s">
        <v>724</v>
      </c>
      <c r="B39" s="59">
        <v>8180</v>
      </c>
      <c r="C39" s="59">
        <v>10672</v>
      </c>
      <c r="D39" s="140">
        <v>10797</v>
      </c>
      <c r="E39" s="56">
        <f t="shared" si="0"/>
        <v>101.17128935532233</v>
      </c>
      <c r="F39" s="127"/>
    </row>
    <row r="40" spans="1:6">
      <c r="A40" s="58" t="s">
        <v>725</v>
      </c>
      <c r="B40" s="59">
        <v>5133</v>
      </c>
      <c r="C40" s="59">
        <v>5713</v>
      </c>
      <c r="D40" s="140">
        <v>6045</v>
      </c>
      <c r="E40" s="56">
        <f t="shared" si="0"/>
        <v>105.81130754419745</v>
      </c>
      <c r="F40" s="127"/>
    </row>
    <row r="41" spans="1:6">
      <c r="A41" s="58" t="s">
        <v>726</v>
      </c>
      <c r="B41" s="59">
        <v>2219</v>
      </c>
      <c r="C41" s="59">
        <v>2861</v>
      </c>
      <c r="D41" s="140">
        <v>2933</v>
      </c>
      <c r="E41" s="56">
        <f t="shared" si="0"/>
        <v>102.51660258650821</v>
      </c>
      <c r="F41" s="127"/>
    </row>
    <row r="42" spans="1:6">
      <c r="A42" s="58" t="s">
        <v>212</v>
      </c>
      <c r="B42" s="59">
        <v>249</v>
      </c>
      <c r="C42" s="59">
        <v>449</v>
      </c>
      <c r="D42" s="140">
        <v>490</v>
      </c>
      <c r="E42" s="56">
        <f t="shared" si="0"/>
        <v>109.13140311804008</v>
      </c>
      <c r="F42" s="127"/>
    </row>
    <row r="43" spans="1:6">
      <c r="A43" s="116" t="s">
        <v>856</v>
      </c>
      <c r="B43" s="64"/>
      <c r="C43" s="64"/>
      <c r="D43" s="64"/>
      <c r="E43" s="38"/>
    </row>
    <row r="44" spans="1:6" ht="20.100000000000001" customHeight="1">
      <c r="A44" s="415" t="s">
        <v>1336</v>
      </c>
      <c r="B44" s="416"/>
      <c r="C44" s="416"/>
      <c r="D44" s="416"/>
      <c r="E44" s="416"/>
    </row>
    <row r="45" spans="1:6" ht="15" customHeight="1">
      <c r="A45" s="414" t="s">
        <v>1337</v>
      </c>
      <c r="B45" s="415"/>
      <c r="C45" s="415"/>
      <c r="D45" s="415"/>
      <c r="E45" s="415"/>
    </row>
    <row r="46" spans="1:6">
      <c r="A46" s="128"/>
      <c r="B46" s="128"/>
      <c r="C46" s="128"/>
      <c r="D46" s="128"/>
      <c r="E46" s="128"/>
    </row>
  </sheetData>
  <mergeCells count="9">
    <mergeCell ref="A4:E4"/>
    <mergeCell ref="A3:E3"/>
    <mergeCell ref="A2:E2"/>
    <mergeCell ref="A1:E1"/>
    <mergeCell ref="A45:E45"/>
    <mergeCell ref="A44:E44"/>
    <mergeCell ref="D5:E5"/>
    <mergeCell ref="B6:D6"/>
    <mergeCell ref="A5:A6"/>
  </mergeCells>
  <hyperlinks>
    <hyperlink ref="F2" location="'SPIS TABLIC'!B6" display="Powrót do spisu tablic"/>
    <hyperlink ref="F3" location="'SPIS TABLIC'!B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8" style="15" customWidth="1"/>
    <col min="2" max="4" width="15.7109375" style="15" customWidth="1"/>
    <col min="5" max="5" width="15.7109375" style="16" customWidth="1"/>
    <col min="6" max="6" width="19.85546875" style="16" customWidth="1"/>
    <col min="7" max="16384" width="8.85546875" style="15"/>
  </cols>
  <sheetData>
    <row r="1" spans="1:6">
      <c r="A1" s="420" t="s">
        <v>1177</v>
      </c>
      <c r="B1" s="420"/>
      <c r="C1" s="420"/>
      <c r="D1" s="420"/>
      <c r="E1" s="420"/>
    </row>
    <row r="2" spans="1:6" ht="15" customHeight="1">
      <c r="A2" s="419" t="s">
        <v>562</v>
      </c>
      <c r="B2" s="419"/>
      <c r="C2" s="419"/>
      <c r="D2" s="419"/>
      <c r="E2" s="419"/>
      <c r="F2" s="71" t="s">
        <v>600</v>
      </c>
    </row>
    <row r="3" spans="1:6">
      <c r="A3" s="418" t="s">
        <v>568</v>
      </c>
      <c r="B3" s="418"/>
      <c r="C3" s="418"/>
      <c r="D3" s="418"/>
      <c r="E3" s="418"/>
      <c r="F3" s="73" t="s">
        <v>601</v>
      </c>
    </row>
    <row r="4" spans="1:6" ht="15" customHeight="1">
      <c r="A4" s="418" t="s">
        <v>563</v>
      </c>
      <c r="B4" s="418"/>
      <c r="C4" s="418"/>
      <c r="D4" s="418"/>
      <c r="E4" s="418"/>
    </row>
    <row r="5" spans="1:6" ht="30" customHeight="1">
      <c r="A5" s="417" t="s">
        <v>813</v>
      </c>
      <c r="B5" s="142">
        <v>2010</v>
      </c>
      <c r="C5" s="142">
        <v>2017</v>
      </c>
      <c r="D5" s="427">
        <v>2018</v>
      </c>
      <c r="E5" s="428"/>
    </row>
    <row r="6" spans="1:6" ht="30" customHeight="1">
      <c r="A6" s="417"/>
      <c r="B6" s="427" t="s">
        <v>848</v>
      </c>
      <c r="C6" s="427"/>
      <c r="D6" s="427"/>
      <c r="E6" s="143" t="s">
        <v>730</v>
      </c>
    </row>
    <row r="7" spans="1:6" ht="40.15" customHeight="1">
      <c r="A7" s="423" t="s">
        <v>1127</v>
      </c>
      <c r="B7" s="424"/>
      <c r="C7" s="424"/>
      <c r="D7" s="424"/>
      <c r="E7" s="424"/>
    </row>
    <row r="8" spans="1:6" ht="15" customHeight="1">
      <c r="A8" s="58" t="s">
        <v>0</v>
      </c>
      <c r="B8" s="59">
        <v>552</v>
      </c>
      <c r="C8" s="7">
        <v>463</v>
      </c>
      <c r="D8" s="7">
        <v>462</v>
      </c>
      <c r="E8" s="56">
        <f>D8/C8*100</f>
        <v>99.784017278617711</v>
      </c>
      <c r="F8" s="144"/>
    </row>
    <row r="9" spans="1:6" ht="15" customHeight="1">
      <c r="A9" s="60" t="s">
        <v>336</v>
      </c>
      <c r="B9" s="59"/>
      <c r="C9" s="7"/>
      <c r="D9" s="7"/>
      <c r="E9" s="56"/>
      <c r="F9" s="144"/>
    </row>
    <row r="10" spans="1:6" ht="15" customHeight="1">
      <c r="A10" s="58" t="s">
        <v>130</v>
      </c>
      <c r="B10" s="150">
        <v>6.5</v>
      </c>
      <c r="C10" s="150">
        <v>5.5153999999999996</v>
      </c>
      <c r="D10" s="150">
        <v>5.5027999999999997</v>
      </c>
      <c r="E10" s="151" t="s">
        <v>74</v>
      </c>
      <c r="F10" s="144"/>
    </row>
    <row r="11" spans="1:6" ht="15" customHeight="1">
      <c r="A11" s="152" t="s">
        <v>369</v>
      </c>
      <c r="B11" s="150"/>
      <c r="C11" s="150"/>
      <c r="D11" s="150"/>
      <c r="E11" s="151"/>
      <c r="F11" s="144"/>
    </row>
    <row r="12" spans="1:6" ht="15" customHeight="1">
      <c r="A12" s="58" t="s">
        <v>3</v>
      </c>
      <c r="B12" s="59">
        <v>984</v>
      </c>
      <c r="C12" s="7">
        <v>958</v>
      </c>
      <c r="D12" s="7">
        <v>908</v>
      </c>
      <c r="E12" s="56">
        <f>D12/C12*100</f>
        <v>94.780793319415451</v>
      </c>
      <c r="F12" s="144"/>
    </row>
    <row r="13" spans="1:6" ht="15" customHeight="1">
      <c r="A13" s="152" t="s">
        <v>339</v>
      </c>
      <c r="B13" s="59"/>
      <c r="C13" s="7"/>
      <c r="D13" s="7"/>
      <c r="E13" s="56"/>
      <c r="F13" s="144"/>
    </row>
    <row r="14" spans="1:6" ht="15" customHeight="1">
      <c r="A14" s="58" t="s">
        <v>130</v>
      </c>
      <c r="B14" s="150">
        <v>11.7</v>
      </c>
      <c r="C14" s="150">
        <v>11.412000000000001</v>
      </c>
      <c r="D14" s="150">
        <v>10.8149</v>
      </c>
      <c r="E14" s="151" t="s">
        <v>74</v>
      </c>
      <c r="F14" s="144"/>
    </row>
    <row r="15" spans="1:6" ht="15" customHeight="1">
      <c r="A15" s="152" t="s">
        <v>369</v>
      </c>
      <c r="B15" s="150"/>
      <c r="C15" s="150"/>
      <c r="D15" s="150"/>
      <c r="E15" s="151"/>
      <c r="F15" s="144"/>
    </row>
    <row r="16" spans="1:6" ht="15" customHeight="1">
      <c r="A16" s="58" t="s">
        <v>9</v>
      </c>
      <c r="B16" s="59">
        <v>630</v>
      </c>
      <c r="C16" s="7">
        <v>760</v>
      </c>
      <c r="D16" s="7">
        <v>738</v>
      </c>
      <c r="E16" s="56">
        <f>D16/C16*100</f>
        <v>97.10526315789474</v>
      </c>
      <c r="F16" s="144"/>
    </row>
    <row r="17" spans="1:6" ht="15" customHeight="1">
      <c r="A17" s="152" t="s">
        <v>370</v>
      </c>
      <c r="B17" s="59"/>
      <c r="C17" s="7"/>
      <c r="D17" s="7"/>
      <c r="E17" s="56"/>
      <c r="F17" s="144"/>
    </row>
    <row r="18" spans="1:6" ht="15" customHeight="1">
      <c r="A18" s="58" t="s">
        <v>130</v>
      </c>
      <c r="B18" s="150">
        <v>7.5</v>
      </c>
      <c r="C18" s="150">
        <v>9.0533000000000001</v>
      </c>
      <c r="D18" s="150">
        <v>8.7901000000000007</v>
      </c>
      <c r="E18" s="151" t="s">
        <v>74</v>
      </c>
      <c r="F18" s="144"/>
    </row>
    <row r="19" spans="1:6" ht="15" customHeight="1">
      <c r="A19" s="152" t="s">
        <v>369</v>
      </c>
      <c r="B19" s="150"/>
      <c r="C19" s="150"/>
      <c r="D19" s="150"/>
      <c r="E19" s="151"/>
      <c r="F19" s="144"/>
    </row>
    <row r="20" spans="1:6" ht="15" customHeight="1">
      <c r="A20" s="58" t="s">
        <v>10</v>
      </c>
      <c r="B20" s="59">
        <v>2</v>
      </c>
      <c r="C20" s="7">
        <v>4</v>
      </c>
      <c r="D20" s="7">
        <v>1</v>
      </c>
      <c r="E20" s="56">
        <f>D20/C20*100</f>
        <v>25</v>
      </c>
      <c r="F20" s="144"/>
    </row>
    <row r="21" spans="1:6" ht="15" customHeight="1">
      <c r="A21" s="152" t="s">
        <v>371</v>
      </c>
      <c r="B21" s="59"/>
      <c r="C21" s="7"/>
      <c r="D21" s="7"/>
      <c r="E21" s="56"/>
      <c r="F21" s="144"/>
    </row>
    <row r="22" spans="1:6" ht="15" customHeight="1">
      <c r="A22" s="58" t="s">
        <v>131</v>
      </c>
      <c r="B22" s="150">
        <v>2</v>
      </c>
      <c r="C22" s="150">
        <v>4.2</v>
      </c>
      <c r="D22" s="150">
        <v>1.1012999999999999</v>
      </c>
      <c r="E22" s="151" t="s">
        <v>74</v>
      </c>
      <c r="F22" s="144"/>
    </row>
    <row r="23" spans="1:6" ht="15" customHeight="1">
      <c r="A23" s="153" t="s">
        <v>860</v>
      </c>
      <c r="B23" s="150"/>
      <c r="C23" s="150"/>
      <c r="D23" s="150"/>
      <c r="E23" s="151"/>
      <c r="F23" s="144"/>
    </row>
    <row r="24" spans="1:6" ht="15" customHeight="1">
      <c r="A24" s="58" t="s">
        <v>11</v>
      </c>
      <c r="B24" s="59">
        <v>354</v>
      </c>
      <c r="C24" s="59">
        <v>198</v>
      </c>
      <c r="D24" s="59">
        <v>170</v>
      </c>
      <c r="E24" s="56">
        <f>D24/C24*100</f>
        <v>85.858585858585855</v>
      </c>
      <c r="F24" s="144"/>
    </row>
    <row r="25" spans="1:6" ht="15" customHeight="1">
      <c r="A25" s="152" t="s">
        <v>372</v>
      </c>
      <c r="B25" s="59"/>
      <c r="C25" s="59"/>
      <c r="D25" s="59"/>
      <c r="E25" s="56"/>
      <c r="F25" s="144"/>
    </row>
    <row r="26" spans="1:6" ht="15" customHeight="1">
      <c r="A26" s="58" t="s">
        <v>130</v>
      </c>
      <c r="B26" s="150">
        <v>4.2</v>
      </c>
      <c r="C26" s="46">
        <v>2.3586</v>
      </c>
      <c r="D26" s="46">
        <v>2.0247999999999999</v>
      </c>
      <c r="E26" s="151" t="s">
        <v>74</v>
      </c>
      <c r="F26" s="144"/>
    </row>
    <row r="27" spans="1:6" ht="15" customHeight="1">
      <c r="A27" s="152" t="s">
        <v>368</v>
      </c>
      <c r="B27" s="150"/>
      <c r="C27" s="46"/>
      <c r="D27" s="46"/>
      <c r="E27" s="151"/>
      <c r="F27" s="144"/>
    </row>
    <row r="28" spans="1:6" ht="15" customHeight="1">
      <c r="A28" s="58" t="s">
        <v>1</v>
      </c>
      <c r="B28" s="59">
        <v>126</v>
      </c>
      <c r="C28" s="59">
        <v>143</v>
      </c>
      <c r="D28" s="59">
        <v>119</v>
      </c>
      <c r="E28" s="56">
        <f>D28/C28*100</f>
        <v>83.216783216783213</v>
      </c>
      <c r="F28" s="144"/>
    </row>
    <row r="29" spans="1:6" ht="15" customHeight="1">
      <c r="A29" s="152" t="s">
        <v>337</v>
      </c>
      <c r="B29" s="59"/>
      <c r="C29" s="59"/>
      <c r="D29" s="59"/>
      <c r="E29" s="56"/>
      <c r="F29" s="144"/>
    </row>
    <row r="30" spans="1:6" ht="15" customHeight="1">
      <c r="A30" s="58" t="s">
        <v>130</v>
      </c>
      <c r="B30" s="150">
        <v>1.5</v>
      </c>
      <c r="C30" s="150">
        <v>1.7</v>
      </c>
      <c r="D30" s="150">
        <v>1.417</v>
      </c>
      <c r="E30" s="151" t="s">
        <v>74</v>
      </c>
      <c r="F30" s="144"/>
    </row>
    <row r="31" spans="1:6" ht="15" customHeight="1">
      <c r="A31" s="152" t="s">
        <v>369</v>
      </c>
      <c r="B31" s="150"/>
      <c r="C31" s="150"/>
      <c r="D31" s="150"/>
      <c r="E31" s="151"/>
      <c r="F31" s="144"/>
    </row>
    <row r="32" spans="1:6" ht="15" customHeight="1">
      <c r="A32" s="58" t="s">
        <v>2</v>
      </c>
      <c r="B32" s="59">
        <v>24</v>
      </c>
      <c r="C32" s="59">
        <v>5</v>
      </c>
      <c r="D32" s="59">
        <v>3</v>
      </c>
      <c r="E32" s="56">
        <f>D32/C32*100</f>
        <v>60</v>
      </c>
      <c r="F32" s="144"/>
    </row>
    <row r="33" spans="1:6" ht="15" customHeight="1">
      <c r="A33" s="152" t="s">
        <v>338</v>
      </c>
      <c r="B33" s="59"/>
      <c r="C33" s="59"/>
      <c r="D33" s="59"/>
      <c r="E33" s="56"/>
      <c r="F33" s="144"/>
    </row>
    <row r="34" spans="1:6" ht="15" customHeight="1">
      <c r="A34" s="58" t="s">
        <v>132</v>
      </c>
      <c r="B34" s="150">
        <v>2.8</v>
      </c>
      <c r="C34" s="150">
        <v>0.6</v>
      </c>
      <c r="D34" s="150">
        <v>0.35730000000000001</v>
      </c>
      <c r="E34" s="151" t="s">
        <v>74</v>
      </c>
      <c r="F34" s="144"/>
    </row>
    <row r="35" spans="1:6" ht="15" customHeight="1">
      <c r="A35" s="47" t="s">
        <v>1023</v>
      </c>
      <c r="B35" s="64"/>
      <c r="C35" s="64"/>
      <c r="D35" s="64"/>
      <c r="E35" s="151"/>
      <c r="F35" s="144"/>
    </row>
    <row r="36" spans="1:6" ht="40.15" customHeight="1">
      <c r="A36" s="425" t="s">
        <v>1128</v>
      </c>
      <c r="B36" s="426"/>
      <c r="C36" s="426"/>
      <c r="D36" s="426"/>
      <c r="E36" s="426"/>
      <c r="F36" s="144"/>
    </row>
    <row r="37" spans="1:6" s="145" customFormat="1" ht="18" customHeight="1">
      <c r="A37" s="154" t="s">
        <v>519</v>
      </c>
      <c r="B37" s="155"/>
      <c r="C37" s="155"/>
      <c r="D37" s="155"/>
      <c r="E37" s="156"/>
      <c r="F37" s="144"/>
    </row>
    <row r="38" spans="1:6" s="145" customFormat="1" ht="15" customHeight="1">
      <c r="A38" s="154" t="s">
        <v>625</v>
      </c>
      <c r="B38" s="155"/>
      <c r="C38" s="155"/>
      <c r="D38" s="155"/>
      <c r="E38" s="156"/>
      <c r="F38" s="144"/>
    </row>
    <row r="39" spans="1:6" s="145" customFormat="1" ht="15" customHeight="1">
      <c r="A39" s="157" t="s">
        <v>373</v>
      </c>
      <c r="B39" s="155"/>
      <c r="C39" s="155"/>
      <c r="D39" s="155"/>
      <c r="E39" s="156"/>
      <c r="F39" s="144"/>
    </row>
    <row r="40" spans="1:6" s="145" customFormat="1" ht="15" customHeight="1">
      <c r="A40" s="157" t="s">
        <v>861</v>
      </c>
      <c r="B40" s="155"/>
      <c r="C40" s="155"/>
      <c r="D40" s="155"/>
      <c r="E40" s="156"/>
      <c r="F40" s="144"/>
    </row>
    <row r="41" spans="1:6" ht="18" customHeight="1">
      <c r="A41" s="158" t="s">
        <v>12</v>
      </c>
      <c r="B41" s="133">
        <v>603</v>
      </c>
      <c r="C41" s="27">
        <v>558</v>
      </c>
      <c r="D41" s="27">
        <v>553</v>
      </c>
      <c r="E41" s="134">
        <f>D41/C41*100</f>
        <v>99.103942652329749</v>
      </c>
      <c r="F41" s="144"/>
    </row>
    <row r="42" spans="1:6">
      <c r="A42" s="42" t="s">
        <v>374</v>
      </c>
      <c r="B42" s="59"/>
      <c r="C42" s="7"/>
      <c r="D42" s="7"/>
      <c r="E42" s="56"/>
      <c r="F42" s="144"/>
    </row>
    <row r="43" spans="1:6">
      <c r="A43" s="58" t="s">
        <v>133</v>
      </c>
      <c r="B43" s="59">
        <v>271</v>
      </c>
      <c r="C43" s="7">
        <v>173</v>
      </c>
      <c r="D43" s="7">
        <v>181</v>
      </c>
      <c r="E43" s="56">
        <f t="shared" ref="E43:E57" si="0">D43/C43*100</f>
        <v>104.62427745664739</v>
      </c>
      <c r="F43" s="144"/>
    </row>
    <row r="44" spans="1:6">
      <c r="A44" s="48" t="s">
        <v>483</v>
      </c>
      <c r="B44" s="59"/>
      <c r="C44" s="7"/>
      <c r="D44" s="7"/>
      <c r="E44" s="56"/>
      <c r="F44" s="144"/>
    </row>
    <row r="45" spans="1:6">
      <c r="A45" s="58" t="s">
        <v>134</v>
      </c>
      <c r="B45" s="59">
        <v>304</v>
      </c>
      <c r="C45" s="7">
        <v>349</v>
      </c>
      <c r="D45" s="7">
        <v>330</v>
      </c>
      <c r="E45" s="56">
        <f t="shared" si="0"/>
        <v>94.55587392550143</v>
      </c>
      <c r="F45" s="144"/>
    </row>
    <row r="46" spans="1:6">
      <c r="A46" s="60" t="s">
        <v>857</v>
      </c>
      <c r="B46" s="59"/>
      <c r="C46" s="7"/>
      <c r="D46" s="7"/>
      <c r="E46" s="56"/>
      <c r="F46" s="144"/>
    </row>
    <row r="47" spans="1:6">
      <c r="A47" s="58" t="s">
        <v>135</v>
      </c>
      <c r="B47" s="59">
        <v>28</v>
      </c>
      <c r="C47" s="7">
        <v>36</v>
      </c>
      <c r="D47" s="7">
        <v>42</v>
      </c>
      <c r="E47" s="56">
        <f t="shared" si="0"/>
        <v>116.66666666666667</v>
      </c>
      <c r="F47" s="144"/>
    </row>
    <row r="48" spans="1:6">
      <c r="A48" s="48" t="s">
        <v>484</v>
      </c>
      <c r="B48" s="59"/>
      <c r="C48" s="7"/>
      <c r="D48" s="7"/>
      <c r="E48" s="56"/>
      <c r="F48" s="144"/>
    </row>
    <row r="49" spans="1:6" ht="18" customHeight="1">
      <c r="A49" s="158" t="s">
        <v>13</v>
      </c>
      <c r="B49" s="133">
        <v>976</v>
      </c>
      <c r="C49" s="27">
        <v>810</v>
      </c>
      <c r="D49" s="27">
        <v>910</v>
      </c>
      <c r="E49" s="134">
        <f t="shared" si="0"/>
        <v>112.34567901234568</v>
      </c>
      <c r="F49" s="144"/>
    </row>
    <row r="50" spans="1:6">
      <c r="A50" s="42" t="s">
        <v>375</v>
      </c>
      <c r="B50" s="59"/>
      <c r="C50" s="7"/>
      <c r="D50" s="7"/>
      <c r="E50" s="56"/>
      <c r="F50" s="144"/>
    </row>
    <row r="51" spans="1:6" ht="15" customHeight="1">
      <c r="A51" s="58" t="s">
        <v>136</v>
      </c>
      <c r="B51" s="59">
        <v>344</v>
      </c>
      <c r="C51" s="7">
        <v>309</v>
      </c>
      <c r="D51" s="7">
        <v>386</v>
      </c>
      <c r="E51" s="56">
        <f t="shared" si="0"/>
        <v>124.91909385113269</v>
      </c>
      <c r="F51" s="144"/>
    </row>
    <row r="52" spans="1:6" ht="15" customHeight="1">
      <c r="A52" s="48" t="s">
        <v>858</v>
      </c>
      <c r="B52" s="59"/>
      <c r="C52" s="7"/>
      <c r="D52" s="7"/>
      <c r="E52" s="56"/>
      <c r="F52" s="144"/>
    </row>
    <row r="53" spans="1:6" ht="15" customHeight="1">
      <c r="A53" s="58" t="s">
        <v>137</v>
      </c>
      <c r="B53" s="59">
        <v>581</v>
      </c>
      <c r="C53" s="7">
        <v>466</v>
      </c>
      <c r="D53" s="7">
        <v>490</v>
      </c>
      <c r="E53" s="56">
        <f t="shared" si="0"/>
        <v>105.15021459227466</v>
      </c>
      <c r="F53" s="144"/>
    </row>
    <row r="54" spans="1:6" ht="15" customHeight="1">
      <c r="A54" s="60" t="s">
        <v>859</v>
      </c>
      <c r="B54" s="59"/>
      <c r="C54" s="7"/>
      <c r="D54" s="7"/>
      <c r="E54" s="56"/>
      <c r="F54" s="144"/>
    </row>
    <row r="55" spans="1:6" ht="15" customHeight="1">
      <c r="A55" s="58" t="s">
        <v>138</v>
      </c>
      <c r="B55" s="59">
        <v>51</v>
      </c>
      <c r="C55" s="7">
        <v>35</v>
      </c>
      <c r="D55" s="7">
        <v>34</v>
      </c>
      <c r="E55" s="56">
        <f t="shared" si="0"/>
        <v>97.142857142857139</v>
      </c>
      <c r="F55" s="144"/>
    </row>
    <row r="56" spans="1:6" ht="15" customHeight="1">
      <c r="A56" s="48" t="s">
        <v>376</v>
      </c>
      <c r="B56" s="59"/>
      <c r="C56" s="7"/>
      <c r="D56" s="7"/>
      <c r="E56" s="56"/>
      <c r="F56" s="144"/>
    </row>
    <row r="57" spans="1:6" s="146" customFormat="1" ht="18" customHeight="1">
      <c r="A57" s="158" t="s">
        <v>89</v>
      </c>
      <c r="B57" s="133">
        <v>-373</v>
      </c>
      <c r="C57" s="27">
        <v>-252</v>
      </c>
      <c r="D57" s="27">
        <v>-357</v>
      </c>
      <c r="E57" s="134">
        <f t="shared" si="0"/>
        <v>141.66666666666669</v>
      </c>
      <c r="F57" s="144"/>
    </row>
    <row r="58" spans="1:6" s="146" customFormat="1" ht="15" customHeight="1">
      <c r="A58" s="42" t="s">
        <v>377</v>
      </c>
      <c r="B58" s="59"/>
      <c r="C58" s="7"/>
      <c r="D58" s="7"/>
      <c r="E58" s="56"/>
      <c r="F58" s="144"/>
    </row>
    <row r="59" spans="1:6" ht="15" customHeight="1">
      <c r="A59" s="58" t="s">
        <v>130</v>
      </c>
      <c r="B59" s="150">
        <v>-4.4000000000000004</v>
      </c>
      <c r="C59" s="45">
        <v>-3.0019</v>
      </c>
      <c r="D59" s="12">
        <v>-4.2521000000000004</v>
      </c>
      <c r="E59" s="151" t="s">
        <v>74</v>
      </c>
      <c r="F59" s="144"/>
    </row>
    <row r="60" spans="1:6" ht="15" customHeight="1">
      <c r="A60" s="47" t="s">
        <v>862</v>
      </c>
      <c r="B60" s="150"/>
      <c r="C60" s="45"/>
      <c r="D60" s="45"/>
      <c r="E60" s="151"/>
      <c r="F60" s="144"/>
    </row>
    <row r="61" spans="1:6" s="146" customFormat="1" ht="18" customHeight="1">
      <c r="A61" s="37" t="s">
        <v>330</v>
      </c>
      <c r="B61" s="159"/>
      <c r="C61" s="160"/>
      <c r="D61" s="160"/>
      <c r="E61" s="161"/>
      <c r="F61" s="144"/>
    </row>
    <row r="62" spans="1:6" s="146" customFormat="1" ht="15" customHeight="1">
      <c r="A62" s="42" t="s">
        <v>378</v>
      </c>
      <c r="B62" s="159"/>
      <c r="C62" s="160"/>
      <c r="D62" s="160"/>
      <c r="E62" s="161"/>
      <c r="F62" s="144"/>
    </row>
    <row r="63" spans="1:6">
      <c r="A63" s="58" t="s">
        <v>14</v>
      </c>
      <c r="B63" s="31" t="s">
        <v>39</v>
      </c>
      <c r="C63" s="33">
        <v>1107</v>
      </c>
      <c r="D63" s="7">
        <v>1064</v>
      </c>
      <c r="E63" s="56">
        <f>D63/C63*100</f>
        <v>96.115627822944887</v>
      </c>
      <c r="F63" s="144"/>
    </row>
    <row r="64" spans="1:6">
      <c r="A64" s="48" t="s">
        <v>379</v>
      </c>
      <c r="B64" s="31"/>
      <c r="C64" s="33"/>
      <c r="D64" s="7"/>
      <c r="E64" s="56"/>
      <c r="F64" s="144"/>
    </row>
    <row r="65" spans="1:6" s="145" customFormat="1" ht="15" customHeight="1">
      <c r="A65" s="162" t="s">
        <v>486</v>
      </c>
      <c r="B65" s="31"/>
      <c r="C65" s="33"/>
      <c r="D65" s="7"/>
      <c r="E65" s="56"/>
      <c r="F65" s="144"/>
    </row>
    <row r="66" spans="1:6" s="145" customFormat="1" ht="15" customHeight="1">
      <c r="A66" s="162" t="s">
        <v>485</v>
      </c>
      <c r="B66" s="31" t="s">
        <v>39</v>
      </c>
      <c r="C66" s="33">
        <v>1132</v>
      </c>
      <c r="D66" s="7">
        <v>1047</v>
      </c>
      <c r="E66" s="56">
        <f t="shared" ref="E66" si="1">D66/C66*100</f>
        <v>92.491166077738512</v>
      </c>
      <c r="F66" s="147"/>
    </row>
    <row r="67" spans="1:6" s="145" customFormat="1" ht="15" customHeight="1">
      <c r="A67" s="163" t="s">
        <v>1130</v>
      </c>
      <c r="B67" s="31"/>
      <c r="C67" s="7"/>
      <c r="D67" s="7"/>
      <c r="E67" s="56"/>
      <c r="F67" s="147"/>
    </row>
    <row r="68" spans="1:6" s="145" customFormat="1" ht="15" customHeight="1">
      <c r="A68" s="163" t="s">
        <v>1129</v>
      </c>
      <c r="B68" s="31"/>
      <c r="C68" s="7"/>
      <c r="D68" s="7"/>
      <c r="E68" s="56"/>
      <c r="F68" s="147"/>
    </row>
    <row r="69" spans="1:6">
      <c r="A69" s="58" t="s">
        <v>15</v>
      </c>
      <c r="B69" s="31" t="s">
        <v>39</v>
      </c>
      <c r="C69" s="7">
        <v>-25</v>
      </c>
      <c r="D69" s="7">
        <v>17</v>
      </c>
      <c r="E69" s="151" t="s">
        <v>74</v>
      </c>
    </row>
    <row r="70" spans="1:6" ht="15" customHeight="1">
      <c r="A70" s="63" t="s">
        <v>380</v>
      </c>
      <c r="B70" s="64"/>
      <c r="C70" s="64"/>
      <c r="D70" s="64"/>
      <c r="E70" s="38"/>
    </row>
    <row r="71" spans="1:6" s="149" customFormat="1" ht="20.100000000000001" customHeight="1">
      <c r="A71" s="415" t="s">
        <v>604</v>
      </c>
      <c r="B71" s="416"/>
      <c r="C71" s="416"/>
      <c r="D71" s="416"/>
      <c r="E71" s="416"/>
      <c r="F71" s="148"/>
    </row>
    <row r="72" spans="1:6" s="149" customFormat="1" ht="15" customHeight="1">
      <c r="A72" s="421" t="s">
        <v>605</v>
      </c>
      <c r="B72" s="422"/>
      <c r="C72" s="422"/>
      <c r="D72" s="422"/>
      <c r="E72" s="422"/>
      <c r="F72" s="148"/>
    </row>
    <row r="73" spans="1:6" s="149" customFormat="1" ht="11.25">
      <c r="E73" s="148"/>
      <c r="F73" s="148"/>
    </row>
    <row r="74" spans="1:6" s="149" customFormat="1" ht="11.25">
      <c r="E74" s="148"/>
      <c r="F74" s="148"/>
    </row>
  </sheetData>
  <mergeCells count="11">
    <mergeCell ref="A4:E4"/>
    <mergeCell ref="A3:E3"/>
    <mergeCell ref="A2:E2"/>
    <mergeCell ref="A1:E1"/>
    <mergeCell ref="A72:E72"/>
    <mergeCell ref="A71:E71"/>
    <mergeCell ref="A7:E7"/>
    <mergeCell ref="A36:E36"/>
    <mergeCell ref="A5:A6"/>
    <mergeCell ref="D5:E5"/>
    <mergeCell ref="B6:D6"/>
  </mergeCells>
  <hyperlinks>
    <hyperlink ref="F2" location="'SPIS TABLIC'!B8" display="Powrót do spisu tablic"/>
    <hyperlink ref="F3" location="'SPIS TABLIC'!B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Normal="100" workbookViewId="0">
      <pane ySplit="4" topLeftCell="A17" activePane="bottomLeft" state="frozen"/>
      <selection pane="bottomLeft" sqref="A1:E1"/>
    </sheetView>
  </sheetViews>
  <sheetFormatPr defaultColWidth="8.85546875" defaultRowHeight="15"/>
  <cols>
    <col min="1" max="1" width="45.7109375" style="15" customWidth="1"/>
    <col min="2" max="4" width="15.7109375" style="15" customWidth="1"/>
    <col min="5" max="5" width="16.28515625" style="16" customWidth="1"/>
    <col min="6" max="6" width="20.140625" style="15" customWidth="1"/>
    <col min="7" max="16384" width="8.85546875" style="15"/>
  </cols>
  <sheetData>
    <row r="1" spans="1:10" ht="19.5" customHeight="1">
      <c r="A1" s="413" t="s">
        <v>1203</v>
      </c>
      <c r="B1" s="413"/>
      <c r="C1" s="413"/>
      <c r="D1" s="413"/>
      <c r="E1" s="413"/>
      <c r="F1" s="122" t="s">
        <v>600</v>
      </c>
    </row>
    <row r="2" spans="1:10" ht="19.5" customHeight="1">
      <c r="A2" s="411" t="s">
        <v>569</v>
      </c>
      <c r="B2" s="411"/>
      <c r="C2" s="411"/>
      <c r="D2" s="411"/>
      <c r="E2" s="411"/>
      <c r="F2" s="123" t="s">
        <v>601</v>
      </c>
    </row>
    <row r="3" spans="1:10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10" ht="30" customHeight="1">
      <c r="A4" s="433"/>
      <c r="B4" s="409" t="s">
        <v>848</v>
      </c>
      <c r="C4" s="409"/>
      <c r="D4" s="409"/>
      <c r="E4" s="76" t="s">
        <v>730</v>
      </c>
    </row>
    <row r="5" spans="1:10" ht="55.15" customHeight="1">
      <c r="A5" s="434" t="s">
        <v>1132</v>
      </c>
      <c r="B5" s="434"/>
      <c r="C5" s="434"/>
      <c r="D5" s="434"/>
      <c r="E5" s="434"/>
    </row>
    <row r="6" spans="1:10" ht="18" customHeight="1">
      <c r="A6" s="158" t="s">
        <v>216</v>
      </c>
      <c r="B6" s="49">
        <v>30158</v>
      </c>
      <c r="C6" s="49">
        <v>33896</v>
      </c>
      <c r="D6" s="49">
        <v>34334</v>
      </c>
      <c r="E6" s="181">
        <f>D6/C6*100</f>
        <v>101.29218786877507</v>
      </c>
      <c r="F6" s="127"/>
    </row>
    <row r="7" spans="1:10" ht="15" customHeight="1">
      <c r="A7" s="182" t="s">
        <v>364</v>
      </c>
      <c r="B7" s="49"/>
      <c r="C7" s="49"/>
      <c r="D7" s="49"/>
      <c r="E7" s="181"/>
      <c r="F7" s="127"/>
    </row>
    <row r="8" spans="1:10" ht="15" customHeight="1">
      <c r="A8" s="58" t="s">
        <v>215</v>
      </c>
      <c r="B8" s="54">
        <v>13889</v>
      </c>
      <c r="C8" s="54">
        <v>15803</v>
      </c>
      <c r="D8" s="54">
        <v>15929</v>
      </c>
      <c r="E8" s="183">
        <f t="shared" ref="E8:E20" si="0">D8/C8*100</f>
        <v>100.79731696513321</v>
      </c>
      <c r="F8" s="127"/>
    </row>
    <row r="9" spans="1:10" ht="15" customHeight="1">
      <c r="A9" s="48" t="s">
        <v>863</v>
      </c>
      <c r="B9" s="341"/>
      <c r="C9" s="341"/>
      <c r="D9" s="341"/>
      <c r="E9" s="342"/>
      <c r="F9" s="127"/>
    </row>
    <row r="10" spans="1:10" ht="15" customHeight="1">
      <c r="A10" s="58" t="s">
        <v>214</v>
      </c>
      <c r="B10" s="54">
        <v>10800</v>
      </c>
      <c r="C10" s="54">
        <v>10276</v>
      </c>
      <c r="D10" s="54">
        <v>10382</v>
      </c>
      <c r="E10" s="183">
        <f t="shared" si="0"/>
        <v>101.03152977812377</v>
      </c>
      <c r="F10" s="127"/>
    </row>
    <row r="11" spans="1:10" ht="15" customHeight="1">
      <c r="A11" s="58" t="s">
        <v>870</v>
      </c>
      <c r="B11" s="54"/>
      <c r="C11" s="54"/>
      <c r="D11" s="54"/>
      <c r="E11" s="183"/>
      <c r="F11" s="127"/>
    </row>
    <row r="12" spans="1:10" ht="15" customHeight="1">
      <c r="A12" s="58" t="s">
        <v>213</v>
      </c>
      <c r="B12" s="54">
        <v>19358</v>
      </c>
      <c r="C12" s="54">
        <v>23620</v>
      </c>
      <c r="D12" s="54">
        <v>23952</v>
      </c>
      <c r="E12" s="183">
        <f t="shared" si="0"/>
        <v>101.40558848433531</v>
      </c>
      <c r="F12" s="127"/>
    </row>
    <row r="13" spans="1:10" ht="15" customHeight="1">
      <c r="A13" s="58" t="s">
        <v>871</v>
      </c>
      <c r="B13" s="54"/>
      <c r="C13" s="54"/>
      <c r="D13" s="54"/>
      <c r="E13" s="183"/>
      <c r="F13" s="127"/>
    </row>
    <row r="14" spans="1:10" ht="15" customHeight="1">
      <c r="A14" s="58" t="s">
        <v>142</v>
      </c>
      <c r="B14" s="184"/>
      <c r="C14" s="184"/>
      <c r="D14" s="184"/>
      <c r="E14" s="185"/>
      <c r="F14" s="127"/>
    </row>
    <row r="15" spans="1:10" ht="15" customHeight="1">
      <c r="A15" s="152" t="s">
        <v>381</v>
      </c>
      <c r="B15" s="184"/>
      <c r="C15" s="184"/>
      <c r="D15" s="184"/>
      <c r="E15" s="185"/>
      <c r="F15" s="127"/>
    </row>
    <row r="16" spans="1:10" ht="15" customHeight="1">
      <c r="A16" s="58" t="s">
        <v>217</v>
      </c>
      <c r="B16" s="54">
        <v>10210</v>
      </c>
      <c r="C16" s="54">
        <v>11873</v>
      </c>
      <c r="D16" s="54">
        <v>12015</v>
      </c>
      <c r="E16" s="183">
        <f t="shared" si="0"/>
        <v>101.19599090373114</v>
      </c>
      <c r="F16" s="179"/>
      <c r="J16" s="127"/>
    </row>
    <row r="17" spans="1:10" ht="15" customHeight="1">
      <c r="A17" s="152" t="s">
        <v>864</v>
      </c>
      <c r="B17" s="54"/>
      <c r="C17" s="54"/>
      <c r="D17" s="54"/>
      <c r="E17" s="183"/>
      <c r="F17" s="179"/>
      <c r="J17" s="127"/>
    </row>
    <row r="18" spans="1:10" ht="15" customHeight="1">
      <c r="A18" s="58" t="s">
        <v>626</v>
      </c>
      <c r="B18" s="54">
        <v>8916</v>
      </c>
      <c r="C18" s="54">
        <v>10430</v>
      </c>
      <c r="D18" s="54">
        <v>10532</v>
      </c>
      <c r="E18" s="183">
        <f t="shared" si="0"/>
        <v>100.97794822627037</v>
      </c>
      <c r="F18" s="127"/>
      <c r="J18" s="127"/>
    </row>
    <row r="19" spans="1:10" ht="15" customHeight="1">
      <c r="A19" s="152" t="s">
        <v>872</v>
      </c>
      <c r="B19" s="54"/>
      <c r="C19" s="54"/>
      <c r="D19" s="54"/>
      <c r="E19" s="183"/>
      <c r="F19" s="127"/>
      <c r="J19" s="127"/>
    </row>
    <row r="20" spans="1:10" ht="15" customHeight="1">
      <c r="A20" s="58" t="s">
        <v>627</v>
      </c>
      <c r="B20" s="54">
        <v>933</v>
      </c>
      <c r="C20" s="54">
        <v>1029</v>
      </c>
      <c r="D20" s="54">
        <v>1133</v>
      </c>
      <c r="E20" s="183">
        <f t="shared" si="0"/>
        <v>110.10689990281828</v>
      </c>
      <c r="F20" s="127"/>
    </row>
    <row r="21" spans="1:10" ht="15" customHeight="1">
      <c r="A21" s="48" t="s">
        <v>873</v>
      </c>
      <c r="B21" s="64"/>
      <c r="C21" s="64"/>
      <c r="D21" s="64"/>
      <c r="E21" s="38"/>
      <c r="F21" s="127"/>
    </row>
    <row r="22" spans="1:10" ht="30" customHeight="1">
      <c r="A22" s="432" t="s">
        <v>1133</v>
      </c>
      <c r="B22" s="432"/>
      <c r="C22" s="432"/>
      <c r="D22" s="432"/>
      <c r="E22" s="432"/>
      <c r="F22" s="127"/>
    </row>
    <row r="23" spans="1:10" ht="15" customHeight="1">
      <c r="A23" s="58" t="s">
        <v>16</v>
      </c>
      <c r="B23" s="54">
        <v>25068</v>
      </c>
      <c r="C23" s="54">
        <v>28039</v>
      </c>
      <c r="D23" s="54">
        <v>28265</v>
      </c>
      <c r="E23" s="186">
        <f>D23/C23*100</f>
        <v>100.80602018616926</v>
      </c>
      <c r="F23" s="127"/>
    </row>
    <row r="24" spans="1:10" ht="15" customHeight="1">
      <c r="A24" s="48" t="s">
        <v>382</v>
      </c>
      <c r="B24" s="54"/>
      <c r="C24" s="54"/>
      <c r="D24" s="33"/>
      <c r="E24" s="186"/>
      <c r="F24" s="127"/>
    </row>
    <row r="25" spans="1:10" ht="15" customHeight="1">
      <c r="A25" s="58" t="s">
        <v>139</v>
      </c>
      <c r="B25" s="54">
        <v>9279</v>
      </c>
      <c r="C25" s="54">
        <v>8326</v>
      </c>
      <c r="D25" s="54">
        <v>8321</v>
      </c>
      <c r="E25" s="186">
        <f t="shared" ref="E25:E35" si="1">D25/C25*100</f>
        <v>99.939947153495083</v>
      </c>
      <c r="F25" s="127"/>
    </row>
    <row r="26" spans="1:10" ht="15" customHeight="1">
      <c r="A26" s="58" t="s">
        <v>870</v>
      </c>
      <c r="B26" s="54"/>
      <c r="C26" s="54"/>
      <c r="D26" s="54"/>
      <c r="E26" s="186"/>
      <c r="F26" s="127"/>
    </row>
    <row r="27" spans="1:10" ht="15" customHeight="1">
      <c r="A27" s="58" t="s">
        <v>140</v>
      </c>
      <c r="B27" s="54">
        <v>15789</v>
      </c>
      <c r="C27" s="54">
        <v>19713</v>
      </c>
      <c r="D27" s="54">
        <v>19944</v>
      </c>
      <c r="E27" s="186">
        <f t="shared" si="1"/>
        <v>101.17181555318825</v>
      </c>
      <c r="F27" s="127"/>
    </row>
    <row r="28" spans="1:10" ht="15" customHeight="1">
      <c r="A28" s="58" t="s">
        <v>871</v>
      </c>
      <c r="B28" s="54"/>
      <c r="C28" s="54"/>
      <c r="D28" s="340"/>
      <c r="E28" s="186"/>
      <c r="F28" s="127"/>
    </row>
    <row r="29" spans="1:10" ht="15" customHeight="1">
      <c r="A29" s="58" t="s">
        <v>141</v>
      </c>
      <c r="B29" s="54"/>
      <c r="C29" s="54"/>
      <c r="D29" s="54"/>
      <c r="E29" s="186"/>
      <c r="F29" s="127"/>
    </row>
    <row r="30" spans="1:10" ht="15" customHeight="1">
      <c r="A30" s="48" t="s">
        <v>383</v>
      </c>
      <c r="B30" s="54"/>
      <c r="C30" s="54"/>
      <c r="D30" s="54"/>
      <c r="E30" s="186"/>
      <c r="F30" s="127"/>
    </row>
    <row r="31" spans="1:10" ht="15" customHeight="1">
      <c r="A31" s="58" t="s">
        <v>628</v>
      </c>
      <c r="B31" s="54">
        <v>9686</v>
      </c>
      <c r="C31" s="54">
        <v>12277</v>
      </c>
      <c r="D31" s="54">
        <v>12284</v>
      </c>
      <c r="E31" s="186">
        <f t="shared" si="1"/>
        <v>100.05701718660912</v>
      </c>
      <c r="F31" s="127"/>
    </row>
    <row r="32" spans="1:10" ht="15" customHeight="1">
      <c r="A32" s="48" t="s">
        <v>384</v>
      </c>
      <c r="B32" s="54"/>
      <c r="C32" s="54"/>
      <c r="D32" s="54"/>
      <c r="E32" s="186"/>
      <c r="F32" s="127"/>
    </row>
    <row r="33" spans="1:6" ht="15" customHeight="1">
      <c r="A33" s="58" t="s">
        <v>629</v>
      </c>
      <c r="B33" s="54">
        <v>5322</v>
      </c>
      <c r="C33" s="54">
        <v>5681</v>
      </c>
      <c r="D33" s="54">
        <v>5861</v>
      </c>
      <c r="E33" s="186">
        <f t="shared" si="1"/>
        <v>103.16845625770111</v>
      </c>
      <c r="F33" s="127"/>
    </row>
    <row r="34" spans="1:6" ht="15" customHeight="1">
      <c r="A34" s="48" t="s">
        <v>874</v>
      </c>
      <c r="B34" s="54"/>
      <c r="C34" s="54"/>
      <c r="D34" s="54"/>
      <c r="E34" s="186"/>
      <c r="F34" s="127"/>
    </row>
    <row r="35" spans="1:6" ht="15" customHeight="1">
      <c r="A35" s="58" t="s">
        <v>630</v>
      </c>
      <c r="B35" s="54">
        <v>577</v>
      </c>
      <c r="C35" s="54">
        <v>572</v>
      </c>
      <c r="D35" s="54">
        <v>595</v>
      </c>
      <c r="E35" s="186">
        <f t="shared" si="1"/>
        <v>104.02097902097903</v>
      </c>
      <c r="F35" s="127"/>
    </row>
    <row r="36" spans="1:6" ht="15" customHeight="1">
      <c r="A36" s="48" t="s">
        <v>875</v>
      </c>
      <c r="B36" s="64"/>
      <c r="C36" s="64"/>
      <c r="D36" s="64"/>
      <c r="E36" s="38"/>
      <c r="F36" s="127"/>
    </row>
    <row r="37" spans="1:6" ht="40.15" customHeight="1">
      <c r="A37" s="425" t="s">
        <v>1134</v>
      </c>
      <c r="B37" s="425"/>
      <c r="C37" s="425"/>
      <c r="D37" s="425"/>
      <c r="E37" s="425"/>
      <c r="F37" s="127"/>
    </row>
    <row r="38" spans="1:6" ht="15" customHeight="1">
      <c r="A38" s="58" t="s">
        <v>17</v>
      </c>
      <c r="B38" s="54">
        <v>384</v>
      </c>
      <c r="C38" s="54">
        <v>313</v>
      </c>
      <c r="D38" s="7">
        <v>272</v>
      </c>
      <c r="E38" s="378">
        <f>D38/C38*100</f>
        <v>86.900958466453673</v>
      </c>
      <c r="F38" s="127"/>
    </row>
    <row r="39" spans="1:6" ht="15" customHeight="1">
      <c r="A39" s="48" t="s">
        <v>385</v>
      </c>
      <c r="B39" s="54"/>
      <c r="C39" s="54"/>
      <c r="D39" s="54"/>
      <c r="E39" s="378"/>
      <c r="F39" s="127"/>
    </row>
    <row r="40" spans="1:6" ht="15" customHeight="1">
      <c r="A40" s="58" t="s">
        <v>143</v>
      </c>
      <c r="B40" s="187">
        <v>133</v>
      </c>
      <c r="C40" s="187">
        <v>125</v>
      </c>
      <c r="D40" s="7">
        <v>120</v>
      </c>
      <c r="E40" s="378">
        <f t="shared" ref="E40:E46" si="2">D40/C40*100</f>
        <v>96</v>
      </c>
      <c r="F40" s="127"/>
    </row>
    <row r="41" spans="1:6" ht="15" customHeight="1">
      <c r="A41" s="48" t="s">
        <v>865</v>
      </c>
      <c r="B41" s="187"/>
      <c r="C41" s="187"/>
      <c r="D41" s="187"/>
      <c r="E41" s="378"/>
      <c r="F41" s="127"/>
    </row>
    <row r="42" spans="1:6" ht="15" customHeight="1">
      <c r="A42" s="58" t="s">
        <v>157</v>
      </c>
      <c r="B42" s="187"/>
      <c r="C42" s="187"/>
      <c r="D42" s="187"/>
      <c r="E42" s="378"/>
      <c r="F42" s="127"/>
    </row>
    <row r="43" spans="1:6" ht="15" customHeight="1">
      <c r="A43" s="188" t="s">
        <v>866</v>
      </c>
      <c r="B43" s="187"/>
      <c r="C43" s="187"/>
      <c r="D43" s="187"/>
      <c r="E43" s="378"/>
      <c r="F43" s="127"/>
    </row>
    <row r="44" spans="1:6" ht="15" customHeight="1">
      <c r="A44" s="110" t="s">
        <v>218</v>
      </c>
      <c r="B44" s="187">
        <v>16781</v>
      </c>
      <c r="C44" s="187">
        <v>15796</v>
      </c>
      <c r="D44" s="7">
        <v>11908</v>
      </c>
      <c r="E44" s="378">
        <f t="shared" si="2"/>
        <v>75.386173714864526</v>
      </c>
      <c r="F44" s="127"/>
    </row>
    <row r="45" spans="1:6" ht="15" customHeight="1">
      <c r="A45" s="110" t="s">
        <v>876</v>
      </c>
      <c r="B45" s="187"/>
      <c r="C45" s="187"/>
      <c r="D45" s="187"/>
      <c r="E45" s="378"/>
      <c r="F45" s="127"/>
    </row>
    <row r="46" spans="1:6" ht="15" customHeight="1">
      <c r="A46" s="110" t="s">
        <v>631</v>
      </c>
      <c r="B46" s="187">
        <v>43.8</v>
      </c>
      <c r="C46" s="187">
        <v>50.5</v>
      </c>
      <c r="D46" s="7">
        <v>43.9</v>
      </c>
      <c r="E46" s="378">
        <f t="shared" si="2"/>
        <v>86.930693069306926</v>
      </c>
      <c r="F46" s="127"/>
    </row>
    <row r="47" spans="1:6" ht="15" customHeight="1">
      <c r="A47" s="48" t="s">
        <v>877</v>
      </c>
      <c r="B47" s="64"/>
      <c r="C47" s="64"/>
      <c r="D47" s="64"/>
      <c r="E47" s="38"/>
      <c r="F47" s="127"/>
    </row>
    <row r="48" spans="1:6" ht="55.15" customHeight="1">
      <c r="A48" s="435" t="s">
        <v>1135</v>
      </c>
      <c r="B48" s="436"/>
      <c r="C48" s="436"/>
      <c r="D48" s="436"/>
      <c r="E48" s="436"/>
      <c r="F48" s="127"/>
    </row>
    <row r="49" spans="1:12" ht="18" customHeight="1">
      <c r="A49" s="158" t="s">
        <v>632</v>
      </c>
      <c r="B49" s="189">
        <v>4366</v>
      </c>
      <c r="C49" s="189">
        <v>1919</v>
      </c>
      <c r="D49" s="189">
        <v>1502</v>
      </c>
      <c r="E49" s="190">
        <f>D49/C49*100</f>
        <v>78.269932256383541</v>
      </c>
      <c r="F49" s="127"/>
      <c r="G49" s="16"/>
      <c r="L49" s="16"/>
    </row>
    <row r="50" spans="1:12" ht="15" customHeight="1">
      <c r="A50" s="191" t="s">
        <v>386</v>
      </c>
      <c r="B50" s="189"/>
      <c r="C50" s="189"/>
      <c r="D50" s="189"/>
      <c r="E50" s="190"/>
      <c r="F50" s="127"/>
      <c r="G50" s="16"/>
      <c r="L50" s="16"/>
    </row>
    <row r="51" spans="1:12" ht="15" customHeight="1">
      <c r="A51" s="58" t="s">
        <v>128</v>
      </c>
      <c r="B51" s="187">
        <v>2117</v>
      </c>
      <c r="C51" s="187">
        <v>827</v>
      </c>
      <c r="D51" s="187">
        <f>D49-D53</f>
        <v>604</v>
      </c>
      <c r="E51" s="186">
        <f t="shared" ref="E51:E104" si="3">D51/C51*100</f>
        <v>73.035066505441364</v>
      </c>
      <c r="F51" s="127"/>
      <c r="G51" s="16"/>
      <c r="L51" s="16"/>
    </row>
    <row r="52" spans="1:12" ht="15" customHeight="1">
      <c r="A52" s="48" t="s">
        <v>867</v>
      </c>
      <c r="B52" s="187"/>
      <c r="C52" s="187"/>
      <c r="D52" s="187"/>
      <c r="E52" s="186"/>
      <c r="F52" s="127"/>
      <c r="G52" s="16"/>
      <c r="L52" s="16"/>
    </row>
    <row r="53" spans="1:12" ht="15" customHeight="1">
      <c r="A53" s="58" t="s">
        <v>129</v>
      </c>
      <c r="B53" s="187">
        <v>2249</v>
      </c>
      <c r="C53" s="187">
        <v>1092</v>
      </c>
      <c r="D53" s="187">
        <v>898</v>
      </c>
      <c r="E53" s="186">
        <f t="shared" si="3"/>
        <v>82.234432234432234</v>
      </c>
      <c r="F53" s="127"/>
      <c r="G53" s="16"/>
      <c r="L53" s="16"/>
    </row>
    <row r="54" spans="1:12" ht="15" customHeight="1">
      <c r="A54" s="48" t="s">
        <v>868</v>
      </c>
      <c r="B54" s="187"/>
      <c r="C54" s="187"/>
      <c r="D54" s="187"/>
      <c r="E54" s="186"/>
      <c r="F54" s="127"/>
      <c r="G54" s="16"/>
      <c r="L54" s="16"/>
    </row>
    <row r="55" spans="1:12" ht="15" customHeight="1">
      <c r="A55" s="58" t="s">
        <v>18</v>
      </c>
      <c r="B55" s="187"/>
      <c r="C55" s="187"/>
      <c r="D55" s="187"/>
      <c r="E55" s="186"/>
      <c r="F55" s="127"/>
      <c r="G55" s="16"/>
      <c r="L55" s="16"/>
    </row>
    <row r="56" spans="1:12" ht="15" customHeight="1">
      <c r="A56" s="48" t="s">
        <v>387</v>
      </c>
      <c r="B56" s="187"/>
      <c r="C56" s="187"/>
      <c r="D56" s="187"/>
      <c r="E56" s="186"/>
      <c r="F56" s="127"/>
      <c r="G56" s="16"/>
      <c r="L56" s="16"/>
    </row>
    <row r="57" spans="1:12" ht="15" customHeight="1">
      <c r="A57" s="58" t="s">
        <v>144</v>
      </c>
      <c r="B57" s="187">
        <v>841</v>
      </c>
      <c r="C57" s="187">
        <v>222</v>
      </c>
      <c r="D57" s="187">
        <v>168</v>
      </c>
      <c r="E57" s="186">
        <f t="shared" si="3"/>
        <v>75.675675675675677</v>
      </c>
      <c r="F57" s="127"/>
      <c r="G57" s="16"/>
      <c r="L57" s="16"/>
    </row>
    <row r="58" spans="1:12" ht="15" customHeight="1">
      <c r="A58" s="47" t="s">
        <v>878</v>
      </c>
      <c r="B58" s="187"/>
      <c r="C58" s="192"/>
      <c r="D58" s="192"/>
      <c r="E58" s="186"/>
      <c r="F58" s="127"/>
      <c r="G58" s="16"/>
      <c r="L58" s="16"/>
    </row>
    <row r="59" spans="1:12" ht="15" customHeight="1">
      <c r="A59" s="58" t="s">
        <v>145</v>
      </c>
      <c r="B59" s="187">
        <v>687</v>
      </c>
      <c r="C59" s="187">
        <v>299</v>
      </c>
      <c r="D59" s="187">
        <v>300</v>
      </c>
      <c r="E59" s="186">
        <f t="shared" si="3"/>
        <v>100.33444816053512</v>
      </c>
      <c r="F59" s="127"/>
      <c r="G59" s="16"/>
      <c r="L59" s="16"/>
    </row>
    <row r="60" spans="1:12" ht="15" customHeight="1">
      <c r="A60" s="47" t="s">
        <v>879</v>
      </c>
      <c r="B60" s="187"/>
      <c r="C60" s="187"/>
      <c r="D60" s="187"/>
      <c r="E60" s="186"/>
      <c r="F60" s="127"/>
      <c r="G60" s="16"/>
      <c r="L60" s="16"/>
    </row>
    <row r="61" spans="1:12" ht="15" customHeight="1">
      <c r="A61" s="58" t="s">
        <v>146</v>
      </c>
      <c r="B61" s="187">
        <v>954</v>
      </c>
      <c r="C61" s="187">
        <v>529</v>
      </c>
      <c r="D61" s="187">
        <v>430</v>
      </c>
      <c r="E61" s="186">
        <f t="shared" si="3"/>
        <v>81.285444234404537</v>
      </c>
      <c r="F61" s="127"/>
      <c r="G61" s="16"/>
      <c r="L61" s="16"/>
    </row>
    <row r="62" spans="1:12" ht="15" customHeight="1">
      <c r="A62" s="47" t="s">
        <v>880</v>
      </c>
      <c r="B62" s="187"/>
      <c r="C62" s="187"/>
      <c r="D62" s="187"/>
      <c r="E62" s="186"/>
      <c r="F62" s="127"/>
      <c r="G62" s="16"/>
      <c r="L62" s="16"/>
    </row>
    <row r="63" spans="1:12" ht="15" customHeight="1">
      <c r="A63" s="58" t="s">
        <v>147</v>
      </c>
      <c r="B63" s="187">
        <v>322</v>
      </c>
      <c r="C63" s="187">
        <v>195</v>
      </c>
      <c r="D63" s="187">
        <v>126</v>
      </c>
      <c r="E63" s="186">
        <f t="shared" si="3"/>
        <v>64.615384615384613</v>
      </c>
      <c r="F63" s="127"/>
      <c r="G63" s="16"/>
      <c r="L63" s="16"/>
    </row>
    <row r="64" spans="1:12" ht="15" customHeight="1">
      <c r="A64" s="47" t="s">
        <v>881</v>
      </c>
      <c r="B64" s="187"/>
      <c r="C64" s="187"/>
      <c r="D64" s="187"/>
      <c r="E64" s="186"/>
      <c r="F64" s="127"/>
      <c r="G64" s="16"/>
      <c r="L64" s="16"/>
    </row>
    <row r="65" spans="1:12" ht="15" customHeight="1">
      <c r="A65" s="58" t="s">
        <v>19</v>
      </c>
      <c r="B65" s="187"/>
      <c r="C65" s="187"/>
      <c r="D65" s="187"/>
      <c r="E65" s="186"/>
      <c r="F65" s="127"/>
      <c r="G65" s="16"/>
      <c r="L65" s="16"/>
    </row>
    <row r="66" spans="1:12" ht="15" customHeight="1">
      <c r="A66" s="48" t="s">
        <v>388</v>
      </c>
      <c r="B66" s="187"/>
      <c r="C66" s="187"/>
      <c r="D66" s="187"/>
      <c r="E66" s="186"/>
      <c r="F66" s="127"/>
      <c r="G66" s="16"/>
      <c r="L66" s="16"/>
    </row>
    <row r="67" spans="1:12" ht="15" customHeight="1">
      <c r="A67" s="58" t="s">
        <v>148</v>
      </c>
      <c r="B67" s="187">
        <v>967</v>
      </c>
      <c r="C67" s="187">
        <v>196</v>
      </c>
      <c r="D67" s="187">
        <v>177</v>
      </c>
      <c r="E67" s="186">
        <f t="shared" si="3"/>
        <v>90.306122448979593</v>
      </c>
      <c r="F67" s="127"/>
      <c r="G67" s="16"/>
      <c r="H67" s="127"/>
      <c r="I67" s="127"/>
      <c r="K67" s="127"/>
      <c r="L67" s="16"/>
    </row>
    <row r="68" spans="1:12" ht="15" customHeight="1">
      <c r="A68" s="47" t="s">
        <v>882</v>
      </c>
      <c r="B68" s="187"/>
      <c r="C68" s="187"/>
      <c r="D68" s="187"/>
      <c r="E68" s="186"/>
      <c r="F68" s="127"/>
      <c r="G68" s="16"/>
      <c r="H68" s="127"/>
      <c r="I68" s="127"/>
      <c r="K68" s="127"/>
      <c r="L68" s="16"/>
    </row>
    <row r="69" spans="1:12" ht="15" customHeight="1">
      <c r="A69" s="58" t="s">
        <v>633</v>
      </c>
      <c r="B69" s="187">
        <v>1430</v>
      </c>
      <c r="C69" s="187">
        <v>582</v>
      </c>
      <c r="D69" s="187">
        <v>472</v>
      </c>
      <c r="E69" s="186">
        <f t="shared" si="3"/>
        <v>81.099656357388312</v>
      </c>
      <c r="F69" s="127"/>
      <c r="G69" s="144"/>
      <c r="H69" s="127"/>
      <c r="I69" s="127"/>
      <c r="J69" s="127"/>
      <c r="K69" s="127"/>
      <c r="L69" s="16"/>
    </row>
    <row r="70" spans="1:12" ht="15" customHeight="1">
      <c r="A70" s="58" t="s">
        <v>487</v>
      </c>
      <c r="B70" s="187">
        <v>816</v>
      </c>
      <c r="C70" s="187">
        <v>444</v>
      </c>
      <c r="D70" s="187">
        <v>346</v>
      </c>
      <c r="E70" s="186">
        <f t="shared" si="3"/>
        <v>77.927927927927925</v>
      </c>
      <c r="F70" s="127"/>
      <c r="G70" s="16"/>
      <c r="H70" s="127"/>
      <c r="I70" s="127"/>
      <c r="K70" s="127"/>
      <c r="L70" s="16"/>
    </row>
    <row r="71" spans="1:12" ht="15" customHeight="1">
      <c r="A71" s="58" t="s">
        <v>488</v>
      </c>
      <c r="B71" s="187">
        <v>856</v>
      </c>
      <c r="C71" s="187">
        <v>362</v>
      </c>
      <c r="D71" s="187">
        <v>258</v>
      </c>
      <c r="E71" s="186">
        <f t="shared" si="3"/>
        <v>71.270718232044189</v>
      </c>
      <c r="F71" s="127"/>
      <c r="G71" s="16"/>
      <c r="H71" s="127"/>
      <c r="I71" s="127"/>
      <c r="K71" s="127"/>
      <c r="L71" s="16"/>
    </row>
    <row r="72" spans="1:12" ht="15" customHeight="1">
      <c r="A72" s="58" t="s">
        <v>149</v>
      </c>
      <c r="B72" s="187">
        <v>297</v>
      </c>
      <c r="C72" s="187">
        <v>335</v>
      </c>
      <c r="D72" s="187">
        <v>249</v>
      </c>
      <c r="E72" s="186">
        <f t="shared" si="3"/>
        <v>74.328358208955223</v>
      </c>
      <c r="F72" s="127"/>
      <c r="G72" s="16"/>
      <c r="H72" s="127"/>
      <c r="I72" s="127"/>
      <c r="K72" s="127"/>
      <c r="L72" s="16"/>
    </row>
    <row r="73" spans="1:12" ht="15" customHeight="1">
      <c r="A73" s="47" t="s">
        <v>883</v>
      </c>
      <c r="B73" s="187"/>
      <c r="C73" s="187"/>
      <c r="D73" s="187"/>
      <c r="E73" s="186"/>
      <c r="F73" s="127"/>
      <c r="G73" s="16"/>
      <c r="H73" s="127"/>
      <c r="I73" s="127"/>
      <c r="K73" s="127"/>
      <c r="L73" s="16"/>
    </row>
    <row r="74" spans="1:12" ht="15" customHeight="1">
      <c r="A74" s="162" t="s">
        <v>20</v>
      </c>
      <c r="B74" s="187"/>
      <c r="C74" s="187"/>
      <c r="D74" s="187"/>
      <c r="E74" s="186"/>
      <c r="F74" s="127"/>
      <c r="G74" s="16"/>
      <c r="L74" s="16"/>
    </row>
    <row r="75" spans="1:12" ht="15" customHeight="1">
      <c r="A75" s="188" t="s">
        <v>389</v>
      </c>
      <c r="B75" s="187"/>
      <c r="C75" s="187"/>
      <c r="D75" s="187"/>
      <c r="E75" s="186"/>
      <c r="F75" s="127"/>
      <c r="G75" s="16"/>
      <c r="L75" s="16"/>
    </row>
    <row r="76" spans="1:12" ht="15" customHeight="1">
      <c r="A76" s="58" t="s">
        <v>150</v>
      </c>
      <c r="B76" s="187">
        <v>649</v>
      </c>
      <c r="C76" s="187">
        <v>437</v>
      </c>
      <c r="D76" s="187">
        <v>355</v>
      </c>
      <c r="E76" s="186">
        <f t="shared" si="3"/>
        <v>81.235697940503442</v>
      </c>
      <c r="F76" s="127"/>
      <c r="G76" s="16"/>
      <c r="H76" s="127"/>
      <c r="I76" s="127"/>
      <c r="L76" s="16"/>
    </row>
    <row r="77" spans="1:12" ht="15" customHeight="1">
      <c r="A77" s="47" t="s">
        <v>884</v>
      </c>
      <c r="B77" s="187"/>
      <c r="C77" s="187"/>
      <c r="D77" s="187"/>
      <c r="E77" s="186"/>
      <c r="F77" s="127"/>
      <c r="G77" s="16"/>
      <c r="H77" s="127"/>
      <c r="I77" s="127"/>
      <c r="L77" s="16"/>
    </row>
    <row r="78" spans="1:12" ht="15" customHeight="1">
      <c r="A78" s="58" t="s">
        <v>151</v>
      </c>
      <c r="B78" s="187">
        <v>1224</v>
      </c>
      <c r="C78" s="187">
        <v>480</v>
      </c>
      <c r="D78" s="187">
        <v>367</v>
      </c>
      <c r="E78" s="186">
        <f t="shared" si="3"/>
        <v>76.458333333333329</v>
      </c>
      <c r="F78" s="127"/>
      <c r="G78" s="16"/>
      <c r="H78" s="127"/>
      <c r="I78" s="127"/>
      <c r="L78" s="16"/>
    </row>
    <row r="79" spans="1:12" ht="15" customHeight="1">
      <c r="A79" s="48" t="s">
        <v>869</v>
      </c>
      <c r="B79" s="187"/>
      <c r="C79" s="187"/>
      <c r="D79" s="187"/>
      <c r="E79" s="186"/>
      <c r="F79" s="127"/>
      <c r="G79" s="16"/>
      <c r="H79" s="127"/>
      <c r="I79" s="127"/>
      <c r="L79" s="16"/>
    </row>
    <row r="80" spans="1:12" ht="15" customHeight="1">
      <c r="A80" s="58" t="s">
        <v>152</v>
      </c>
      <c r="B80" s="187">
        <v>576</v>
      </c>
      <c r="C80" s="187">
        <v>218</v>
      </c>
      <c r="D80" s="187">
        <v>187</v>
      </c>
      <c r="E80" s="186">
        <f t="shared" si="3"/>
        <v>85.77981651376146</v>
      </c>
      <c r="F80" s="127"/>
      <c r="G80" s="16"/>
      <c r="H80" s="127"/>
      <c r="I80" s="127"/>
      <c r="L80" s="16"/>
    </row>
    <row r="81" spans="1:12" ht="15" customHeight="1">
      <c r="A81" s="47" t="s">
        <v>885</v>
      </c>
      <c r="B81" s="187"/>
      <c r="C81" s="187"/>
      <c r="D81" s="187"/>
      <c r="E81" s="186"/>
      <c r="F81" s="127"/>
      <c r="G81" s="16"/>
      <c r="H81" s="127"/>
      <c r="I81" s="127"/>
      <c r="L81" s="16"/>
    </row>
    <row r="82" spans="1:12" ht="15" customHeight="1">
      <c r="A82" s="58" t="s">
        <v>153</v>
      </c>
      <c r="B82" s="187">
        <v>1200</v>
      </c>
      <c r="C82" s="187">
        <v>426</v>
      </c>
      <c r="D82" s="187">
        <v>313</v>
      </c>
      <c r="E82" s="93">
        <f t="shared" si="3"/>
        <v>73.474178403755857</v>
      </c>
      <c r="F82" s="127"/>
      <c r="G82" s="16"/>
      <c r="H82" s="127"/>
      <c r="I82" s="127"/>
      <c r="L82" s="16"/>
    </row>
    <row r="83" spans="1:12" ht="15" customHeight="1">
      <c r="A83" s="47" t="s">
        <v>886</v>
      </c>
      <c r="B83" s="187"/>
      <c r="C83" s="187"/>
      <c r="D83" s="187"/>
      <c r="E83" s="93"/>
      <c r="F83" s="127"/>
      <c r="G83" s="16"/>
      <c r="H83" s="127"/>
      <c r="I83" s="127"/>
      <c r="L83" s="16"/>
    </row>
    <row r="84" spans="1:12" ht="15" customHeight="1">
      <c r="A84" s="58" t="s">
        <v>154</v>
      </c>
      <c r="B84" s="187">
        <v>717</v>
      </c>
      <c r="C84" s="187">
        <v>358</v>
      </c>
      <c r="D84" s="187">
        <v>280</v>
      </c>
      <c r="E84" s="93">
        <f t="shared" si="3"/>
        <v>78.212290502793294</v>
      </c>
      <c r="F84" s="127"/>
      <c r="G84" s="16"/>
      <c r="H84" s="127"/>
      <c r="I84" s="127"/>
      <c r="L84" s="16"/>
    </row>
    <row r="85" spans="1:12" ht="15" customHeight="1">
      <c r="A85" s="47" t="s">
        <v>887</v>
      </c>
      <c r="B85" s="187"/>
      <c r="C85" s="187"/>
      <c r="D85" s="187"/>
      <c r="E85" s="93"/>
      <c r="F85" s="127"/>
      <c r="G85" s="16"/>
      <c r="H85" s="127"/>
      <c r="I85" s="127"/>
      <c r="L85" s="16"/>
    </row>
    <row r="86" spans="1:12" ht="15" customHeight="1">
      <c r="A86" s="58" t="s">
        <v>634</v>
      </c>
      <c r="B86" s="187"/>
      <c r="C86" s="187"/>
      <c r="D86" s="187"/>
      <c r="E86" s="93"/>
      <c r="F86" s="127"/>
      <c r="G86" s="16"/>
      <c r="L86" s="16"/>
    </row>
    <row r="87" spans="1:12" ht="15" customHeight="1">
      <c r="A87" s="48" t="s">
        <v>888</v>
      </c>
      <c r="B87" s="187"/>
      <c r="C87" s="187"/>
      <c r="D87" s="187"/>
      <c r="E87" s="93"/>
      <c r="F87" s="127"/>
      <c r="G87" s="16"/>
      <c r="L87" s="16"/>
    </row>
    <row r="88" spans="1:12" ht="15" customHeight="1">
      <c r="A88" s="58" t="s">
        <v>155</v>
      </c>
      <c r="B88" s="187">
        <v>454</v>
      </c>
      <c r="C88" s="187">
        <v>280</v>
      </c>
      <c r="D88" s="187">
        <v>231</v>
      </c>
      <c r="E88" s="93">
        <f t="shared" si="3"/>
        <v>82.5</v>
      </c>
      <c r="F88" s="127"/>
      <c r="G88" s="16"/>
      <c r="L88" s="16"/>
    </row>
    <row r="89" spans="1:12" ht="15" customHeight="1">
      <c r="A89" s="47" t="s">
        <v>889</v>
      </c>
      <c r="B89" s="187"/>
      <c r="C89" s="187"/>
      <c r="D89" s="187"/>
      <c r="E89" s="93"/>
      <c r="F89" s="127"/>
      <c r="G89" s="16"/>
      <c r="L89" s="16"/>
    </row>
    <row r="90" spans="1:12" ht="15" customHeight="1">
      <c r="A90" s="58" t="s">
        <v>489</v>
      </c>
      <c r="B90" s="187">
        <v>1256</v>
      </c>
      <c r="C90" s="187">
        <v>394</v>
      </c>
      <c r="D90" s="187">
        <v>408</v>
      </c>
      <c r="E90" s="93">
        <f t="shared" si="3"/>
        <v>103.55329949238579</v>
      </c>
      <c r="F90" s="127"/>
      <c r="G90" s="16"/>
      <c r="L90" s="16"/>
    </row>
    <row r="91" spans="1:12" ht="15" customHeight="1">
      <c r="A91" s="58" t="s">
        <v>492</v>
      </c>
      <c r="B91" s="187">
        <v>1030</v>
      </c>
      <c r="C91" s="187">
        <v>348</v>
      </c>
      <c r="D91" s="187">
        <v>307</v>
      </c>
      <c r="E91" s="93">
        <f t="shared" si="3"/>
        <v>88.218390804597703</v>
      </c>
      <c r="F91" s="127"/>
      <c r="G91" s="16"/>
      <c r="L91" s="16"/>
    </row>
    <row r="92" spans="1:12" ht="15" customHeight="1">
      <c r="A92" s="58" t="s">
        <v>490</v>
      </c>
      <c r="B92" s="187">
        <v>704</v>
      </c>
      <c r="C92" s="187">
        <v>283</v>
      </c>
      <c r="D92" s="187">
        <v>211</v>
      </c>
      <c r="E92" s="93">
        <f t="shared" si="3"/>
        <v>74.558303886925785</v>
      </c>
      <c r="F92" s="127"/>
      <c r="G92" s="16"/>
      <c r="L92" s="16"/>
    </row>
    <row r="93" spans="1:12" ht="15" customHeight="1">
      <c r="A93" s="58" t="s">
        <v>491</v>
      </c>
      <c r="B93" s="187">
        <v>593</v>
      </c>
      <c r="C93" s="187">
        <v>265</v>
      </c>
      <c r="D93" s="187">
        <v>154</v>
      </c>
      <c r="E93" s="93">
        <f t="shared" si="3"/>
        <v>58.113207547169807</v>
      </c>
      <c r="F93" s="127"/>
      <c r="G93" s="16"/>
      <c r="L93" s="16"/>
    </row>
    <row r="94" spans="1:12" ht="15" customHeight="1">
      <c r="A94" s="58" t="s">
        <v>156</v>
      </c>
      <c r="B94" s="187">
        <v>329</v>
      </c>
      <c r="C94" s="187">
        <v>349</v>
      </c>
      <c r="D94" s="187">
        <v>191</v>
      </c>
      <c r="E94" s="93">
        <f t="shared" si="3"/>
        <v>54.727793696275072</v>
      </c>
      <c r="F94" s="127"/>
      <c r="G94" s="16"/>
      <c r="L94" s="16"/>
    </row>
    <row r="95" spans="1:12" ht="15" customHeight="1">
      <c r="A95" s="47" t="s">
        <v>890</v>
      </c>
      <c r="B95" s="187"/>
      <c r="C95" s="187"/>
      <c r="D95" s="192"/>
      <c r="E95" s="93"/>
      <c r="F95" s="127"/>
      <c r="G95" s="16"/>
      <c r="L95" s="16"/>
    </row>
    <row r="96" spans="1:12" ht="15" customHeight="1">
      <c r="A96" s="58" t="s">
        <v>635</v>
      </c>
      <c r="B96" s="187">
        <v>7487</v>
      </c>
      <c r="C96" s="187">
        <v>4404</v>
      </c>
      <c r="D96" s="187">
        <v>3867</v>
      </c>
      <c r="E96" s="93">
        <f t="shared" si="3"/>
        <v>87.80653950953679</v>
      </c>
      <c r="F96" s="127"/>
      <c r="G96" s="16"/>
      <c r="L96" s="16"/>
    </row>
    <row r="97" spans="1:12" ht="15" customHeight="1">
      <c r="A97" s="48" t="s">
        <v>891</v>
      </c>
      <c r="B97" s="187"/>
      <c r="C97" s="187"/>
      <c r="D97" s="187"/>
      <c r="E97" s="93"/>
      <c r="F97" s="127"/>
      <c r="G97" s="16"/>
      <c r="L97" s="16"/>
    </row>
    <row r="98" spans="1:12" ht="15" customHeight="1">
      <c r="A98" s="58" t="s">
        <v>636</v>
      </c>
      <c r="B98" s="187">
        <v>7533</v>
      </c>
      <c r="C98" s="187">
        <v>5362</v>
      </c>
      <c r="D98" s="187">
        <v>4284</v>
      </c>
      <c r="E98" s="93">
        <f t="shared" si="3"/>
        <v>79.895561357702348</v>
      </c>
      <c r="F98" s="127"/>
      <c r="G98" s="16"/>
      <c r="L98" s="16"/>
    </row>
    <row r="99" spans="1:12" ht="15" customHeight="1">
      <c r="A99" s="48" t="s">
        <v>892</v>
      </c>
      <c r="B99" s="187"/>
      <c r="C99" s="187"/>
      <c r="D99" s="187"/>
      <c r="E99" s="93"/>
      <c r="F99" s="127"/>
      <c r="G99" s="16"/>
      <c r="L99" s="16"/>
    </row>
    <row r="100" spans="1:12" ht="15" customHeight="1">
      <c r="A100" s="58" t="s">
        <v>21</v>
      </c>
      <c r="B100" s="193">
        <v>9.8000000000000007</v>
      </c>
      <c r="C100" s="193">
        <v>4.0999999999999996</v>
      </c>
      <c r="D100" s="193">
        <v>3.2</v>
      </c>
      <c r="E100" s="44" t="s">
        <v>74</v>
      </c>
      <c r="F100" s="127"/>
      <c r="G100" s="16"/>
      <c r="L100" s="16"/>
    </row>
    <row r="101" spans="1:12" ht="15" customHeight="1">
      <c r="A101" s="48" t="s">
        <v>390</v>
      </c>
      <c r="B101" s="193"/>
      <c r="C101" s="193"/>
      <c r="D101" s="193"/>
      <c r="E101" s="44"/>
      <c r="F101" s="127"/>
      <c r="G101" s="16"/>
      <c r="L101" s="16"/>
    </row>
    <row r="102" spans="1:12" ht="15" customHeight="1">
      <c r="A102" s="58" t="s">
        <v>22</v>
      </c>
      <c r="B102" s="187">
        <v>72</v>
      </c>
      <c r="C102" s="187">
        <v>68</v>
      </c>
      <c r="D102" s="187">
        <v>84</v>
      </c>
      <c r="E102" s="93">
        <f t="shared" si="3"/>
        <v>123.52941176470588</v>
      </c>
      <c r="F102" s="127"/>
      <c r="G102" s="16"/>
      <c r="L102" s="16"/>
    </row>
    <row r="103" spans="1:12" ht="15" customHeight="1">
      <c r="A103" s="48" t="s">
        <v>391</v>
      </c>
      <c r="B103" s="187"/>
      <c r="C103" s="187"/>
      <c r="D103" s="187"/>
      <c r="E103" s="93"/>
      <c r="F103" s="127"/>
      <c r="G103" s="16"/>
      <c r="L103" s="16"/>
    </row>
    <row r="104" spans="1:12" ht="15" customHeight="1">
      <c r="A104" s="58" t="s">
        <v>637</v>
      </c>
      <c r="B104" s="187">
        <v>2860</v>
      </c>
      <c r="C104" s="187">
        <v>2901</v>
      </c>
      <c r="D104" s="187">
        <v>2490</v>
      </c>
      <c r="E104" s="93">
        <f t="shared" si="3"/>
        <v>85.832471561530511</v>
      </c>
      <c r="F104" s="127"/>
      <c r="G104" s="16"/>
      <c r="L104" s="16"/>
    </row>
    <row r="105" spans="1:12">
      <c r="A105" s="90" t="s">
        <v>893</v>
      </c>
      <c r="B105" s="64"/>
      <c r="C105" s="64"/>
      <c r="D105" s="64"/>
      <c r="E105" s="38"/>
      <c r="G105" s="16"/>
      <c r="L105" s="16"/>
    </row>
    <row r="106" spans="1:12" s="180" customFormat="1" ht="20.100000000000001" customHeight="1">
      <c r="A106" s="429" t="s">
        <v>606</v>
      </c>
      <c r="B106" s="429"/>
      <c r="C106" s="429"/>
      <c r="D106" s="429"/>
      <c r="E106" s="429"/>
    </row>
    <row r="107" spans="1:12" s="180" customFormat="1" ht="15" customHeight="1">
      <c r="A107" s="429" t="s">
        <v>1338</v>
      </c>
      <c r="B107" s="429"/>
      <c r="C107" s="429"/>
      <c r="D107" s="429"/>
      <c r="E107" s="429"/>
    </row>
    <row r="108" spans="1:12" s="180" customFormat="1" ht="15" customHeight="1">
      <c r="A108" s="429" t="s">
        <v>534</v>
      </c>
      <c r="B108" s="429"/>
      <c r="C108" s="429"/>
      <c r="D108" s="429"/>
      <c r="E108" s="429"/>
    </row>
    <row r="109" spans="1:12" s="180" customFormat="1" ht="15" customHeight="1">
      <c r="A109" s="429" t="s">
        <v>535</v>
      </c>
      <c r="B109" s="429"/>
      <c r="C109" s="429"/>
      <c r="D109" s="429"/>
      <c r="E109" s="429"/>
    </row>
    <row r="110" spans="1:12" s="180" customFormat="1" ht="15" customHeight="1">
      <c r="A110" s="414" t="s">
        <v>607</v>
      </c>
      <c r="B110" s="414"/>
      <c r="C110" s="414"/>
      <c r="D110" s="414"/>
      <c r="E110" s="414"/>
    </row>
    <row r="111" spans="1:12" s="180" customFormat="1" ht="15" customHeight="1">
      <c r="A111" s="414" t="s">
        <v>1339</v>
      </c>
      <c r="B111" s="429"/>
      <c r="C111" s="429"/>
      <c r="D111" s="429"/>
      <c r="E111" s="429"/>
    </row>
    <row r="112" spans="1:12" s="180" customFormat="1" ht="15" customHeight="1">
      <c r="A112" s="414" t="s">
        <v>536</v>
      </c>
      <c r="B112" s="429"/>
      <c r="C112" s="429"/>
      <c r="D112" s="429"/>
      <c r="E112" s="429"/>
    </row>
    <row r="113" spans="1:5" s="180" customFormat="1" ht="15" customHeight="1">
      <c r="A113" s="414" t="s">
        <v>696</v>
      </c>
      <c r="B113" s="429"/>
      <c r="C113" s="429"/>
      <c r="D113" s="429"/>
      <c r="E113" s="429"/>
    </row>
    <row r="114" spans="1:5">
      <c r="A114" s="415"/>
      <c r="B114" s="416"/>
      <c r="C114" s="416"/>
      <c r="D114" s="416"/>
      <c r="E114" s="416"/>
    </row>
    <row r="115" spans="1:5">
      <c r="A115" s="430"/>
      <c r="B115" s="431"/>
      <c r="C115" s="431"/>
      <c r="D115" s="431"/>
      <c r="E115" s="431"/>
    </row>
  </sheetData>
  <mergeCells count="19">
    <mergeCell ref="A106:E106"/>
    <mergeCell ref="A22:E22"/>
    <mergeCell ref="A37:E37"/>
    <mergeCell ref="A1:E1"/>
    <mergeCell ref="A2:E2"/>
    <mergeCell ref="A3:A4"/>
    <mergeCell ref="D3:E3"/>
    <mergeCell ref="B4:D4"/>
    <mergeCell ref="A5:E5"/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</mergeCells>
  <hyperlinks>
    <hyperlink ref="F1" location="'SPIS TABLIC'!B10" display="Powrót do spisu tablic"/>
    <hyperlink ref="F2" location="'SPIS TABLIC'!B11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E1"/>
    </sheetView>
  </sheetViews>
  <sheetFormatPr defaultColWidth="8.85546875" defaultRowHeight="15"/>
  <cols>
    <col min="1" max="1" width="45.7109375" style="15" customWidth="1"/>
    <col min="2" max="4" width="17.28515625" style="15" customWidth="1"/>
    <col min="5" max="5" width="17.28515625" style="16" customWidth="1"/>
    <col min="6" max="6" width="20.140625" style="15" customWidth="1"/>
    <col min="7" max="8" width="8.85546875" style="15"/>
    <col min="9" max="9" width="40.85546875" style="15" customWidth="1"/>
    <col min="10" max="16384" width="8.85546875" style="15"/>
  </cols>
  <sheetData>
    <row r="1" spans="1:6" ht="19.5" customHeight="1">
      <c r="A1" s="413" t="s">
        <v>1204</v>
      </c>
      <c r="B1" s="413"/>
      <c r="C1" s="413"/>
      <c r="D1" s="413"/>
      <c r="E1" s="413"/>
      <c r="F1" s="122" t="s">
        <v>600</v>
      </c>
    </row>
    <row r="2" spans="1:6" ht="19.5" customHeight="1">
      <c r="A2" s="411" t="s">
        <v>1138</v>
      </c>
      <c r="B2" s="437"/>
      <c r="C2" s="437"/>
      <c r="D2" s="437"/>
      <c r="E2" s="437"/>
      <c r="F2" s="123" t="s">
        <v>601</v>
      </c>
    </row>
    <row r="3" spans="1:6" ht="30" customHeight="1">
      <c r="A3" s="433" t="s">
        <v>813</v>
      </c>
      <c r="B3" s="74">
        <v>2010</v>
      </c>
      <c r="C3" s="74">
        <v>2017</v>
      </c>
      <c r="D3" s="409">
        <v>2018</v>
      </c>
      <c r="E3" s="410"/>
    </row>
    <row r="4" spans="1:6" ht="30" customHeight="1">
      <c r="A4" s="433"/>
      <c r="B4" s="409" t="s">
        <v>848</v>
      </c>
      <c r="C4" s="409"/>
      <c r="D4" s="409"/>
      <c r="E4" s="76" t="s">
        <v>730</v>
      </c>
    </row>
    <row r="5" spans="1:6" ht="40.15" customHeight="1">
      <c r="A5" s="442" t="s">
        <v>1136</v>
      </c>
      <c r="B5" s="442"/>
      <c r="C5" s="442"/>
      <c r="D5" s="442"/>
      <c r="E5" s="442"/>
    </row>
    <row r="6" spans="1:6" ht="15" customHeight="1">
      <c r="A6" s="110" t="s">
        <v>90</v>
      </c>
      <c r="B6" s="54">
        <v>2825.56</v>
      </c>
      <c r="C6" s="54">
        <v>3578.27</v>
      </c>
      <c r="D6" s="54">
        <v>3860.88</v>
      </c>
      <c r="E6" s="93">
        <f>D6/C6*100</f>
        <v>107.89795068566654</v>
      </c>
      <c r="F6" s="196"/>
    </row>
    <row r="7" spans="1:6" ht="15" customHeight="1">
      <c r="A7" s="195" t="s">
        <v>1024</v>
      </c>
      <c r="B7" s="54"/>
      <c r="C7" s="54"/>
      <c r="D7" s="194"/>
      <c r="E7" s="93"/>
      <c r="F7" s="196"/>
    </row>
    <row r="8" spans="1:6" ht="15" customHeight="1">
      <c r="A8" s="58" t="s">
        <v>219</v>
      </c>
      <c r="B8" s="54">
        <v>2512.7600000000002</v>
      </c>
      <c r="C8" s="54">
        <v>3236.49</v>
      </c>
      <c r="D8" s="54">
        <v>3263.83</v>
      </c>
      <c r="E8" s="93">
        <f t="shared" ref="E8:E12" si="0">D8/C8*100</f>
        <v>100.8447422979833</v>
      </c>
      <c r="F8" s="196"/>
    </row>
    <row r="9" spans="1:6" ht="15" customHeight="1">
      <c r="A9" s="153" t="s">
        <v>894</v>
      </c>
      <c r="B9" s="54"/>
      <c r="C9" s="54"/>
      <c r="D9" s="54"/>
      <c r="E9" s="93"/>
      <c r="F9" s="196"/>
    </row>
    <row r="10" spans="1:6" ht="15" customHeight="1">
      <c r="A10" s="58" t="s">
        <v>638</v>
      </c>
      <c r="B10" s="54">
        <v>2137.89</v>
      </c>
      <c r="C10" s="54">
        <v>3044.07</v>
      </c>
      <c r="D10" s="54">
        <v>3332.4</v>
      </c>
      <c r="E10" s="93">
        <f t="shared" si="0"/>
        <v>109.47185840010249</v>
      </c>
      <c r="F10" s="196"/>
    </row>
    <row r="11" spans="1:6" ht="15" customHeight="1">
      <c r="A11" s="153" t="s">
        <v>895</v>
      </c>
      <c r="B11" s="54"/>
      <c r="C11" s="54"/>
      <c r="D11" s="54"/>
      <c r="E11" s="93"/>
      <c r="F11" s="196"/>
    </row>
    <row r="12" spans="1:6" ht="15" customHeight="1">
      <c r="A12" s="58" t="s">
        <v>639</v>
      </c>
      <c r="B12" s="54">
        <v>3023.33</v>
      </c>
      <c r="C12" s="54">
        <v>4040.01</v>
      </c>
      <c r="D12" s="54">
        <v>4121.62</v>
      </c>
      <c r="E12" s="93">
        <f t="shared" si="0"/>
        <v>102.02004450484033</v>
      </c>
      <c r="F12" s="196"/>
    </row>
    <row r="13" spans="1:6" ht="15" customHeight="1">
      <c r="A13" s="48" t="s">
        <v>875</v>
      </c>
      <c r="B13" s="64"/>
      <c r="C13" s="64"/>
      <c r="D13" s="64"/>
      <c r="E13" s="38"/>
      <c r="F13" s="196"/>
    </row>
    <row r="14" spans="1:6" ht="40.15" customHeight="1">
      <c r="A14" s="439" t="s">
        <v>1137</v>
      </c>
      <c r="B14" s="440"/>
      <c r="C14" s="440"/>
      <c r="D14" s="440"/>
      <c r="E14" s="441"/>
      <c r="F14" s="16"/>
    </row>
    <row r="15" spans="1:6" ht="15" customHeight="1">
      <c r="A15" s="58" t="s">
        <v>331</v>
      </c>
      <c r="B15" s="7">
        <v>20747</v>
      </c>
      <c r="C15" s="33">
        <v>20550</v>
      </c>
      <c r="D15" s="31" t="s">
        <v>39</v>
      </c>
      <c r="E15" s="151" t="s">
        <v>74</v>
      </c>
      <c r="F15" s="16"/>
    </row>
    <row r="16" spans="1:6" ht="15" customHeight="1">
      <c r="A16" s="60" t="s">
        <v>482</v>
      </c>
      <c r="B16" s="7"/>
      <c r="C16" s="31"/>
      <c r="D16" s="31"/>
      <c r="E16" s="95"/>
      <c r="F16" s="16"/>
    </row>
    <row r="17" spans="1:6" ht="15" customHeight="1">
      <c r="A17" s="110" t="s">
        <v>220</v>
      </c>
      <c r="B17" s="7">
        <v>15187</v>
      </c>
      <c r="C17" s="33">
        <v>19778</v>
      </c>
      <c r="D17" s="31" t="s">
        <v>39</v>
      </c>
      <c r="E17" s="151" t="s">
        <v>74</v>
      </c>
      <c r="F17" s="16"/>
    </row>
    <row r="18" spans="1:6" ht="15" customHeight="1">
      <c r="A18" s="60" t="s">
        <v>1025</v>
      </c>
      <c r="B18" s="64"/>
      <c r="C18" s="64"/>
      <c r="D18" s="64"/>
      <c r="E18" s="38"/>
      <c r="F18" s="16"/>
    </row>
    <row r="19" spans="1:6" ht="20.100000000000001" customHeight="1">
      <c r="A19" s="415" t="s">
        <v>697</v>
      </c>
      <c r="B19" s="415"/>
      <c r="C19" s="415"/>
      <c r="D19" s="415"/>
      <c r="E19" s="415"/>
    </row>
    <row r="20" spans="1:6" ht="15" customHeight="1">
      <c r="A20" s="415" t="s">
        <v>1340</v>
      </c>
      <c r="B20" s="415"/>
      <c r="C20" s="415"/>
      <c r="D20" s="415"/>
      <c r="E20" s="415"/>
    </row>
    <row r="21" spans="1:6" ht="15" customHeight="1">
      <c r="A21" s="414" t="s">
        <v>698</v>
      </c>
      <c r="B21" s="414"/>
      <c r="C21" s="414"/>
      <c r="D21" s="414"/>
      <c r="E21" s="414"/>
    </row>
    <row r="22" spans="1:6" ht="15" customHeight="1">
      <c r="A22" s="414" t="s">
        <v>1341</v>
      </c>
      <c r="B22" s="415"/>
      <c r="C22" s="415"/>
      <c r="D22" s="415"/>
      <c r="E22" s="415"/>
    </row>
    <row r="23" spans="1:6">
      <c r="A23" s="421"/>
      <c r="B23" s="438"/>
      <c r="C23" s="438"/>
      <c r="D23" s="438"/>
      <c r="E23" s="438"/>
    </row>
  </sheetData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2" display="Powrót do spisu tablic"/>
    <hyperlink ref="F2" location="'SPIS TABLIC'!B13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zoomScaleNormal="100" workbookViewId="0">
      <pane ySplit="6" topLeftCell="A115" activePane="bottomLeft" state="frozen"/>
      <selection pane="bottomLeft" sqref="A1:E1"/>
    </sheetView>
  </sheetViews>
  <sheetFormatPr defaultColWidth="8.85546875" defaultRowHeight="15"/>
  <cols>
    <col min="1" max="1" width="46.42578125" style="15" customWidth="1"/>
    <col min="2" max="3" width="17.140625" style="15" customWidth="1"/>
    <col min="4" max="4" width="16.140625" style="15" customWidth="1"/>
    <col min="5" max="5" width="16.140625" style="16" customWidth="1"/>
    <col min="6" max="6" width="20.42578125" style="15" customWidth="1"/>
    <col min="7" max="16384" width="8.85546875" style="15"/>
  </cols>
  <sheetData>
    <row r="1" spans="1:6" ht="19.899999999999999" customHeight="1">
      <c r="A1" s="413" t="s">
        <v>1205</v>
      </c>
      <c r="B1" s="413"/>
      <c r="C1" s="413"/>
      <c r="D1" s="413"/>
      <c r="E1" s="413"/>
    </row>
    <row r="2" spans="1:6" ht="15" customHeight="1">
      <c r="A2" s="412" t="s">
        <v>566</v>
      </c>
      <c r="B2" s="412"/>
      <c r="C2" s="412"/>
      <c r="D2" s="412"/>
      <c r="E2" s="412"/>
      <c r="F2" s="122" t="s">
        <v>600</v>
      </c>
    </row>
    <row r="3" spans="1:6">
      <c r="A3" s="411" t="s">
        <v>1206</v>
      </c>
      <c r="B3" s="411"/>
      <c r="C3" s="411"/>
      <c r="D3" s="411"/>
      <c r="E3" s="411"/>
      <c r="F3" s="197" t="s">
        <v>601</v>
      </c>
    </row>
    <row r="4" spans="1:6" ht="15" customHeight="1">
      <c r="A4" s="411" t="s">
        <v>567</v>
      </c>
      <c r="B4" s="411"/>
      <c r="C4" s="411"/>
      <c r="D4" s="411"/>
      <c r="E4" s="411"/>
    </row>
    <row r="5" spans="1:6" ht="30" customHeight="1">
      <c r="A5" s="433" t="s">
        <v>813</v>
      </c>
      <c r="B5" s="374" t="s">
        <v>1342</v>
      </c>
      <c r="C5" s="74" t="s">
        <v>1343</v>
      </c>
      <c r="D5" s="409" t="s">
        <v>1344</v>
      </c>
      <c r="E5" s="410"/>
    </row>
    <row r="6" spans="1:6" ht="30" customHeight="1">
      <c r="A6" s="433"/>
      <c r="B6" s="409" t="s">
        <v>848</v>
      </c>
      <c r="C6" s="409"/>
      <c r="D6" s="409"/>
      <c r="E6" s="76" t="s">
        <v>1345</v>
      </c>
    </row>
    <row r="7" spans="1:6" ht="18" customHeight="1">
      <c r="A7" s="200" t="s">
        <v>221</v>
      </c>
      <c r="B7" s="201">
        <v>40</v>
      </c>
      <c r="C7" s="201">
        <v>54</v>
      </c>
      <c r="D7" s="201">
        <v>53</v>
      </c>
      <c r="E7" s="134">
        <f>D7/C7*100</f>
        <v>98.148148148148152</v>
      </c>
    </row>
    <row r="8" spans="1:6" ht="15" customHeight="1">
      <c r="A8" s="191" t="s">
        <v>392</v>
      </c>
      <c r="B8" s="201"/>
      <c r="C8" s="201"/>
      <c r="D8" s="201"/>
      <c r="E8" s="134"/>
      <c r="F8" s="127"/>
    </row>
    <row r="9" spans="1:6" ht="15" customHeight="1">
      <c r="A9" s="110" t="s">
        <v>158</v>
      </c>
      <c r="B9" s="35">
        <v>24</v>
      </c>
      <c r="C9" s="35">
        <v>34</v>
      </c>
      <c r="D9" s="35">
        <v>34</v>
      </c>
      <c r="E9" s="56">
        <f t="shared" ref="E9:E21" si="0">D9/C9*100</f>
        <v>100</v>
      </c>
    </row>
    <row r="10" spans="1:6" ht="15" customHeight="1">
      <c r="A10" s="202" t="s">
        <v>904</v>
      </c>
      <c r="B10" s="35"/>
      <c r="C10" s="35"/>
      <c r="D10" s="35"/>
      <c r="E10" s="56"/>
    </row>
    <row r="11" spans="1:6" ht="15" customHeight="1">
      <c r="A11" s="110" t="s">
        <v>23</v>
      </c>
      <c r="B11" s="35">
        <v>2033</v>
      </c>
      <c r="C11" s="35">
        <v>3323</v>
      </c>
      <c r="D11" s="35">
        <v>3436</v>
      </c>
      <c r="E11" s="56">
        <f t="shared" si="0"/>
        <v>103.40054167920553</v>
      </c>
    </row>
    <row r="12" spans="1:6" ht="15" customHeight="1">
      <c r="A12" s="188" t="s">
        <v>393</v>
      </c>
      <c r="B12" s="35"/>
      <c r="C12" s="35"/>
      <c r="D12" s="35"/>
      <c r="E12" s="56"/>
    </row>
    <row r="13" spans="1:6" ht="15" customHeight="1">
      <c r="A13" s="110" t="s">
        <v>24</v>
      </c>
      <c r="B13" s="35">
        <v>114</v>
      </c>
      <c r="C13" s="35">
        <v>163</v>
      </c>
      <c r="D13" s="7">
        <v>176</v>
      </c>
      <c r="E13" s="56">
        <f t="shared" si="0"/>
        <v>107.97546012269939</v>
      </c>
    </row>
    <row r="14" spans="1:6" ht="15" customHeight="1">
      <c r="A14" s="188" t="s">
        <v>394</v>
      </c>
      <c r="B14" s="35"/>
      <c r="C14" s="35"/>
      <c r="D14" s="35"/>
      <c r="E14" s="56"/>
    </row>
    <row r="15" spans="1:6" ht="15" customHeight="1">
      <c r="A15" s="110" t="s">
        <v>159</v>
      </c>
      <c r="B15" s="35">
        <v>78</v>
      </c>
      <c r="C15" s="35">
        <v>123</v>
      </c>
      <c r="D15" s="35">
        <v>131</v>
      </c>
      <c r="E15" s="56">
        <f t="shared" si="0"/>
        <v>106.5040650406504</v>
      </c>
    </row>
    <row r="16" spans="1:6" ht="15" customHeight="1">
      <c r="A16" s="202" t="s">
        <v>905</v>
      </c>
      <c r="B16" s="35"/>
      <c r="C16" s="35"/>
      <c r="D16" s="35"/>
      <c r="E16" s="56"/>
    </row>
    <row r="17" spans="1:5" ht="15" customHeight="1">
      <c r="A17" s="110" t="s">
        <v>25</v>
      </c>
      <c r="B17" s="35">
        <v>2905</v>
      </c>
      <c r="C17" s="35">
        <v>3768</v>
      </c>
      <c r="D17" s="35">
        <v>3865</v>
      </c>
      <c r="E17" s="56">
        <f t="shared" si="0"/>
        <v>102.57430997876857</v>
      </c>
    </row>
    <row r="18" spans="1:5" ht="15" customHeight="1">
      <c r="A18" s="188" t="s">
        <v>395</v>
      </c>
      <c r="B18" s="35"/>
      <c r="C18" s="35"/>
      <c r="D18" s="35"/>
      <c r="E18" s="56"/>
    </row>
    <row r="19" spans="1:5" ht="15" customHeight="1">
      <c r="A19" s="110" t="s">
        <v>159</v>
      </c>
      <c r="B19" s="35">
        <v>2143</v>
      </c>
      <c r="C19" s="35">
        <v>2934</v>
      </c>
      <c r="D19" s="35">
        <v>2948</v>
      </c>
      <c r="E19" s="56">
        <f t="shared" si="0"/>
        <v>100.47716428084526</v>
      </c>
    </row>
    <row r="20" spans="1:5" ht="15" customHeight="1">
      <c r="A20" s="202" t="s">
        <v>906</v>
      </c>
      <c r="B20" s="35"/>
      <c r="C20" s="35"/>
      <c r="D20" s="35"/>
      <c r="E20" s="56"/>
    </row>
    <row r="21" spans="1:5" ht="15" customHeight="1">
      <c r="A21" s="110" t="s">
        <v>26</v>
      </c>
      <c r="B21" s="35">
        <v>105</v>
      </c>
      <c r="C21" s="35">
        <v>88</v>
      </c>
      <c r="D21" s="35">
        <v>86</v>
      </c>
      <c r="E21" s="56">
        <f t="shared" si="0"/>
        <v>97.727272727272734</v>
      </c>
    </row>
    <row r="22" spans="1:5" ht="15" customHeight="1">
      <c r="A22" s="203" t="s">
        <v>907</v>
      </c>
      <c r="B22" s="35"/>
      <c r="C22" s="35"/>
      <c r="D22" s="35"/>
      <c r="E22" s="93"/>
    </row>
    <row r="23" spans="1:5" ht="18" customHeight="1">
      <c r="A23" s="204" t="s">
        <v>493</v>
      </c>
      <c r="B23" s="35"/>
      <c r="C23" s="35"/>
      <c r="D23" s="35"/>
      <c r="E23" s="93"/>
    </row>
    <row r="24" spans="1:5" ht="15" customHeight="1">
      <c r="A24" s="200" t="s">
        <v>494</v>
      </c>
      <c r="B24" s="35"/>
      <c r="C24" s="35"/>
      <c r="D24" s="35"/>
      <c r="E24" s="137"/>
    </row>
    <row r="25" spans="1:5" ht="15" customHeight="1">
      <c r="A25" s="191" t="s">
        <v>396</v>
      </c>
      <c r="B25" s="35"/>
      <c r="C25" s="35"/>
      <c r="D25" s="35"/>
      <c r="E25" s="137"/>
    </row>
    <row r="26" spans="1:5" ht="15" customHeight="1">
      <c r="A26" s="191" t="s">
        <v>397</v>
      </c>
      <c r="B26" s="35"/>
      <c r="C26" s="35"/>
      <c r="D26" s="35"/>
      <c r="E26" s="137"/>
    </row>
    <row r="27" spans="1:5" ht="15" customHeight="1">
      <c r="A27" s="110" t="s">
        <v>160</v>
      </c>
      <c r="B27" s="35">
        <v>20</v>
      </c>
      <c r="C27" s="35">
        <v>23</v>
      </c>
      <c r="D27" s="35">
        <v>23</v>
      </c>
      <c r="E27" s="56">
        <f>D27/C27*100</f>
        <v>100</v>
      </c>
    </row>
    <row r="28" spans="1:5" ht="15" customHeight="1">
      <c r="A28" s="202" t="s">
        <v>908</v>
      </c>
      <c r="B28" s="35"/>
      <c r="C28" s="35"/>
      <c r="D28" s="35"/>
      <c r="E28" s="56"/>
    </row>
    <row r="29" spans="1:5" ht="15" customHeight="1">
      <c r="A29" s="110" t="s">
        <v>161</v>
      </c>
      <c r="B29" s="35">
        <v>15</v>
      </c>
      <c r="C29" s="35">
        <v>3</v>
      </c>
      <c r="D29" s="35">
        <v>1</v>
      </c>
      <c r="E29" s="56">
        <f t="shared" ref="E29:E31" si="1">D29/C29*100</f>
        <v>33.333333333333329</v>
      </c>
    </row>
    <row r="30" spans="1:5" ht="15" customHeight="1">
      <c r="A30" s="188" t="s">
        <v>398</v>
      </c>
      <c r="B30" s="35"/>
      <c r="C30" s="35"/>
      <c r="D30" s="35"/>
      <c r="E30" s="56"/>
    </row>
    <row r="31" spans="1:5" ht="15" customHeight="1">
      <c r="A31" s="110" t="s">
        <v>205</v>
      </c>
      <c r="B31" s="35">
        <v>1</v>
      </c>
      <c r="C31" s="35">
        <v>1</v>
      </c>
      <c r="D31" s="35">
        <v>1</v>
      </c>
      <c r="E31" s="56">
        <f t="shared" si="1"/>
        <v>100</v>
      </c>
    </row>
    <row r="32" spans="1:5" ht="15" customHeight="1">
      <c r="A32" s="62" t="s">
        <v>896</v>
      </c>
      <c r="B32" s="35"/>
      <c r="C32" s="35"/>
      <c r="D32" s="35"/>
      <c r="E32" s="56"/>
    </row>
    <row r="33" spans="1:5" ht="15" customHeight="1">
      <c r="A33" s="110" t="s">
        <v>222</v>
      </c>
      <c r="B33" s="35">
        <v>9</v>
      </c>
      <c r="C33" s="205" t="s">
        <v>714</v>
      </c>
      <c r="D33" s="205" t="s">
        <v>714</v>
      </c>
      <c r="E33" s="44" t="s">
        <v>74</v>
      </c>
    </row>
    <row r="34" spans="1:5" ht="15" customHeight="1">
      <c r="A34" s="202" t="s">
        <v>886</v>
      </c>
      <c r="B34" s="35"/>
      <c r="C34" s="205"/>
      <c r="D34" s="205"/>
      <c r="E34" s="44"/>
    </row>
    <row r="35" spans="1:5" ht="15" customHeight="1">
      <c r="A35" s="110" t="s">
        <v>223</v>
      </c>
      <c r="B35" s="31" t="s">
        <v>74</v>
      </c>
      <c r="C35" s="35">
        <v>8</v>
      </c>
      <c r="D35" s="35">
        <v>8</v>
      </c>
      <c r="E35" s="93">
        <f>D35/C35*100</f>
        <v>100</v>
      </c>
    </row>
    <row r="36" spans="1:5" ht="15" customHeight="1">
      <c r="A36" s="110" t="s">
        <v>909</v>
      </c>
      <c r="B36" s="31"/>
      <c r="C36" s="35"/>
      <c r="D36" s="35"/>
      <c r="E36" s="93"/>
    </row>
    <row r="37" spans="1:5" ht="15" customHeight="1">
      <c r="A37" s="110" t="s">
        <v>641</v>
      </c>
      <c r="B37" s="35">
        <v>13</v>
      </c>
      <c r="C37" s="35">
        <v>12</v>
      </c>
      <c r="D37" s="35">
        <v>12</v>
      </c>
      <c r="E37" s="93">
        <f t="shared" ref="E37:E51" si="2">D37/C37*100</f>
        <v>100</v>
      </c>
    </row>
    <row r="38" spans="1:5" ht="15" customHeight="1">
      <c r="A38" s="206" t="s">
        <v>910</v>
      </c>
      <c r="B38" s="35"/>
      <c r="C38" s="35"/>
      <c r="D38" s="35"/>
      <c r="E38" s="93"/>
    </row>
    <row r="39" spans="1:5" ht="15" customHeight="1">
      <c r="A39" s="110" t="s">
        <v>642</v>
      </c>
      <c r="B39" s="35">
        <v>12</v>
      </c>
      <c r="C39" s="35">
        <v>12</v>
      </c>
      <c r="D39" s="35">
        <v>12</v>
      </c>
      <c r="E39" s="93">
        <f t="shared" si="2"/>
        <v>100</v>
      </c>
    </row>
    <row r="40" spans="1:5" ht="15" customHeight="1">
      <c r="A40" s="202" t="s">
        <v>911</v>
      </c>
      <c r="B40" s="35"/>
      <c r="C40" s="35"/>
      <c r="D40" s="35"/>
      <c r="E40" s="93"/>
    </row>
    <row r="41" spans="1:5" ht="15" customHeight="1">
      <c r="A41" s="110" t="s">
        <v>27</v>
      </c>
      <c r="B41" s="35"/>
      <c r="C41" s="35"/>
      <c r="D41" s="35"/>
      <c r="E41" s="93"/>
    </row>
    <row r="42" spans="1:5" ht="15" customHeight="1">
      <c r="A42" s="188" t="s">
        <v>399</v>
      </c>
      <c r="B42" s="35"/>
      <c r="C42" s="35"/>
      <c r="D42" s="35"/>
      <c r="E42" s="93"/>
    </row>
    <row r="43" spans="1:5" ht="15" customHeight="1">
      <c r="A43" s="110" t="s">
        <v>87</v>
      </c>
      <c r="B43" s="35">
        <v>260</v>
      </c>
      <c r="C43" s="35">
        <v>324</v>
      </c>
      <c r="D43" s="35">
        <v>372</v>
      </c>
      <c r="E43" s="93">
        <f t="shared" si="2"/>
        <v>114.81481481481481</v>
      </c>
    </row>
    <row r="44" spans="1:5" ht="15" customHeight="1">
      <c r="A44" s="202" t="s">
        <v>912</v>
      </c>
      <c r="B44" s="35"/>
      <c r="C44" s="35"/>
      <c r="D44" s="35"/>
      <c r="E44" s="93"/>
    </row>
    <row r="45" spans="1:5" ht="15" customHeight="1">
      <c r="A45" s="110" t="s">
        <v>88</v>
      </c>
      <c r="B45" s="35">
        <v>131</v>
      </c>
      <c r="C45" s="35">
        <v>80</v>
      </c>
      <c r="D45" s="35">
        <v>44</v>
      </c>
      <c r="E45" s="93">
        <f t="shared" si="2"/>
        <v>55.000000000000007</v>
      </c>
    </row>
    <row r="46" spans="1:5" ht="15" customHeight="1">
      <c r="A46" s="202" t="s">
        <v>913</v>
      </c>
      <c r="B46" s="35"/>
      <c r="C46" s="35"/>
      <c r="D46" s="35"/>
      <c r="E46" s="93"/>
    </row>
    <row r="47" spans="1:5" ht="15" customHeight="1">
      <c r="A47" s="110" t="s">
        <v>206</v>
      </c>
      <c r="B47" s="35">
        <v>4</v>
      </c>
      <c r="C47" s="35">
        <v>9</v>
      </c>
      <c r="D47" s="207">
        <v>10</v>
      </c>
      <c r="E47" s="93">
        <f t="shared" si="2"/>
        <v>111.11111111111111</v>
      </c>
    </row>
    <row r="48" spans="1:5" ht="15" customHeight="1">
      <c r="A48" s="62" t="s">
        <v>896</v>
      </c>
      <c r="B48" s="35"/>
      <c r="C48" s="35"/>
      <c r="D48" s="35"/>
      <c r="E48" s="93"/>
    </row>
    <row r="49" spans="1:6" ht="15" customHeight="1">
      <c r="A49" s="110" t="s">
        <v>224</v>
      </c>
      <c r="B49" s="35">
        <v>90</v>
      </c>
      <c r="C49" s="35">
        <v>52</v>
      </c>
      <c r="D49" s="35">
        <v>28</v>
      </c>
      <c r="E49" s="93">
        <f t="shared" si="2"/>
        <v>53.846153846153847</v>
      </c>
    </row>
    <row r="50" spans="1:6" ht="15" customHeight="1">
      <c r="A50" s="188" t="s">
        <v>897</v>
      </c>
      <c r="B50" s="35"/>
      <c r="C50" s="35"/>
      <c r="D50" s="35"/>
      <c r="E50" s="93"/>
    </row>
    <row r="51" spans="1:6" ht="15" customHeight="1">
      <c r="A51" s="110" t="s">
        <v>225</v>
      </c>
      <c r="B51" s="31" t="s">
        <v>74</v>
      </c>
      <c r="C51" s="35">
        <v>28</v>
      </c>
      <c r="D51" s="35">
        <v>56</v>
      </c>
      <c r="E51" s="93">
        <f t="shared" si="2"/>
        <v>200</v>
      </c>
    </row>
    <row r="52" spans="1:6" ht="15" customHeight="1">
      <c r="A52" s="110" t="s">
        <v>909</v>
      </c>
      <c r="B52" s="31"/>
      <c r="C52" s="35"/>
      <c r="D52" s="35"/>
      <c r="E52" s="44"/>
    </row>
    <row r="53" spans="1:6" ht="15" customHeight="1">
      <c r="A53" s="110" t="s">
        <v>643</v>
      </c>
      <c r="B53" s="35">
        <v>164</v>
      </c>
      <c r="C53" s="35">
        <v>143</v>
      </c>
      <c r="D53" s="35">
        <v>149</v>
      </c>
      <c r="E53" s="56">
        <f>D53/C53*100</f>
        <v>104.19580419580419</v>
      </c>
    </row>
    <row r="54" spans="1:6" ht="15" customHeight="1">
      <c r="A54" s="202" t="s">
        <v>910</v>
      </c>
      <c r="B54" s="35"/>
      <c r="C54" s="35"/>
      <c r="D54" s="35"/>
      <c r="E54" s="56"/>
    </row>
    <row r="55" spans="1:6" ht="15" customHeight="1">
      <c r="A55" s="110" t="s">
        <v>644</v>
      </c>
      <c r="B55" s="35">
        <v>140</v>
      </c>
      <c r="C55" s="35">
        <v>178</v>
      </c>
      <c r="D55" s="35">
        <v>185</v>
      </c>
      <c r="E55" s="56">
        <f t="shared" ref="E55:E67" si="3">D55/C55*100</f>
        <v>103.93258426966293</v>
      </c>
    </row>
    <row r="56" spans="1:6" ht="15" customHeight="1">
      <c r="A56" s="202" t="s">
        <v>914</v>
      </c>
      <c r="B56" s="35"/>
      <c r="C56" s="35"/>
      <c r="D56" s="35"/>
      <c r="E56" s="56"/>
    </row>
    <row r="57" spans="1:6" ht="15" customHeight="1">
      <c r="A57" s="110" t="s">
        <v>28</v>
      </c>
      <c r="B57" s="35"/>
      <c r="C57" s="35"/>
      <c r="D57" s="35"/>
      <c r="E57" s="56"/>
    </row>
    <row r="58" spans="1:6" ht="15" customHeight="1">
      <c r="A58" s="188" t="s">
        <v>400</v>
      </c>
      <c r="B58" s="35"/>
      <c r="C58" s="35"/>
      <c r="D58" s="35"/>
      <c r="E58" s="56"/>
    </row>
    <row r="59" spans="1:6" ht="15" customHeight="1">
      <c r="A59" s="110" t="s">
        <v>87</v>
      </c>
      <c r="B59" s="35">
        <v>5217</v>
      </c>
      <c r="C59" s="35">
        <v>6314</v>
      </c>
      <c r="D59" s="35">
        <v>7255</v>
      </c>
      <c r="E59" s="56">
        <f t="shared" si="3"/>
        <v>114.9033892936332</v>
      </c>
    </row>
    <row r="60" spans="1:6" ht="15" customHeight="1">
      <c r="A60" s="202" t="s">
        <v>915</v>
      </c>
      <c r="B60" s="35"/>
      <c r="C60" s="35"/>
      <c r="D60" s="35"/>
      <c r="E60" s="56"/>
    </row>
    <row r="61" spans="1:6" ht="15" customHeight="1">
      <c r="A61" s="110" t="s">
        <v>162</v>
      </c>
      <c r="B61" s="35">
        <v>3024</v>
      </c>
      <c r="C61" s="35">
        <v>1880</v>
      </c>
      <c r="D61" s="35">
        <v>934</v>
      </c>
      <c r="E61" s="56">
        <f t="shared" si="3"/>
        <v>49.680851063829792</v>
      </c>
      <c r="F61" s="127"/>
    </row>
    <row r="62" spans="1:6" ht="15" customHeight="1">
      <c r="A62" s="202" t="s">
        <v>916</v>
      </c>
      <c r="B62" s="35"/>
      <c r="C62" s="35"/>
      <c r="D62" s="35"/>
      <c r="E62" s="56"/>
      <c r="F62" s="127"/>
    </row>
    <row r="63" spans="1:6" ht="15" customHeight="1">
      <c r="A63" s="110" t="s">
        <v>206</v>
      </c>
      <c r="B63" s="35">
        <v>55</v>
      </c>
      <c r="C63" s="35">
        <v>58</v>
      </c>
      <c r="D63" s="207">
        <v>54</v>
      </c>
      <c r="E63" s="56">
        <f t="shared" si="3"/>
        <v>93.103448275862064</v>
      </c>
      <c r="F63" s="127"/>
    </row>
    <row r="64" spans="1:6" ht="15" customHeight="1">
      <c r="A64" s="62" t="s">
        <v>896</v>
      </c>
      <c r="B64" s="35"/>
      <c r="C64" s="35"/>
      <c r="D64" s="35"/>
      <c r="E64" s="56"/>
      <c r="F64" s="127"/>
    </row>
    <row r="65" spans="1:6" ht="15" customHeight="1">
      <c r="A65" s="110" t="s">
        <v>226</v>
      </c>
      <c r="B65" s="35">
        <v>1649</v>
      </c>
      <c r="C65" s="35">
        <v>812</v>
      </c>
      <c r="D65" s="35">
        <v>391</v>
      </c>
      <c r="E65" s="56">
        <f t="shared" si="3"/>
        <v>48.152709359605907</v>
      </c>
      <c r="F65" s="127"/>
    </row>
    <row r="66" spans="1:6" ht="15" customHeight="1">
      <c r="A66" s="188" t="s">
        <v>897</v>
      </c>
      <c r="B66" s="35"/>
      <c r="C66" s="35"/>
      <c r="D66" s="35"/>
      <c r="E66" s="56"/>
      <c r="F66" s="127"/>
    </row>
    <row r="67" spans="1:6" ht="15" customHeight="1">
      <c r="A67" s="110" t="s">
        <v>227</v>
      </c>
      <c r="B67" s="31" t="s">
        <v>74</v>
      </c>
      <c r="C67" s="7">
        <v>375</v>
      </c>
      <c r="D67" s="7">
        <v>677</v>
      </c>
      <c r="E67" s="56">
        <f t="shared" si="3"/>
        <v>180.53333333333333</v>
      </c>
      <c r="F67" s="127"/>
    </row>
    <row r="68" spans="1:6" ht="15" customHeight="1">
      <c r="A68" s="110" t="s">
        <v>909</v>
      </c>
      <c r="B68" s="31"/>
      <c r="C68" s="7"/>
      <c r="D68" s="7"/>
      <c r="E68" s="44"/>
      <c r="F68" s="127"/>
    </row>
    <row r="69" spans="1:6" ht="15" customHeight="1">
      <c r="A69" s="110" t="s">
        <v>645</v>
      </c>
      <c r="B69" s="35">
        <v>4807</v>
      </c>
      <c r="C69" s="35">
        <v>4042</v>
      </c>
      <c r="D69" s="35">
        <v>4136</v>
      </c>
      <c r="E69" s="56">
        <f>D69/C69*100</f>
        <v>102.32558139534885</v>
      </c>
      <c r="F69" s="127"/>
    </row>
    <row r="70" spans="1:6" ht="15" customHeight="1">
      <c r="A70" s="202" t="s">
        <v>910</v>
      </c>
      <c r="B70" s="35"/>
      <c r="C70" s="35"/>
      <c r="D70" s="35"/>
      <c r="E70" s="56"/>
      <c r="F70" s="127"/>
    </row>
    <row r="71" spans="1:6" ht="15" customHeight="1">
      <c r="A71" s="110" t="s">
        <v>646</v>
      </c>
      <c r="B71" s="35">
        <v>3377</v>
      </c>
      <c r="C71" s="35">
        <v>4576</v>
      </c>
      <c r="D71" s="35">
        <v>4655</v>
      </c>
      <c r="E71" s="56">
        <f t="shared" ref="E71:E77" si="4">D71/C71*100</f>
        <v>101.7263986013986</v>
      </c>
      <c r="F71" s="127"/>
    </row>
    <row r="72" spans="1:6" ht="15" customHeight="1">
      <c r="A72" s="202" t="s">
        <v>914</v>
      </c>
      <c r="B72" s="35"/>
      <c r="C72" s="35"/>
      <c r="D72" s="35"/>
      <c r="E72" s="56"/>
      <c r="F72" s="127"/>
    </row>
    <row r="73" spans="1:6" s="146" customFormat="1" ht="18" customHeight="1">
      <c r="A73" s="200" t="s">
        <v>228</v>
      </c>
      <c r="B73" s="201">
        <v>27</v>
      </c>
      <c r="C73" s="201">
        <v>13</v>
      </c>
      <c r="D73" s="201">
        <v>13</v>
      </c>
      <c r="E73" s="56">
        <f t="shared" si="4"/>
        <v>100</v>
      </c>
    </row>
    <row r="74" spans="1:6" s="146" customFormat="1" ht="15" customHeight="1">
      <c r="A74" s="191" t="s">
        <v>401</v>
      </c>
      <c r="B74" s="201"/>
      <c r="C74" s="201"/>
      <c r="D74" s="201"/>
      <c r="E74" s="56"/>
    </row>
    <row r="75" spans="1:6" ht="15" customHeight="1">
      <c r="A75" s="110" t="s">
        <v>163</v>
      </c>
      <c r="B75" s="35">
        <v>76</v>
      </c>
      <c r="C75" s="35">
        <v>77</v>
      </c>
      <c r="D75" s="35">
        <v>83</v>
      </c>
      <c r="E75" s="56">
        <f t="shared" si="4"/>
        <v>107.79220779220779</v>
      </c>
      <c r="F75" s="146"/>
    </row>
    <row r="76" spans="1:6" ht="15" customHeight="1">
      <c r="A76" s="202" t="s">
        <v>917</v>
      </c>
      <c r="B76" s="35"/>
      <c r="C76" s="35"/>
      <c r="D76" s="35"/>
      <c r="E76" s="56"/>
      <c r="F76" s="146"/>
    </row>
    <row r="77" spans="1:6" ht="15" customHeight="1">
      <c r="A77" s="110" t="s">
        <v>164</v>
      </c>
      <c r="B77" s="35">
        <v>1930</v>
      </c>
      <c r="C77" s="35">
        <v>1268</v>
      </c>
      <c r="D77" s="35">
        <v>1401</v>
      </c>
      <c r="E77" s="56">
        <f t="shared" si="4"/>
        <v>110.48895899053628</v>
      </c>
      <c r="F77" s="146"/>
    </row>
    <row r="78" spans="1:6" ht="15" customHeight="1">
      <c r="A78" s="202" t="s">
        <v>918</v>
      </c>
      <c r="B78" s="35"/>
      <c r="C78" s="35"/>
      <c r="D78" s="35"/>
      <c r="E78" s="56"/>
      <c r="F78" s="146"/>
    </row>
    <row r="79" spans="1:6" s="146" customFormat="1" ht="18" customHeight="1">
      <c r="A79" s="200" t="s">
        <v>1371</v>
      </c>
      <c r="B79" s="201">
        <v>3</v>
      </c>
      <c r="C79" s="201">
        <v>3</v>
      </c>
      <c r="D79" s="201">
        <v>2</v>
      </c>
      <c r="E79" s="134">
        <f>D79/C79*100</f>
        <v>66.666666666666657</v>
      </c>
    </row>
    <row r="80" spans="1:6" s="146" customFormat="1" ht="15" customHeight="1">
      <c r="A80" s="208" t="s">
        <v>402</v>
      </c>
      <c r="B80" s="201"/>
      <c r="C80" s="201"/>
      <c r="D80" s="201"/>
      <c r="E80" s="134"/>
    </row>
    <row r="81" spans="1:5" ht="15" customHeight="1">
      <c r="A81" s="110" t="s">
        <v>647</v>
      </c>
      <c r="B81" s="35">
        <v>8761</v>
      </c>
      <c r="C81" s="35">
        <v>4504</v>
      </c>
      <c r="D81" s="35">
        <v>4395</v>
      </c>
      <c r="E81" s="56">
        <f t="shared" ref="E81" si="5">D81/C81*100</f>
        <v>97.579928952042621</v>
      </c>
    </row>
    <row r="82" spans="1:5" ht="15" customHeight="1">
      <c r="A82" s="188" t="s">
        <v>919</v>
      </c>
      <c r="B82" s="35"/>
      <c r="C82" s="35"/>
      <c r="D82" s="35"/>
      <c r="E82" s="56"/>
    </row>
    <row r="83" spans="1:5" ht="15" customHeight="1">
      <c r="A83" s="188" t="s">
        <v>403</v>
      </c>
      <c r="B83" s="35"/>
      <c r="C83" s="35"/>
      <c r="D83" s="35"/>
      <c r="E83" s="56"/>
    </row>
    <row r="84" spans="1:5" ht="18" customHeight="1">
      <c r="A84" s="200" t="s">
        <v>29</v>
      </c>
      <c r="B84" s="35"/>
      <c r="C84" s="35"/>
      <c r="D84" s="35"/>
      <c r="E84" s="56"/>
    </row>
    <row r="85" spans="1:5" ht="15" customHeight="1">
      <c r="A85" s="191" t="s">
        <v>404</v>
      </c>
      <c r="B85" s="35"/>
      <c r="C85" s="35"/>
      <c r="D85" s="35"/>
      <c r="E85" s="56"/>
    </row>
    <row r="86" spans="1:5" ht="15" customHeight="1">
      <c r="A86" s="110" t="s">
        <v>648</v>
      </c>
      <c r="B86" s="35">
        <v>16</v>
      </c>
      <c r="C86" s="35">
        <v>5</v>
      </c>
      <c r="D86" s="35">
        <v>6</v>
      </c>
      <c r="E86" s="56">
        <f>D86/C86*100</f>
        <v>120</v>
      </c>
    </row>
    <row r="87" spans="1:5" ht="15" customHeight="1">
      <c r="A87" s="202" t="s">
        <v>920</v>
      </c>
      <c r="B87" s="35"/>
      <c r="C87" s="35"/>
      <c r="D87" s="35"/>
      <c r="E87" s="56"/>
    </row>
    <row r="88" spans="1:5" ht="15" customHeight="1">
      <c r="A88" s="110" t="s">
        <v>649</v>
      </c>
      <c r="B88" s="35">
        <v>4</v>
      </c>
      <c r="C88" s="205" t="s">
        <v>714</v>
      </c>
      <c r="D88" s="205" t="s">
        <v>714</v>
      </c>
      <c r="E88" s="44" t="s">
        <v>74</v>
      </c>
    </row>
    <row r="89" spans="1:5" ht="15" customHeight="1">
      <c r="A89" s="202" t="s">
        <v>921</v>
      </c>
      <c r="B89" s="35"/>
      <c r="C89" s="35"/>
      <c r="D89" s="35"/>
      <c r="E89" s="44"/>
    </row>
    <row r="90" spans="1:5" ht="15" customHeight="1">
      <c r="A90" s="110" t="s">
        <v>27</v>
      </c>
      <c r="B90" s="209"/>
      <c r="C90" s="210"/>
      <c r="D90" s="210"/>
      <c r="E90" s="56"/>
    </row>
    <row r="91" spans="1:5" ht="15" customHeight="1">
      <c r="A91" s="188" t="s">
        <v>405</v>
      </c>
      <c r="B91" s="209"/>
      <c r="C91" s="210"/>
      <c r="D91" s="210"/>
      <c r="E91" s="56"/>
    </row>
    <row r="92" spans="1:5" ht="15" customHeight="1">
      <c r="A92" s="110" t="s">
        <v>648</v>
      </c>
      <c r="B92" s="35">
        <v>51</v>
      </c>
      <c r="C92" s="35">
        <v>24</v>
      </c>
      <c r="D92" s="35">
        <v>24</v>
      </c>
      <c r="E92" s="56">
        <f>D92/C92*100</f>
        <v>100</v>
      </c>
    </row>
    <row r="93" spans="1:5" ht="15" customHeight="1">
      <c r="A93" s="202" t="s">
        <v>920</v>
      </c>
      <c r="B93" s="35"/>
      <c r="C93" s="35"/>
      <c r="D93" s="35"/>
      <c r="E93" s="56"/>
    </row>
    <row r="94" spans="1:5" ht="15" customHeight="1">
      <c r="A94" s="110" t="s">
        <v>650</v>
      </c>
      <c r="B94" s="35">
        <v>10</v>
      </c>
      <c r="C94" s="205" t="s">
        <v>714</v>
      </c>
      <c r="D94" s="205" t="s">
        <v>714</v>
      </c>
      <c r="E94" s="44" t="s">
        <v>74</v>
      </c>
    </row>
    <row r="95" spans="1:5" ht="15" customHeight="1">
      <c r="A95" s="202" t="s">
        <v>921</v>
      </c>
      <c r="B95" s="35"/>
      <c r="C95" s="205"/>
      <c r="D95" s="205"/>
      <c r="E95" s="44"/>
    </row>
    <row r="96" spans="1:5" ht="15" customHeight="1">
      <c r="A96" s="110" t="s">
        <v>165</v>
      </c>
      <c r="B96" s="209"/>
      <c r="C96" s="210"/>
      <c r="D96" s="210"/>
      <c r="E96" s="56"/>
    </row>
    <row r="97" spans="1:5" ht="15" customHeight="1">
      <c r="A97" s="188" t="s">
        <v>510</v>
      </c>
      <c r="B97" s="209"/>
      <c r="C97" s="210"/>
      <c r="D97" s="210"/>
      <c r="E97" s="56"/>
    </row>
    <row r="98" spans="1:5" ht="15" customHeight="1">
      <c r="A98" s="110" t="s">
        <v>651</v>
      </c>
      <c r="B98" s="35">
        <v>1324</v>
      </c>
      <c r="C98" s="35">
        <v>773</v>
      </c>
      <c r="D98" s="35">
        <v>742</v>
      </c>
      <c r="E98" s="56">
        <f>D98/C98*100</f>
        <v>95.98965071151359</v>
      </c>
    </row>
    <row r="99" spans="1:5" ht="15" customHeight="1">
      <c r="A99" s="202" t="s">
        <v>920</v>
      </c>
      <c r="B99" s="35"/>
      <c r="C99" s="35"/>
      <c r="D99" s="35"/>
      <c r="E99" s="56"/>
    </row>
    <row r="100" spans="1:5" ht="15" customHeight="1">
      <c r="A100" s="110" t="s">
        <v>650</v>
      </c>
      <c r="B100" s="35">
        <v>197</v>
      </c>
      <c r="C100" s="205" t="s">
        <v>714</v>
      </c>
      <c r="D100" s="205" t="s">
        <v>714</v>
      </c>
      <c r="E100" s="44" t="s">
        <v>74</v>
      </c>
    </row>
    <row r="101" spans="1:5" ht="15" customHeight="1">
      <c r="A101" s="202" t="s">
        <v>921</v>
      </c>
      <c r="B101" s="35"/>
      <c r="C101" s="205"/>
      <c r="D101" s="205"/>
      <c r="E101" s="44"/>
    </row>
    <row r="102" spans="1:5" ht="18" customHeight="1">
      <c r="A102" s="200" t="s">
        <v>520</v>
      </c>
      <c r="B102" s="211"/>
      <c r="C102" s="211"/>
      <c r="D102" s="211"/>
      <c r="E102" s="212"/>
    </row>
    <row r="103" spans="1:5" ht="15" customHeight="1">
      <c r="A103" s="200" t="s">
        <v>537</v>
      </c>
      <c r="B103" s="211"/>
      <c r="C103" s="211"/>
      <c r="D103" s="211"/>
      <c r="E103" s="212"/>
    </row>
    <row r="104" spans="1:5" ht="15" customHeight="1">
      <c r="A104" s="200" t="s">
        <v>681</v>
      </c>
      <c r="B104" s="211"/>
      <c r="C104" s="211"/>
      <c r="D104" s="211"/>
      <c r="E104" s="212"/>
    </row>
    <row r="105" spans="1:5" ht="15" customHeight="1">
      <c r="A105" s="191" t="s">
        <v>406</v>
      </c>
      <c r="B105" s="211"/>
      <c r="C105" s="211"/>
      <c r="D105" s="211"/>
      <c r="E105" s="212"/>
    </row>
    <row r="106" spans="1:5" ht="15" customHeight="1">
      <c r="A106" s="191" t="s">
        <v>1372</v>
      </c>
      <c r="B106" s="211"/>
      <c r="C106" s="211"/>
      <c r="D106" s="211"/>
      <c r="E106" s="212"/>
    </row>
    <row r="107" spans="1:5" ht="15" customHeight="1">
      <c r="A107" s="191" t="s">
        <v>682</v>
      </c>
      <c r="B107" s="211"/>
      <c r="C107" s="211"/>
      <c r="D107" s="211"/>
      <c r="E107" s="212"/>
    </row>
    <row r="108" spans="1:5" ht="15" customHeight="1">
      <c r="A108" s="110" t="s">
        <v>166</v>
      </c>
      <c r="B108" s="150">
        <v>90.9</v>
      </c>
      <c r="C108" s="150">
        <v>97.3</v>
      </c>
      <c r="D108" s="150">
        <v>97.9</v>
      </c>
      <c r="E108" s="44" t="s">
        <v>74</v>
      </c>
    </row>
    <row r="109" spans="1:5" ht="15" customHeight="1">
      <c r="A109" s="188" t="s">
        <v>898</v>
      </c>
      <c r="B109" s="150"/>
      <c r="C109" s="150"/>
      <c r="D109" s="150"/>
      <c r="E109" s="44"/>
    </row>
    <row r="110" spans="1:5" ht="15" customHeight="1">
      <c r="A110" s="110" t="s">
        <v>229</v>
      </c>
      <c r="B110" s="150">
        <v>8.8000000000000007</v>
      </c>
      <c r="C110" s="150">
        <v>8.3000000000000007</v>
      </c>
      <c r="D110" s="150">
        <v>8.3000000000000007</v>
      </c>
      <c r="E110" s="151" t="s">
        <v>74</v>
      </c>
    </row>
    <row r="111" spans="1:5" ht="15" customHeight="1">
      <c r="A111" s="213" t="s">
        <v>640</v>
      </c>
      <c r="B111" s="150"/>
      <c r="C111" s="150"/>
      <c r="D111" s="150"/>
      <c r="E111" s="151"/>
    </row>
    <row r="112" spans="1:5" ht="15" customHeight="1">
      <c r="A112" s="110" t="s">
        <v>230</v>
      </c>
      <c r="B112" s="150">
        <v>37.9</v>
      </c>
      <c r="C112" s="150">
        <v>47.4</v>
      </c>
      <c r="D112" s="150">
        <v>48.4</v>
      </c>
      <c r="E112" s="151" t="s">
        <v>74</v>
      </c>
    </row>
    <row r="113" spans="1:5" ht="15" customHeight="1">
      <c r="A113" s="188" t="s">
        <v>899</v>
      </c>
      <c r="B113" s="150"/>
      <c r="C113" s="150"/>
      <c r="D113" s="150"/>
      <c r="E113" s="151"/>
    </row>
    <row r="114" spans="1:5" ht="15" customHeight="1">
      <c r="A114" s="110" t="s">
        <v>167</v>
      </c>
      <c r="B114" s="150">
        <v>5.9</v>
      </c>
      <c r="C114" s="150">
        <v>1.5</v>
      </c>
      <c r="D114" s="150">
        <v>1.8</v>
      </c>
      <c r="E114" s="151" t="s">
        <v>74</v>
      </c>
    </row>
    <row r="115" spans="1:5" ht="15" customHeight="1">
      <c r="A115" s="188" t="s">
        <v>900</v>
      </c>
      <c r="B115" s="150"/>
      <c r="C115" s="150"/>
      <c r="D115" s="150"/>
      <c r="E115" s="151"/>
    </row>
    <row r="116" spans="1:5" ht="15" customHeight="1">
      <c r="A116" s="110" t="s">
        <v>168</v>
      </c>
      <c r="B116" s="150">
        <v>0.5</v>
      </c>
      <c r="C116" s="150">
        <v>0.3</v>
      </c>
      <c r="D116" s="150">
        <v>0.6</v>
      </c>
      <c r="E116" s="151" t="s">
        <v>74</v>
      </c>
    </row>
    <row r="117" spans="1:5" ht="15" customHeight="1">
      <c r="A117" s="188" t="s">
        <v>901</v>
      </c>
      <c r="B117" s="150"/>
      <c r="C117" s="150"/>
      <c r="D117" s="150"/>
      <c r="E117" s="151"/>
    </row>
    <row r="118" spans="1:5" ht="15" customHeight="1">
      <c r="A118" s="110" t="s">
        <v>169</v>
      </c>
      <c r="B118" s="150">
        <v>0.2</v>
      </c>
      <c r="C118" s="150">
        <v>0.9</v>
      </c>
      <c r="D118" s="150">
        <v>1.7</v>
      </c>
      <c r="E118" s="151" t="s">
        <v>74</v>
      </c>
    </row>
    <row r="119" spans="1:5" ht="15" customHeight="1">
      <c r="A119" s="188" t="s">
        <v>902</v>
      </c>
      <c r="B119" s="150"/>
      <c r="C119" s="150"/>
      <c r="D119" s="150"/>
      <c r="E119" s="151"/>
    </row>
    <row r="120" spans="1:5" ht="15" customHeight="1">
      <c r="A120" s="110" t="s">
        <v>170</v>
      </c>
      <c r="B120" s="150">
        <v>0.7</v>
      </c>
      <c r="C120" s="150">
        <v>1</v>
      </c>
      <c r="D120" s="150">
        <v>0.8</v>
      </c>
      <c r="E120" s="151" t="s">
        <v>74</v>
      </c>
    </row>
    <row r="121" spans="1:5" ht="15" customHeight="1">
      <c r="A121" s="188" t="s">
        <v>903</v>
      </c>
      <c r="B121" s="150"/>
      <c r="C121" s="150"/>
      <c r="D121" s="150"/>
      <c r="E121" s="151"/>
    </row>
    <row r="122" spans="1:5" s="198" customFormat="1" ht="20.100000000000001" customHeight="1">
      <c r="A122" s="429" t="s">
        <v>1309</v>
      </c>
      <c r="B122" s="443"/>
      <c r="C122" s="443"/>
      <c r="D122" s="443"/>
      <c r="E122" s="443"/>
    </row>
    <row r="123" spans="1:5" s="198" customFormat="1" ht="15" customHeight="1">
      <c r="A123" s="429" t="s">
        <v>1346</v>
      </c>
      <c r="B123" s="429"/>
      <c r="C123" s="429"/>
      <c r="D123" s="429"/>
      <c r="E123" s="429"/>
    </row>
    <row r="124" spans="1:5" s="198" customFormat="1" ht="15" customHeight="1">
      <c r="A124" s="429" t="s">
        <v>1347</v>
      </c>
      <c r="B124" s="429"/>
      <c r="C124" s="429"/>
      <c r="D124" s="429"/>
      <c r="E124" s="429"/>
    </row>
    <row r="125" spans="1:5" s="198" customFormat="1" ht="15" customHeight="1">
      <c r="A125" s="199" t="s">
        <v>1160</v>
      </c>
      <c r="B125" s="199"/>
      <c r="C125" s="199"/>
      <c r="D125" s="199"/>
      <c r="E125" s="199"/>
    </row>
    <row r="126" spans="1:5" s="198" customFormat="1" ht="15" customHeight="1">
      <c r="A126" s="414" t="s">
        <v>1348</v>
      </c>
      <c r="B126" s="414"/>
      <c r="C126" s="414"/>
      <c r="D126" s="414"/>
      <c r="E126" s="414"/>
    </row>
    <row r="127" spans="1:5" s="198" customFormat="1" ht="15" customHeight="1">
      <c r="A127" s="414" t="s">
        <v>1374</v>
      </c>
      <c r="B127" s="429"/>
      <c r="C127" s="429"/>
      <c r="D127" s="429"/>
      <c r="E127" s="429"/>
    </row>
    <row r="128" spans="1:5" s="198" customFormat="1" ht="15" customHeight="1">
      <c r="A128" s="414" t="s">
        <v>1349</v>
      </c>
      <c r="B128" s="429"/>
      <c r="C128" s="429"/>
      <c r="D128" s="429"/>
      <c r="E128" s="429"/>
    </row>
    <row r="129" spans="1:5" s="198" customFormat="1" ht="15" customHeight="1">
      <c r="A129" s="414" t="s">
        <v>1161</v>
      </c>
      <c r="B129" s="429"/>
      <c r="C129" s="429"/>
      <c r="D129" s="429"/>
      <c r="E129" s="429"/>
    </row>
    <row r="130" spans="1:5" s="149" customFormat="1" ht="15" customHeight="1">
      <c r="E130" s="148"/>
    </row>
    <row r="131" spans="1:5" s="149" customFormat="1" ht="15" customHeight="1">
      <c r="E131" s="148"/>
    </row>
    <row r="132" spans="1:5" s="149" customFormat="1" ht="15" customHeight="1">
      <c r="E132" s="148"/>
    </row>
    <row r="133" spans="1:5" s="149" customFormat="1" ht="15" customHeight="1">
      <c r="E133" s="148"/>
    </row>
    <row r="134" spans="1:5" s="149" customFormat="1" ht="15" customHeight="1">
      <c r="E134" s="148"/>
    </row>
    <row r="135" spans="1:5" s="149" customFormat="1" ht="15" customHeight="1">
      <c r="E135" s="148"/>
    </row>
  </sheetData>
  <mergeCells count="14">
    <mergeCell ref="A4:E4"/>
    <mergeCell ref="A2:E2"/>
    <mergeCell ref="A1:E1"/>
    <mergeCell ref="A3:E3"/>
    <mergeCell ref="A5:A6"/>
    <mergeCell ref="D5:E5"/>
    <mergeCell ref="B6:D6"/>
    <mergeCell ref="A129:E129"/>
    <mergeCell ref="A127:E127"/>
    <mergeCell ref="A122:E122"/>
    <mergeCell ref="A123:E123"/>
    <mergeCell ref="A124:E124"/>
    <mergeCell ref="A126:E126"/>
    <mergeCell ref="A128:E128"/>
  </mergeCells>
  <hyperlinks>
    <hyperlink ref="F2" location="'SPIS TABLIC'!B14" display="Powrót do spisu tablic"/>
    <hyperlink ref="F3" location="'SPIS TABLIC'!B15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8" style="15" customWidth="1"/>
    <col min="2" max="4" width="17.140625" style="15" customWidth="1"/>
    <col min="5" max="5" width="17.140625" style="16" customWidth="1"/>
    <col min="6" max="6" width="20.28515625" style="15" customWidth="1"/>
    <col min="7" max="16384" width="8.85546875" style="15"/>
  </cols>
  <sheetData>
    <row r="1" spans="1:6" ht="19.899999999999999" customHeight="1">
      <c r="A1" s="444" t="s">
        <v>1274</v>
      </c>
      <c r="B1" s="444"/>
      <c r="C1" s="444"/>
      <c r="D1" s="444"/>
      <c r="E1" s="444"/>
    </row>
    <row r="2" spans="1:6" ht="15" customHeight="1">
      <c r="A2" s="412" t="s">
        <v>562</v>
      </c>
      <c r="B2" s="412"/>
      <c r="C2" s="412"/>
      <c r="D2" s="412"/>
      <c r="E2" s="412"/>
      <c r="F2" s="214" t="s">
        <v>600</v>
      </c>
    </row>
    <row r="3" spans="1:6">
      <c r="A3" s="411" t="s">
        <v>1275</v>
      </c>
      <c r="B3" s="411"/>
      <c r="C3" s="411"/>
      <c r="D3" s="411"/>
      <c r="E3" s="411"/>
      <c r="F3" s="123" t="s">
        <v>601</v>
      </c>
    </row>
    <row r="4" spans="1:6" ht="15" customHeight="1">
      <c r="A4" s="411" t="s">
        <v>563</v>
      </c>
      <c r="B4" s="411"/>
      <c r="C4" s="411"/>
      <c r="D4" s="411"/>
      <c r="E4" s="411"/>
    </row>
    <row r="5" spans="1:6" ht="30" customHeight="1">
      <c r="A5" s="433" t="s">
        <v>813</v>
      </c>
      <c r="B5" s="74">
        <v>2010</v>
      </c>
      <c r="C5" s="74">
        <v>2017</v>
      </c>
      <c r="D5" s="409">
        <v>2018</v>
      </c>
      <c r="E5" s="410"/>
    </row>
    <row r="6" spans="1:6" ht="30" customHeight="1">
      <c r="A6" s="433"/>
      <c r="B6" s="409" t="s">
        <v>848</v>
      </c>
      <c r="C6" s="409"/>
      <c r="D6" s="409"/>
      <c r="E6" s="76" t="s">
        <v>730</v>
      </c>
    </row>
    <row r="7" spans="1:6" s="145" customFormat="1" ht="18" customHeight="1">
      <c r="A7" s="200" t="s">
        <v>712</v>
      </c>
      <c r="B7" s="201">
        <v>49</v>
      </c>
      <c r="C7" s="201">
        <v>68</v>
      </c>
      <c r="D7" s="201">
        <v>70</v>
      </c>
      <c r="E7" s="134">
        <f>D7/C7*100</f>
        <v>102.94117647058823</v>
      </c>
      <c r="F7" s="215"/>
    </row>
    <row r="8" spans="1:6" s="145" customFormat="1" ht="15" customHeight="1">
      <c r="A8" s="216" t="s">
        <v>1271</v>
      </c>
      <c r="B8" s="201"/>
      <c r="C8" s="201"/>
      <c r="D8" s="201"/>
      <c r="E8" s="134"/>
      <c r="F8" s="215"/>
    </row>
    <row r="9" spans="1:6" s="145" customFormat="1" ht="18" customHeight="1">
      <c r="A9" s="200" t="s">
        <v>652</v>
      </c>
      <c r="B9" s="201">
        <v>44</v>
      </c>
      <c r="C9" s="201">
        <v>39</v>
      </c>
      <c r="D9" s="201">
        <v>39</v>
      </c>
      <c r="E9" s="134">
        <f t="shared" ref="E9:E13" si="0">D9/C9*100</f>
        <v>100</v>
      </c>
      <c r="F9" s="215"/>
    </row>
    <row r="10" spans="1:6" s="145" customFormat="1" ht="15" customHeight="1">
      <c r="A10" s="216" t="s">
        <v>407</v>
      </c>
      <c r="B10" s="201"/>
      <c r="C10" s="201"/>
      <c r="D10" s="201"/>
      <c r="E10" s="134"/>
      <c r="F10" s="215"/>
    </row>
    <row r="11" spans="1:6" s="145" customFormat="1" ht="15" customHeight="1">
      <c r="A11" s="110" t="s">
        <v>653</v>
      </c>
      <c r="B11" s="35">
        <v>102</v>
      </c>
      <c r="C11" s="35">
        <v>83</v>
      </c>
      <c r="D11" s="35">
        <v>84</v>
      </c>
      <c r="E11" s="134">
        <f t="shared" si="0"/>
        <v>101.20481927710843</v>
      </c>
      <c r="F11" s="215"/>
    </row>
    <row r="12" spans="1:6" s="145" customFormat="1" ht="15" customHeight="1">
      <c r="A12" s="217" t="s">
        <v>922</v>
      </c>
      <c r="B12" s="35"/>
      <c r="C12" s="35"/>
      <c r="D12" s="35"/>
      <c r="E12" s="134"/>
      <c r="F12" s="215"/>
    </row>
    <row r="13" spans="1:6" s="145" customFormat="1" ht="15" customHeight="1">
      <c r="A13" s="110" t="s">
        <v>30</v>
      </c>
      <c r="B13" s="35">
        <v>1917</v>
      </c>
      <c r="C13" s="35">
        <v>2155</v>
      </c>
      <c r="D13" s="187">
        <v>2151</v>
      </c>
      <c r="E13" s="56">
        <f t="shared" si="0"/>
        <v>99.814385150812072</v>
      </c>
      <c r="F13" s="215"/>
    </row>
    <row r="14" spans="1:6" s="145" customFormat="1" ht="15" customHeight="1">
      <c r="A14" s="217" t="s">
        <v>923</v>
      </c>
      <c r="B14" s="35"/>
      <c r="C14" s="35"/>
      <c r="D14" s="35"/>
      <c r="E14" s="56"/>
      <c r="F14" s="215"/>
    </row>
    <row r="15" spans="1:6" s="145" customFormat="1" ht="18" customHeight="1">
      <c r="A15" s="200" t="s">
        <v>713</v>
      </c>
      <c r="B15" s="201">
        <v>1</v>
      </c>
      <c r="C15" s="201">
        <v>8</v>
      </c>
      <c r="D15" s="201">
        <v>11</v>
      </c>
      <c r="E15" s="134">
        <f>D15/C15*100</f>
        <v>137.5</v>
      </c>
      <c r="F15" s="215"/>
    </row>
    <row r="16" spans="1:6" s="145" customFormat="1" ht="15" customHeight="1">
      <c r="A16" s="218" t="s">
        <v>924</v>
      </c>
      <c r="B16" s="201"/>
      <c r="C16" s="201"/>
      <c r="D16" s="201"/>
      <c r="E16" s="134"/>
      <c r="F16" s="215"/>
    </row>
    <row r="17" spans="1:6" s="145" customFormat="1" ht="15" customHeight="1">
      <c r="A17" s="110" t="s">
        <v>654</v>
      </c>
      <c r="B17" s="35">
        <v>120</v>
      </c>
      <c r="C17" s="35">
        <v>329</v>
      </c>
      <c r="D17" s="35">
        <v>490</v>
      </c>
      <c r="E17" s="56">
        <f>D17/C17*100</f>
        <v>148.93617021276594</v>
      </c>
      <c r="F17" s="215"/>
    </row>
    <row r="18" spans="1:6" s="145" customFormat="1" ht="15" customHeight="1">
      <c r="A18" s="62" t="s">
        <v>925</v>
      </c>
      <c r="B18" s="35"/>
      <c r="C18" s="35"/>
      <c r="D18" s="35"/>
      <c r="E18" s="56"/>
      <c r="F18" s="215"/>
    </row>
    <row r="19" spans="1:6" s="145" customFormat="1" ht="15" customHeight="1">
      <c r="A19" s="110" t="s">
        <v>655</v>
      </c>
      <c r="B19" s="35">
        <v>184</v>
      </c>
      <c r="C19" s="35">
        <v>464</v>
      </c>
      <c r="D19" s="35">
        <v>662</v>
      </c>
      <c r="E19" s="56">
        <f>D19/C19*100</f>
        <v>142.67241379310346</v>
      </c>
      <c r="F19" s="215"/>
    </row>
    <row r="20" spans="1:6" s="145" customFormat="1" ht="15" customHeight="1">
      <c r="A20" s="217" t="s">
        <v>926</v>
      </c>
      <c r="B20" s="35"/>
      <c r="C20" s="35"/>
      <c r="D20" s="35"/>
      <c r="E20" s="56"/>
      <c r="F20" s="215"/>
    </row>
    <row r="21" spans="1:6" s="145" customFormat="1" ht="18" customHeight="1">
      <c r="A21" s="200" t="s">
        <v>231</v>
      </c>
      <c r="B21" s="201">
        <v>5</v>
      </c>
      <c r="C21" s="201">
        <v>7</v>
      </c>
      <c r="D21" s="201">
        <v>7</v>
      </c>
      <c r="E21" s="134">
        <f t="shared" ref="E21:E27" si="1">D21/C21*100</f>
        <v>100</v>
      </c>
      <c r="F21" s="215"/>
    </row>
    <row r="22" spans="1:6" s="145" customFormat="1" ht="15" customHeight="1">
      <c r="A22" s="216" t="s">
        <v>408</v>
      </c>
      <c r="B22" s="201"/>
      <c r="C22" s="201"/>
      <c r="D22" s="201"/>
      <c r="E22" s="56"/>
      <c r="F22" s="215"/>
    </row>
    <row r="23" spans="1:6" s="145" customFormat="1" ht="15" customHeight="1">
      <c r="A23" s="110" t="s">
        <v>201</v>
      </c>
      <c r="B23" s="35"/>
      <c r="C23" s="35"/>
      <c r="D23" s="35"/>
      <c r="E23" s="56"/>
      <c r="F23" s="215"/>
    </row>
    <row r="24" spans="1:6" s="145" customFormat="1" ht="15" customHeight="1">
      <c r="A24" s="110" t="s">
        <v>232</v>
      </c>
      <c r="B24" s="35">
        <v>445</v>
      </c>
      <c r="C24" s="35">
        <v>531</v>
      </c>
      <c r="D24" s="35">
        <v>463</v>
      </c>
      <c r="E24" s="56">
        <f t="shared" si="1"/>
        <v>87.193973634651599</v>
      </c>
      <c r="F24" s="215"/>
    </row>
    <row r="25" spans="1:6" s="145" customFormat="1" ht="15" customHeight="1">
      <c r="A25" s="219" t="s">
        <v>1298</v>
      </c>
      <c r="B25" s="35"/>
      <c r="C25" s="35"/>
      <c r="D25" s="35"/>
      <c r="E25" s="56"/>
      <c r="F25" s="215"/>
    </row>
    <row r="26" spans="1:6" s="145" customFormat="1" ht="15" customHeight="1">
      <c r="A26" s="110" t="s">
        <v>202</v>
      </c>
      <c r="B26" s="35"/>
      <c r="C26" s="35"/>
      <c r="D26" s="35"/>
      <c r="E26" s="56"/>
      <c r="F26" s="215"/>
    </row>
    <row r="27" spans="1:6" ht="15" customHeight="1">
      <c r="A27" s="110" t="s">
        <v>232</v>
      </c>
      <c r="B27" s="35">
        <v>453</v>
      </c>
      <c r="C27" s="35">
        <v>460</v>
      </c>
      <c r="D27" s="35">
        <v>447</v>
      </c>
      <c r="E27" s="56">
        <f t="shared" si="1"/>
        <v>97.173913043478265</v>
      </c>
      <c r="F27" s="215"/>
    </row>
    <row r="28" spans="1:6" ht="15" customHeight="1">
      <c r="A28" s="220" t="s">
        <v>1297</v>
      </c>
      <c r="B28" s="64"/>
      <c r="C28" s="64"/>
      <c r="D28" s="64"/>
      <c r="E28" s="38"/>
    </row>
    <row r="29" spans="1:6" ht="20.100000000000001" customHeight="1">
      <c r="A29" s="446" t="s">
        <v>608</v>
      </c>
      <c r="B29" s="446"/>
      <c r="C29" s="446"/>
      <c r="D29" s="446"/>
      <c r="E29" s="446"/>
    </row>
    <row r="30" spans="1:6" ht="15" customHeight="1">
      <c r="A30" s="445" t="s">
        <v>1299</v>
      </c>
      <c r="B30" s="445"/>
      <c r="C30" s="445"/>
      <c r="D30" s="445"/>
      <c r="E30" s="445"/>
    </row>
  </sheetData>
  <mergeCells count="9">
    <mergeCell ref="A1:E1"/>
    <mergeCell ref="A4:E4"/>
    <mergeCell ref="A3:E3"/>
    <mergeCell ref="A2:E2"/>
    <mergeCell ref="A30:E30"/>
    <mergeCell ref="A5:A6"/>
    <mergeCell ref="D5:E5"/>
    <mergeCell ref="B6:D6"/>
    <mergeCell ref="A29:E29"/>
  </mergeCells>
  <hyperlinks>
    <hyperlink ref="F2" location="'SPIS TABLIC'!B16" display="Powrót do spisu tablic"/>
    <hyperlink ref="F3" location="'SPIS TABLIC'!B1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Normal="100" workbookViewId="0">
      <pane ySplit="6" topLeftCell="A37" activePane="bottomLeft" state="frozen"/>
      <selection pane="bottomLeft" sqref="A1:E1"/>
    </sheetView>
  </sheetViews>
  <sheetFormatPr defaultColWidth="8.85546875" defaultRowHeight="15"/>
  <cols>
    <col min="1" max="1" width="45.7109375" style="15" customWidth="1"/>
    <col min="2" max="4" width="15.7109375" style="15" customWidth="1"/>
    <col min="5" max="5" width="15.7109375" style="16" customWidth="1"/>
    <col min="6" max="6" width="20.28515625" style="15" customWidth="1"/>
    <col min="7" max="16384" width="8.85546875" style="15"/>
  </cols>
  <sheetData>
    <row r="1" spans="1:6" ht="19.899999999999999" customHeight="1">
      <c r="A1" s="413" t="s">
        <v>1207</v>
      </c>
      <c r="B1" s="413"/>
      <c r="C1" s="413"/>
      <c r="D1" s="413"/>
      <c r="E1" s="413"/>
    </row>
    <row r="2" spans="1:6" ht="15" customHeight="1">
      <c r="A2" s="447" t="s">
        <v>562</v>
      </c>
      <c r="B2" s="447"/>
      <c r="C2" s="447"/>
      <c r="D2" s="447"/>
      <c r="E2" s="447"/>
      <c r="F2" s="122" t="s">
        <v>600</v>
      </c>
    </row>
    <row r="3" spans="1:6">
      <c r="A3" s="448" t="s">
        <v>570</v>
      </c>
      <c r="B3" s="448"/>
      <c r="C3" s="448"/>
      <c r="D3" s="448"/>
      <c r="E3" s="448"/>
      <c r="F3" s="123" t="s">
        <v>601</v>
      </c>
    </row>
    <row r="4" spans="1:6" ht="15" customHeight="1">
      <c r="A4" s="448" t="s">
        <v>563</v>
      </c>
      <c r="B4" s="448"/>
      <c r="C4" s="448"/>
      <c r="D4" s="448"/>
      <c r="E4" s="448"/>
    </row>
    <row r="5" spans="1:6" ht="30" customHeight="1">
      <c r="A5" s="433" t="s">
        <v>813</v>
      </c>
      <c r="B5" s="74">
        <v>2010</v>
      </c>
      <c r="C5" s="74">
        <v>2017</v>
      </c>
      <c r="D5" s="409">
        <v>2018</v>
      </c>
      <c r="E5" s="410"/>
    </row>
    <row r="6" spans="1:6" ht="30" customHeight="1">
      <c r="A6" s="433"/>
      <c r="B6" s="409" t="s">
        <v>848</v>
      </c>
      <c r="C6" s="409"/>
      <c r="D6" s="409"/>
      <c r="E6" s="76" t="s">
        <v>730</v>
      </c>
    </row>
    <row r="7" spans="1:6" s="145" customFormat="1" ht="18" customHeight="1">
      <c r="A7" s="158" t="s">
        <v>233</v>
      </c>
      <c r="B7" s="201">
        <v>8</v>
      </c>
      <c r="C7" s="201">
        <v>8</v>
      </c>
      <c r="D7" s="201">
        <v>8</v>
      </c>
      <c r="E7" s="134">
        <f>D7/C7*100</f>
        <v>100</v>
      </c>
      <c r="F7" s="215"/>
    </row>
    <row r="8" spans="1:6" s="145" customFormat="1" ht="15" customHeight="1">
      <c r="A8" s="42" t="s">
        <v>409</v>
      </c>
      <c r="B8" s="201"/>
      <c r="C8" s="201"/>
      <c r="D8" s="201"/>
      <c r="E8" s="134"/>
      <c r="F8" s="215"/>
    </row>
    <row r="9" spans="1:6" s="145" customFormat="1" ht="15" customHeight="1">
      <c r="A9" s="58" t="s">
        <v>40</v>
      </c>
      <c r="B9" s="35"/>
      <c r="C9" s="35"/>
      <c r="D9" s="35"/>
      <c r="E9" s="134"/>
      <c r="F9" s="215"/>
    </row>
    <row r="10" spans="1:6" s="145" customFormat="1" ht="15" customHeight="1">
      <c r="A10" s="48" t="s">
        <v>410</v>
      </c>
      <c r="B10" s="35"/>
      <c r="C10" s="35"/>
      <c r="D10" s="35"/>
      <c r="E10" s="134"/>
      <c r="F10" s="215"/>
    </row>
    <row r="11" spans="1:6" s="145" customFormat="1" ht="15" customHeight="1">
      <c r="A11" s="58" t="s">
        <v>171</v>
      </c>
      <c r="B11" s="35">
        <v>299261</v>
      </c>
      <c r="C11" s="35">
        <v>326976</v>
      </c>
      <c r="D11" s="35">
        <v>335250</v>
      </c>
      <c r="E11" s="56">
        <f>D11/C11*100</f>
        <v>102.53046095126248</v>
      </c>
      <c r="F11" s="215"/>
    </row>
    <row r="12" spans="1:6" s="145" customFormat="1" ht="15" customHeight="1">
      <c r="A12" s="47" t="s">
        <v>928</v>
      </c>
      <c r="B12" s="35"/>
      <c r="C12" s="35"/>
      <c r="D12" s="35"/>
      <c r="E12" s="56"/>
      <c r="F12" s="215"/>
    </row>
    <row r="13" spans="1:6" s="145" customFormat="1" ht="15" customHeight="1">
      <c r="A13" s="58" t="s">
        <v>172</v>
      </c>
      <c r="B13" s="35">
        <v>3547</v>
      </c>
      <c r="C13" s="35">
        <v>3890.6723999999999</v>
      </c>
      <c r="D13" s="35">
        <v>3996</v>
      </c>
      <c r="E13" s="151" t="s">
        <v>74</v>
      </c>
      <c r="F13" s="215"/>
    </row>
    <row r="14" spans="1:6" s="145" customFormat="1" ht="15" customHeight="1">
      <c r="A14" s="48" t="s">
        <v>559</v>
      </c>
      <c r="B14" s="35"/>
      <c r="C14" s="35"/>
      <c r="D14" s="35"/>
      <c r="E14" s="151"/>
      <c r="F14" s="215"/>
    </row>
    <row r="15" spans="1:6" ht="15" customHeight="1">
      <c r="A15" s="58" t="s">
        <v>41</v>
      </c>
      <c r="B15" s="35">
        <v>22346</v>
      </c>
      <c r="C15" s="35">
        <v>19514</v>
      </c>
      <c r="D15" s="35">
        <v>19565</v>
      </c>
      <c r="E15" s="56">
        <f>D15/C15*100</f>
        <v>100.26135082504868</v>
      </c>
      <c r="F15" s="215"/>
    </row>
    <row r="16" spans="1:6" ht="15" customHeight="1">
      <c r="A16" s="48" t="s">
        <v>1356</v>
      </c>
      <c r="B16" s="35"/>
      <c r="C16" s="35"/>
      <c r="D16" s="35"/>
      <c r="E16" s="56"/>
      <c r="F16" s="215"/>
    </row>
    <row r="17" spans="1:6" ht="15" customHeight="1">
      <c r="A17" s="58" t="s">
        <v>42</v>
      </c>
      <c r="B17" s="35"/>
      <c r="C17" s="209"/>
      <c r="D17" s="209"/>
      <c r="E17" s="56"/>
      <c r="F17" s="215"/>
    </row>
    <row r="18" spans="1:6" ht="15" customHeight="1">
      <c r="A18" s="48" t="s">
        <v>411</v>
      </c>
      <c r="B18" s="35"/>
      <c r="C18" s="209"/>
      <c r="D18" s="209"/>
      <c r="E18" s="56"/>
      <c r="F18" s="215"/>
    </row>
    <row r="19" spans="1:6" ht="15" customHeight="1">
      <c r="A19" s="58" t="s">
        <v>173</v>
      </c>
      <c r="B19" s="35">
        <v>366156</v>
      </c>
      <c r="C19" s="35">
        <v>373685</v>
      </c>
      <c r="D19" s="35">
        <v>354997</v>
      </c>
      <c r="E19" s="56">
        <f>D19/C19*100</f>
        <v>94.998996480993341</v>
      </c>
      <c r="F19" s="215"/>
    </row>
    <row r="20" spans="1:6" ht="15" customHeight="1">
      <c r="A20" s="48" t="s">
        <v>927</v>
      </c>
      <c r="B20" s="35"/>
      <c r="C20" s="35"/>
      <c r="D20" s="35"/>
      <c r="E20" s="56"/>
      <c r="F20" s="215"/>
    </row>
    <row r="21" spans="1:6" ht="15" customHeight="1">
      <c r="A21" s="58" t="s">
        <v>172</v>
      </c>
      <c r="B21" s="35">
        <v>4340</v>
      </c>
      <c r="C21" s="35">
        <v>4451.4395987944781</v>
      </c>
      <c r="D21" s="35">
        <v>4228</v>
      </c>
      <c r="E21" s="151" t="s">
        <v>74</v>
      </c>
      <c r="F21" s="215"/>
    </row>
    <row r="22" spans="1:6" ht="15" customHeight="1">
      <c r="A22" s="48" t="s">
        <v>559</v>
      </c>
      <c r="B22" s="35"/>
      <c r="C22" s="35"/>
      <c r="D22" s="35"/>
      <c r="E22" s="151"/>
      <c r="F22" s="215"/>
    </row>
    <row r="23" spans="1:6" ht="15" customHeight="1">
      <c r="A23" s="58" t="s">
        <v>174</v>
      </c>
      <c r="B23" s="46">
        <v>16.399999999999999</v>
      </c>
      <c r="C23" s="46">
        <v>19.100000000000001</v>
      </c>
      <c r="D23" s="46">
        <v>18.100000000000001</v>
      </c>
      <c r="E23" s="151" t="s">
        <v>74</v>
      </c>
      <c r="F23" s="215"/>
    </row>
    <row r="24" spans="1:6" ht="15" customHeight="1">
      <c r="A24" s="48" t="s">
        <v>1357</v>
      </c>
      <c r="B24" s="46"/>
      <c r="C24" s="46"/>
      <c r="D24" s="46"/>
      <c r="E24" s="151"/>
      <c r="F24" s="215"/>
    </row>
    <row r="25" spans="1:6" ht="18" customHeight="1">
      <c r="A25" s="158" t="s">
        <v>234</v>
      </c>
      <c r="B25" s="201">
        <v>4</v>
      </c>
      <c r="C25" s="201">
        <v>2</v>
      </c>
      <c r="D25" s="201">
        <v>3</v>
      </c>
      <c r="E25" s="134">
        <f>D25/C25*100</f>
        <v>150</v>
      </c>
      <c r="F25" s="215"/>
    </row>
    <row r="26" spans="1:6" ht="15" customHeight="1">
      <c r="A26" s="42" t="s">
        <v>414</v>
      </c>
      <c r="B26" s="201"/>
      <c r="C26" s="201"/>
      <c r="D26" s="201"/>
      <c r="E26" s="134"/>
      <c r="F26" s="215"/>
    </row>
    <row r="27" spans="1:6" ht="15" customHeight="1">
      <c r="A27" s="58" t="s">
        <v>175</v>
      </c>
      <c r="B27" s="209"/>
      <c r="C27" s="209"/>
      <c r="D27" s="209"/>
      <c r="E27" s="56"/>
      <c r="F27" s="215"/>
    </row>
    <row r="28" spans="1:6" ht="15" customHeight="1">
      <c r="A28" s="48" t="s">
        <v>496</v>
      </c>
      <c r="B28" s="209"/>
      <c r="C28" s="209"/>
      <c r="D28" s="209"/>
      <c r="E28" s="56"/>
      <c r="F28" s="215"/>
    </row>
    <row r="29" spans="1:6" ht="15" customHeight="1">
      <c r="A29" s="58" t="s">
        <v>656</v>
      </c>
      <c r="B29" s="35">
        <v>22</v>
      </c>
      <c r="C29" s="35">
        <v>8</v>
      </c>
      <c r="D29" s="35">
        <v>7</v>
      </c>
      <c r="E29" s="56">
        <f>D29/C29*100</f>
        <v>87.5</v>
      </c>
      <c r="F29" s="215"/>
    </row>
    <row r="30" spans="1:6" ht="15" customHeight="1">
      <c r="A30" s="48" t="s">
        <v>929</v>
      </c>
      <c r="B30" s="35"/>
      <c r="C30" s="35"/>
      <c r="D30" s="35"/>
      <c r="E30" s="56"/>
      <c r="F30" s="215"/>
    </row>
    <row r="31" spans="1:6" ht="15" customHeight="1">
      <c r="A31" s="58" t="s">
        <v>657</v>
      </c>
      <c r="B31" s="35">
        <v>8</v>
      </c>
      <c r="C31" s="35">
        <v>17</v>
      </c>
      <c r="D31" s="35">
        <v>18</v>
      </c>
      <c r="E31" s="56">
        <f t="shared" ref="E31:E43" si="0">D31/C31*100</f>
        <v>105.88235294117648</v>
      </c>
      <c r="F31" s="215"/>
    </row>
    <row r="32" spans="1:6" ht="15" customHeight="1">
      <c r="A32" s="47" t="s">
        <v>930</v>
      </c>
      <c r="B32" s="35"/>
      <c r="C32" s="35"/>
      <c r="D32" s="35"/>
      <c r="E32" s="56"/>
      <c r="F32" s="215"/>
    </row>
    <row r="33" spans="1:6" ht="15" customHeight="1">
      <c r="A33" s="58" t="s">
        <v>43</v>
      </c>
      <c r="B33" s="35">
        <v>55021</v>
      </c>
      <c r="C33" s="35">
        <v>113519</v>
      </c>
      <c r="D33" s="35">
        <v>99821</v>
      </c>
      <c r="E33" s="56">
        <f t="shared" si="0"/>
        <v>87.93329750966798</v>
      </c>
      <c r="F33" s="215"/>
    </row>
    <row r="34" spans="1:6" ht="15" customHeight="1">
      <c r="A34" s="48" t="s">
        <v>412</v>
      </c>
      <c r="B34" s="35"/>
      <c r="C34" s="35"/>
      <c r="D34" s="35"/>
      <c r="E34" s="56"/>
      <c r="F34" s="215"/>
    </row>
    <row r="35" spans="1:6" ht="15" customHeight="1">
      <c r="A35" s="58" t="s">
        <v>658</v>
      </c>
      <c r="B35" s="35">
        <v>17316</v>
      </c>
      <c r="C35" s="35">
        <v>16928</v>
      </c>
      <c r="D35" s="35">
        <v>15162</v>
      </c>
      <c r="E35" s="56">
        <f t="shared" si="0"/>
        <v>89.567580340264655</v>
      </c>
      <c r="F35" s="215"/>
    </row>
    <row r="36" spans="1:6" ht="15" customHeight="1">
      <c r="A36" s="47" t="s">
        <v>931</v>
      </c>
      <c r="B36" s="35"/>
      <c r="C36" s="35"/>
      <c r="D36" s="35"/>
      <c r="E36" s="56"/>
      <c r="F36" s="215"/>
    </row>
    <row r="37" spans="1:6" ht="18" customHeight="1">
      <c r="A37" s="158" t="s">
        <v>235</v>
      </c>
      <c r="B37" s="201">
        <v>2</v>
      </c>
      <c r="C37" s="201">
        <v>2</v>
      </c>
      <c r="D37" s="201">
        <v>3</v>
      </c>
      <c r="E37" s="134">
        <f t="shared" si="0"/>
        <v>150</v>
      </c>
      <c r="F37" s="215"/>
    </row>
    <row r="38" spans="1:6" ht="15" customHeight="1">
      <c r="A38" s="42" t="s">
        <v>1360</v>
      </c>
      <c r="B38" s="201"/>
      <c r="C38" s="201"/>
      <c r="D38" s="201"/>
      <c r="E38" s="134"/>
      <c r="F38" s="215"/>
    </row>
    <row r="39" spans="1:6" ht="15" customHeight="1">
      <c r="A39" s="58" t="s">
        <v>44</v>
      </c>
      <c r="B39" s="35">
        <v>759</v>
      </c>
      <c r="C39" s="35">
        <v>1806</v>
      </c>
      <c r="D39" s="35">
        <v>1816</v>
      </c>
      <c r="E39" s="56">
        <f t="shared" si="0"/>
        <v>100.55370985603544</v>
      </c>
      <c r="F39" s="215"/>
    </row>
    <row r="40" spans="1:6" ht="15" customHeight="1">
      <c r="A40" s="48" t="s">
        <v>413</v>
      </c>
      <c r="B40" s="35"/>
      <c r="C40" s="35"/>
      <c r="D40" s="35"/>
      <c r="E40" s="56"/>
      <c r="F40" s="215"/>
    </row>
    <row r="41" spans="1:6" ht="15" customHeight="1">
      <c r="A41" s="58" t="s">
        <v>659</v>
      </c>
      <c r="B41" s="35">
        <v>8961</v>
      </c>
      <c r="C41" s="35">
        <v>17512</v>
      </c>
      <c r="D41" s="35">
        <v>19518</v>
      </c>
      <c r="E41" s="56">
        <f t="shared" si="0"/>
        <v>111.45500228414802</v>
      </c>
      <c r="F41" s="215"/>
    </row>
    <row r="42" spans="1:6" ht="15" customHeight="1">
      <c r="A42" s="48" t="s">
        <v>932</v>
      </c>
      <c r="B42" s="35"/>
      <c r="C42" s="35"/>
      <c r="D42" s="35"/>
      <c r="E42" s="56"/>
      <c r="F42" s="215"/>
    </row>
    <row r="43" spans="1:6" ht="15" customHeight="1">
      <c r="A43" s="58" t="s">
        <v>1364</v>
      </c>
      <c r="B43" s="35">
        <v>149441</v>
      </c>
      <c r="C43" s="35">
        <v>456873</v>
      </c>
      <c r="D43" s="33">
        <v>483282</v>
      </c>
      <c r="E43" s="56">
        <f t="shared" si="0"/>
        <v>105.78038098114793</v>
      </c>
      <c r="F43" s="215"/>
    </row>
    <row r="44" spans="1:6" ht="15" customHeight="1">
      <c r="A44" s="48" t="s">
        <v>1362</v>
      </c>
      <c r="B44" s="35"/>
      <c r="C44" s="35"/>
      <c r="D44" s="35"/>
      <c r="E44" s="56"/>
      <c r="F44" s="215"/>
    </row>
    <row r="45" spans="1:6" ht="15" customHeight="1">
      <c r="A45" s="58" t="s">
        <v>1361</v>
      </c>
      <c r="B45" s="35">
        <v>17</v>
      </c>
      <c r="C45" s="35">
        <v>26</v>
      </c>
      <c r="D45" s="35">
        <v>25</v>
      </c>
      <c r="E45" s="151" t="s">
        <v>74</v>
      </c>
    </row>
    <row r="46" spans="1:6" ht="15" customHeight="1">
      <c r="A46" s="63" t="s">
        <v>1363</v>
      </c>
      <c r="B46" s="64"/>
      <c r="C46" s="64"/>
      <c r="D46" s="64"/>
      <c r="E46" s="38"/>
    </row>
    <row r="47" spans="1:6" s="149" customFormat="1" ht="20.100000000000001" customHeight="1">
      <c r="A47" s="450" t="s">
        <v>609</v>
      </c>
      <c r="B47" s="450"/>
      <c r="C47" s="450"/>
      <c r="D47" s="450"/>
      <c r="E47" s="450"/>
    </row>
    <row r="48" spans="1:6" s="149" customFormat="1" ht="15" customHeight="1">
      <c r="A48" s="449" t="s">
        <v>1323</v>
      </c>
      <c r="B48" s="449"/>
      <c r="C48" s="449"/>
      <c r="D48" s="449"/>
      <c r="E48" s="449"/>
    </row>
    <row r="49" spans="1:5" s="149" customFormat="1" ht="15" customHeight="1">
      <c r="A49" s="128"/>
      <c r="B49" s="128"/>
      <c r="C49" s="128"/>
      <c r="D49" s="128"/>
      <c r="E49" s="128"/>
    </row>
  </sheetData>
  <mergeCells count="9">
    <mergeCell ref="A2:E2"/>
    <mergeCell ref="A1:E1"/>
    <mergeCell ref="A4:E4"/>
    <mergeCell ref="A3:E3"/>
    <mergeCell ref="A48:E48"/>
    <mergeCell ref="A5:A6"/>
    <mergeCell ref="D5:E5"/>
    <mergeCell ref="B6:D6"/>
    <mergeCell ref="A47:E47"/>
  </mergeCells>
  <hyperlinks>
    <hyperlink ref="F2" location="'SPIS TABLIC'!B18" display="Powrót do spisu tablic"/>
    <hyperlink ref="F3" location="'SPIS TABLIC'!B1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Piwowarczyk Małgorzata</cp:lastModifiedBy>
  <cp:lastPrinted>2019-09-17T09:59:07Z</cp:lastPrinted>
  <dcterms:created xsi:type="dcterms:W3CDTF">2017-04-19T11:05:31Z</dcterms:created>
  <dcterms:modified xsi:type="dcterms:W3CDTF">2019-09-19T06:39:26Z</dcterms:modified>
</cp:coreProperties>
</file>